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0620" windowHeight="9390" tabRatio="807" firstSheet="16" activeTab="24"/>
  </bookViews>
  <sheets>
    <sheet name="Palt" sheetId="1" r:id="rId1"/>
    <sheet name="Track" sheetId="2" r:id="rId2"/>
    <sheet name="Ozone" sheetId="3" r:id="rId3"/>
    <sheet name="2G2_T" sheetId="4" r:id="rId4"/>
    <sheet name="2G2_RH" sheetId="5" r:id="rId5"/>
    <sheet name="2G2_O3" sheetId="6" r:id="rId6"/>
    <sheet name="2G2_CO" sheetId="7" r:id="rId7"/>
    <sheet name="2G2_SO2" sheetId="8" r:id="rId8"/>
    <sheet name="2G2_Bap" sheetId="9" r:id="rId9"/>
    <sheet name="2G2_Bscat" sheetId="10" r:id="rId10"/>
    <sheet name="9G1_T" sheetId="11" r:id="rId11"/>
    <sheet name="9G1_RH" sheetId="12" r:id="rId12"/>
    <sheet name="9G1_O3" sheetId="13" r:id="rId13"/>
    <sheet name="9G1_CO" sheetId="14" r:id="rId14"/>
    <sheet name="9G1_SO2" sheetId="15" r:id="rId15"/>
    <sheet name="9G1_Bap" sheetId="16" r:id="rId16"/>
    <sheet name="9G1_Bscat" sheetId="17" r:id="rId17"/>
    <sheet name="P53_T" sheetId="18" r:id="rId18"/>
    <sheet name="P53_RH" sheetId="19" r:id="rId19"/>
    <sheet name="P53_O3" sheetId="20" r:id="rId20"/>
    <sheet name="P53_CO" sheetId="21" r:id="rId21"/>
    <sheet name="P53_SO2" sheetId="22" r:id="rId22"/>
    <sheet name="P53_Bap" sheetId="23" r:id="rId23"/>
    <sheet name="P53_Bscat" sheetId="24" r:id="rId24"/>
    <sheet name="Data" sheetId="25" r:id="rId25"/>
    <sheet name="TrackData" sheetId="26" r:id="rId26"/>
    <sheet name="Notes" sheetId="27" r:id="rId27"/>
    <sheet name="COts" sheetId="28" r:id="rId28"/>
    <sheet name="SO2ts" sheetId="29" r:id="rId29"/>
  </sheets>
  <definedNames/>
  <calcPr fullCalcOnLoad="1"/>
</workbook>
</file>

<file path=xl/sharedStrings.xml><?xml version="1.0" encoding="utf-8"?>
<sst xmlns="http://schemas.openxmlformats.org/spreadsheetml/2006/main" count="1604" uniqueCount="1558">
  <si>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</si>
  <si>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</si>
  <si>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</si>
  <si>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</si>
  <si>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</si>
  <si>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</si>
  <si>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</si>
  <si>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</si>
  <si>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</si>
  <si>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</si>
  <si>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</si>
  <si>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</si>
  <si>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</si>
  <si>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</si>
  <si>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</si>
  <si>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</si>
  <si>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</si>
  <si>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</si>
  <si>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</si>
  <si>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</si>
  <si>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</si>
  <si>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</si>
  <si>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</si>
  <si>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</si>
  <si>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</si>
  <si>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</si>
  <si>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</si>
  <si>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</si>
  <si>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</si>
  <si>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</si>
  <si>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</si>
  <si>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</si>
  <si>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</si>
  <si>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</si>
  <si>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</si>
  <si>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</si>
  <si>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</si>
  <si>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</si>
  <si>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</si>
  <si>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</si>
  <si>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</si>
  <si>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</si>
  <si>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K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</si>
  <si>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</si>
  <si>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</si>
  <si>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</si>
  <si>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</si>
  <si>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</si>
  <si>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</si>
  <si>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</si>
  <si>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</si>
  <si>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</si>
  <si>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</si>
  <si>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</si>
  <si>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</si>
  <si>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</si>
  <si>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</si>
  <si>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</si>
  <si>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</si>
  <si>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</si>
  <si>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</si>
  <si>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</si>
  <si>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</si>
  <si>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</si>
  <si>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</si>
  <si>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</si>
  <si>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</si>
  <si>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</si>
  <si>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N4021.11775</t>
  </si>
  <si>
    <t>W07955.68448</t>
  </si>
  <si>
    <t>N4021.11743</t>
  </si>
  <si>
    <t>W07955.68416</t>
  </si>
  <si>
    <t>N4021.19950</t>
  </si>
  <si>
    <t>W07955.31787</t>
  </si>
  <si>
    <t>N4021.21656</t>
  </si>
  <si>
    <t>W07955.23194</t>
  </si>
  <si>
    <t>N4021.21399</t>
  </si>
  <si>
    <t>W07955.15469</t>
  </si>
  <si>
    <t>N4021.20626</t>
  </si>
  <si>
    <t>W07955.11606</t>
  </si>
  <si>
    <t>N4021.22268</t>
  </si>
  <si>
    <t>W07955.10673</t>
  </si>
  <si>
    <t>W07955.10898</t>
  </si>
  <si>
    <t>N4021.21560</t>
  </si>
  <si>
    <t>W07955.11639</t>
  </si>
  <si>
    <t>N4021.22042</t>
  </si>
  <si>
    <t>W07955.11896</t>
  </si>
  <si>
    <t>N4021.22429</t>
  </si>
  <si>
    <t>W07955.11961</t>
  </si>
  <si>
    <t>N4021.22171</t>
  </si>
  <si>
    <t>W07955.11832</t>
  </si>
  <si>
    <t>W07955.11735</t>
  </si>
  <si>
    <t>N4021.22139</t>
  </si>
  <si>
    <t>W07955.11671</t>
  </si>
  <si>
    <t>N4021.21914</t>
  </si>
  <si>
    <t>W07955.11510</t>
  </si>
  <si>
    <t>N4021.21978</t>
  </si>
  <si>
    <t>W07955.11252</t>
  </si>
  <si>
    <t>N4021.22010</t>
  </si>
  <si>
    <t>W07955.10480</t>
  </si>
  <si>
    <t>N4021.22493</t>
  </si>
  <si>
    <t>W07955.07808</t>
  </si>
  <si>
    <t>N4021.26034</t>
  </si>
  <si>
    <t>W07955.08066</t>
  </si>
  <si>
    <t>N4021.26227</t>
  </si>
  <si>
    <t>W07955.26477</t>
  </si>
  <si>
    <t>W07955.59629</t>
  </si>
  <si>
    <t>N4021.26162</t>
  </si>
  <si>
    <t>W07955.97673</t>
  </si>
  <si>
    <t>N4021.26291</t>
  </si>
  <si>
    <t>W07956.36780</t>
  </si>
  <si>
    <t>N4021.24585</t>
  </si>
  <si>
    <t>W07956.72861</t>
  </si>
  <si>
    <t>N4021.16378</t>
  </si>
  <si>
    <t>W07957.02923</t>
  </si>
  <si>
    <t>N4021.04855</t>
  </si>
  <si>
    <t>W07957.34015</t>
  </si>
  <si>
    <t>N4020.91755</t>
  </si>
  <si>
    <t>W07957.63788</t>
  </si>
  <si>
    <t>N4020.80361</t>
  </si>
  <si>
    <t>W07957.94783</t>
  </si>
  <si>
    <t>N4020.66424</t>
  </si>
  <si>
    <t>W07958.26133</t>
  </si>
  <si>
    <t>N4020.52906</t>
  </si>
  <si>
    <t>W07958.55358</t>
  </si>
  <si>
    <t>N4020.37167</t>
  </si>
  <si>
    <t>W07958.87609</t>
  </si>
  <si>
    <t>N4020.26545</t>
  </si>
  <si>
    <t>W07959.15772</t>
  </si>
  <si>
    <t>N4020.16020</t>
  </si>
  <si>
    <t>W07959.47637</t>
  </si>
  <si>
    <t>N4020.05270</t>
  </si>
  <si>
    <t>W07959.76959</t>
  </si>
  <si>
    <t>N4019.92202</t>
  </si>
  <si>
    <t>W08000.10465</t>
  </si>
  <si>
    <t>N4019.80679</t>
  </si>
  <si>
    <t>W08000.40624</t>
  </si>
  <si>
    <t>N4019.67129</t>
  </si>
  <si>
    <t>W08000.74420</t>
  </si>
  <si>
    <t>N4019.54222</t>
  </si>
  <si>
    <t>W08001.11917</t>
  </si>
  <si>
    <t>N4019.43375</t>
  </si>
  <si>
    <t>W08001.45327</t>
  </si>
  <si>
    <t>N4019.29116</t>
  </si>
  <si>
    <t>W08001.86332</t>
  </si>
  <si>
    <t>N4019.15437</t>
  </si>
  <si>
    <t>W08002.23250</t>
  </si>
  <si>
    <t>N4019.02369</t>
  </si>
  <si>
    <t>W08002.66638</t>
  </si>
  <si>
    <t>N4018.96672</t>
  </si>
  <si>
    <t>W08003.09478</t>
  </si>
  <si>
    <t>N4018.93293</t>
  </si>
  <si>
    <t>W08003.52640</t>
  </si>
  <si>
    <t>N4018.92520</t>
  </si>
  <si>
    <t>W08003.92583</t>
  </si>
  <si>
    <t>N4018.91651</t>
  </si>
  <si>
    <t>W08004.32849</t>
  </si>
  <si>
    <t>N4018.87982</t>
  </si>
  <si>
    <t>W08004.78811</t>
  </si>
  <si>
    <t>N4018.88433</t>
  </si>
  <si>
    <t>W08005.22971</t>
  </si>
  <si>
    <t>N4018.91136</t>
  </si>
  <si>
    <t>W08005.67195</t>
  </si>
  <si>
    <t>N4018.93840</t>
  </si>
  <si>
    <t>W08006.12449</t>
  </si>
  <si>
    <t>N4018.96608</t>
  </si>
  <si>
    <t>W08006.57446</t>
  </si>
  <si>
    <t>N4018.98700</t>
  </si>
  <si>
    <t>W08006.98645</t>
  </si>
  <si>
    <t>N4019.03110</t>
  </si>
  <si>
    <t>W08007.40970</t>
  </si>
  <si>
    <t>N4019.09225</t>
  </si>
  <si>
    <t>W08007.91278</t>
  </si>
  <si>
    <t>N4019.16371</t>
  </si>
  <si>
    <t>W08008.50372</t>
  </si>
  <si>
    <t>N4019.23194</t>
  </si>
  <si>
    <t>W08008.93631</t>
  </si>
  <si>
    <t>N4019.33558</t>
  </si>
  <si>
    <t>W08009.43649</t>
  </si>
  <si>
    <t>N4019.45564</t>
  </si>
  <si>
    <t>W08009.89386</t>
  </si>
  <si>
    <t>N4019.52774</t>
  </si>
  <si>
    <t>W08010.34511</t>
  </si>
  <si>
    <t>N4019.62172</t>
  </si>
  <si>
    <t>W08010.84014</t>
  </si>
  <si>
    <t>N4019.59983</t>
  </si>
  <si>
    <t>W08011.29011</t>
  </si>
  <si>
    <t>N4019.59050</t>
  </si>
  <si>
    <t>W08011.74394</t>
  </si>
  <si>
    <t>N4019.62333</t>
  </si>
  <si>
    <t>W08012.19358</t>
  </si>
  <si>
    <t>N4019.65777</t>
  </si>
  <si>
    <t>W08012.64548</t>
  </si>
  <si>
    <t>N4019.68899</t>
  </si>
  <si>
    <t>W08013.06036</t>
  </si>
  <si>
    <t>N4019.73952</t>
  </si>
  <si>
    <t>W08013.56215</t>
  </si>
  <si>
    <t>N4019.76978</t>
  </si>
  <si>
    <t>W08014.00214</t>
  </si>
  <si>
    <t>N4019.82160</t>
  </si>
  <si>
    <t>W08014.48912</t>
  </si>
  <si>
    <t>N4019.89402</t>
  </si>
  <si>
    <t>W08014.93845</t>
  </si>
  <si>
    <t>N4019.91076</t>
  </si>
  <si>
    <t>W08015.39356</t>
  </si>
  <si>
    <t>N4019.94713</t>
  </si>
  <si>
    <t>W08015.88537</t>
  </si>
  <si>
    <t>N4020.00989</t>
  </si>
  <si>
    <t>W08016.33084</t>
  </si>
  <si>
    <t>N4020.04626</t>
  </si>
  <si>
    <t>W08016.82844</t>
  </si>
  <si>
    <t>N4020.09615</t>
  </si>
  <si>
    <t>W08017.23367</t>
  </si>
  <si>
    <t>N4020.14218</t>
  </si>
  <si>
    <t>W08017.68524</t>
  </si>
  <si>
    <t>N4020.17726</t>
  </si>
  <si>
    <t>W08018.13586</t>
  </si>
  <si>
    <t>N4020.23841</t>
  </si>
  <si>
    <t>W08018.57939</t>
  </si>
  <si>
    <t>N4020.28508</t>
  </si>
  <si>
    <t>W08019.02774</t>
  </si>
  <si>
    <t>N4020.32306</t>
  </si>
  <si>
    <t>W08019.47996</t>
  </si>
  <si>
    <t>N4020.38390</t>
  </si>
  <si>
    <t>W08019.96501</t>
  </si>
  <si>
    <t>N4020.42928</t>
  </si>
  <si>
    <t>W08020.41176</t>
  </si>
  <si>
    <t>N4020.46018</t>
  </si>
  <si>
    <t>W08020.86591</t>
  </si>
  <si>
    <t>N4020.51940</t>
  </si>
  <si>
    <t>W08021.31105</t>
  </si>
  <si>
    <t>N4020.61564</t>
  </si>
  <si>
    <t>W08021.74300</t>
  </si>
  <si>
    <t>N4020.68709</t>
  </si>
  <si>
    <t>W08022.18234</t>
  </si>
  <si>
    <t>N4020.78043</t>
  </si>
  <si>
    <t>W08022.55410</t>
  </si>
  <si>
    <t>N4020.83966</t>
  </si>
  <si>
    <t>W08022.96448</t>
  </si>
  <si>
    <t>N4020.78397</t>
  </si>
  <si>
    <t>W08023.44824</t>
  </si>
  <si>
    <t>N4020.83773</t>
  </si>
  <si>
    <t>W08023.94327</t>
  </si>
  <si>
    <t>N4020.91401</t>
  </si>
  <si>
    <t>W08024.36169</t>
  </si>
  <si>
    <t>N4021.00123</t>
  </si>
  <si>
    <t>W08024.82035</t>
  </si>
  <si>
    <t>N4021.09812</t>
  </si>
  <si>
    <t>W08025.22847</t>
  </si>
  <si>
    <t>N4021.16442</t>
  </si>
  <si>
    <t>W08025.64883</t>
  </si>
  <si>
    <t>N4021.17375</t>
  </si>
  <si>
    <t>W08026.08624</t>
  </si>
  <si>
    <t>N4021.25004</t>
  </si>
  <si>
    <t>W08026.54587</t>
  </si>
  <si>
    <t>N4021.34145</t>
  </si>
  <si>
    <t>W08027.00388</t>
  </si>
  <si>
    <t>N4021.37878</t>
  </si>
  <si>
    <t>W08027.49666</t>
  </si>
  <si>
    <t>N4021.43736</t>
  </si>
  <si>
    <t>W08028.00199</t>
  </si>
  <si>
    <t>N4021.53682</t>
  </si>
  <si>
    <t>W08028.54819</t>
  </si>
  <si>
    <t>N4021.57673</t>
  </si>
  <si>
    <t>W08029.08796</t>
  </si>
  <si>
    <t>N4021.56643</t>
  </si>
  <si>
    <t>W08029.58299</t>
  </si>
  <si>
    <t>N4021.56868</t>
  </si>
  <si>
    <t>W08030.09797</t>
  </si>
  <si>
    <t>N4021.57222</t>
  </si>
  <si>
    <t>W08030.67347</t>
  </si>
  <si>
    <t>N4021.62823</t>
  </si>
  <si>
    <t>W08031.18427</t>
  </si>
  <si>
    <t>N4021.64400</t>
  </si>
  <si>
    <t>W08031.70118</t>
  </si>
  <si>
    <t>N4021.61921</t>
  </si>
  <si>
    <t>W08032.23065</t>
  </si>
  <si>
    <t>N4021.58993</t>
  </si>
  <si>
    <t>W08032.76140</t>
  </si>
  <si>
    <t>N4021.54293</t>
  </si>
  <si>
    <t>W08033.28991</t>
  </si>
  <si>
    <t>N4021.47727</t>
  </si>
  <si>
    <t>W08033.90049</t>
  </si>
  <si>
    <t>N4021.46890</t>
  </si>
  <si>
    <t>W08034.42867</t>
  </si>
  <si>
    <t>N4021.46214</t>
  </si>
  <si>
    <t>W08034.95009</t>
  </si>
  <si>
    <t>N4021.44766</t>
  </si>
  <si>
    <t>W08035.47827</t>
  </si>
  <si>
    <t>N4021.40292</t>
  </si>
  <si>
    <t>W08035.95431</t>
  </si>
  <si>
    <t>N4021.36044</t>
  </si>
  <si>
    <t>W08036.47959</t>
  </si>
  <si>
    <t>N4021.31988</t>
  </si>
  <si>
    <t>W08036.96432</t>
  </si>
  <si>
    <t>N4021.27128</t>
  </si>
  <si>
    <t>W08037.54689</t>
  </si>
  <si>
    <t>N4021.22557</t>
  </si>
  <si>
    <t>W08038.07540</t>
  </si>
  <si>
    <t>N4021.17665</t>
  </si>
  <si>
    <t>W08038.56206</t>
  </si>
  <si>
    <t>N4021.11196</t>
  </si>
  <si>
    <t>W08039.10054</t>
  </si>
  <si>
    <t>N4021.03889</t>
  </si>
  <si>
    <t>W08039.65672</t>
  </si>
  <si>
    <t>N4020.94555</t>
  </si>
  <si>
    <t>W08040.20132</t>
  </si>
  <si>
    <t>N4020.86058</t>
  </si>
  <si>
    <t>W08040.69280</t>
  </si>
  <si>
    <t>N4020.90371</t>
  </si>
  <si>
    <t>W08041.16337</t>
  </si>
  <si>
    <t>N4021.17472</t>
  </si>
  <si>
    <t>W08041.49682</t>
  </si>
  <si>
    <t>N4021.41901</t>
  </si>
  <si>
    <t>W08041.81322</t>
  </si>
  <si>
    <t>N4021.70515</t>
  </si>
  <si>
    <t>W08042.20332</t>
  </si>
  <si>
    <t>N4021.93400</t>
  </si>
  <si>
    <t>W08042.50458</t>
  </si>
  <si>
    <t>N4022.16542</t>
  </si>
  <si>
    <t>W08042.83836</t>
  </si>
  <si>
    <t>N4022.20147</t>
  </si>
  <si>
    <t>W08043.25067</t>
  </si>
  <si>
    <t>N4021.96747</t>
  </si>
  <si>
    <t>W08043.51492</t>
  </si>
  <si>
    <t>N4021.64335</t>
  </si>
  <si>
    <t>W08043.48112</t>
  </si>
  <si>
    <t>N4021.34981</t>
  </si>
  <si>
    <t>W08043.21526</t>
  </si>
  <si>
    <t>N4021.08041</t>
  </si>
  <si>
    <t>W08042.83449</t>
  </si>
  <si>
    <t>N4020.89888</t>
  </si>
  <si>
    <t>W08042.47368</t>
  </si>
  <si>
    <t>N4020.72282</t>
  </si>
  <si>
    <t>W08042.04657</t>
  </si>
  <si>
    <t>N4020.57863</t>
  </si>
  <si>
    <t>W08041.62267</t>
  </si>
  <si>
    <t>N4020.61789</t>
  </si>
  <si>
    <t>W08041.13086</t>
  </si>
  <si>
    <t>N4020.85028</t>
  </si>
  <si>
    <t>W08040.77263</t>
  </si>
  <si>
    <t>W08040.67929</t>
  </si>
  <si>
    <t>N4021.58928</t>
  </si>
  <si>
    <t>W08040.92101</t>
  </si>
  <si>
    <t>N4021.86963</t>
  </si>
  <si>
    <t>W08041.20779</t>
  </si>
  <si>
    <t>N4022.08302</t>
  </si>
  <si>
    <t>W08041.52643</t>
  </si>
  <si>
    <t>N4022.18634</t>
  </si>
  <si>
    <t>W08041.88531</t>
  </si>
  <si>
    <t>N4022.15287</t>
  </si>
  <si>
    <t>W08042.29344</t>
  </si>
  <si>
    <t>N4022.01028</t>
  </si>
  <si>
    <t>W08042.59857</t>
  </si>
  <si>
    <t>N4021.76084</t>
  </si>
  <si>
    <t>W08042.82033</t>
  </si>
  <si>
    <t>N4021.43157</t>
  </si>
  <si>
    <t>W08042.83353</t>
  </si>
  <si>
    <t>N4021.15122</t>
  </si>
  <si>
    <t>W08042.57604</t>
  </si>
  <si>
    <t>N4020.99705</t>
  </si>
  <si>
    <t>W08042.12993</t>
  </si>
  <si>
    <t>N4021.07398</t>
  </si>
  <si>
    <t>W08041.62460</t>
  </si>
  <si>
    <t>N4021.39359</t>
  </si>
  <si>
    <t>W08041.24351</t>
  </si>
  <si>
    <t>N4021.76631</t>
  </si>
  <si>
    <t>W08041.19717</t>
  </si>
  <si>
    <t>N4022.05727</t>
  </si>
  <si>
    <t>W08041.43696</t>
  </si>
  <si>
    <t>N4022.16703</t>
  </si>
  <si>
    <t>W08041.79229</t>
  </si>
  <si>
    <t>N4022.15898</t>
  </si>
  <si>
    <t>W08042.18143</t>
  </si>
  <si>
    <t>N4022.03185</t>
  </si>
  <si>
    <t>W08042.48205</t>
  </si>
  <si>
    <t>N4021.74281</t>
  </si>
  <si>
    <t>W08042.58215</t>
  </si>
  <si>
    <t>N4021.43414</t>
  </si>
  <si>
    <t>W08042.43184</t>
  </si>
  <si>
    <t>N4021.14414</t>
  </si>
  <si>
    <t>W08042.18304</t>
  </si>
  <si>
    <t>N4020.94008</t>
  </si>
  <si>
    <t>W08041.75914</t>
  </si>
  <si>
    <t>N4021.00445</t>
  </si>
  <si>
    <t>W08041.25446</t>
  </si>
  <si>
    <t>N4021.31602</t>
  </si>
  <si>
    <t>W08040.91907</t>
  </si>
  <si>
    <t>N4021.69067</t>
  </si>
  <si>
    <t>W08040.86565</t>
  </si>
  <si>
    <t>N4022.01382</t>
  </si>
  <si>
    <t>W08041.02368</t>
  </si>
  <si>
    <t>N4022.25844</t>
  </si>
  <si>
    <t>W08041.26315</t>
  </si>
  <si>
    <t>N4022.40843</t>
  </si>
  <si>
    <t>W08041.65969</t>
  </si>
  <si>
    <t>N4022.32217</t>
  </si>
  <si>
    <t>W08042.14184</t>
  </si>
  <si>
    <t>N4022.12454</t>
  </si>
  <si>
    <t>W08042.41639</t>
  </si>
  <si>
    <t>N4021.86351</t>
  </si>
  <si>
    <t>N4021.56385</t>
  </si>
  <si>
    <t>W08042.81389</t>
  </si>
  <si>
    <t>N4021.21109</t>
  </si>
  <si>
    <t>W08042.74115</t>
  </si>
  <si>
    <t>N4020.92206</t>
  </si>
  <si>
    <t>W08042.42540</t>
  </si>
  <si>
    <t>N4020.67068</t>
  </si>
  <si>
    <t>W08042.09356</t>
  </si>
  <si>
    <t>N4020.55706</t>
  </si>
  <si>
    <t>W08041.64231</t>
  </si>
  <si>
    <t>N4020.65941</t>
  </si>
  <si>
    <t>W08041.14020</t>
  </si>
  <si>
    <t>N4020.95456</t>
  </si>
  <si>
    <t>W08040.76909</t>
  </si>
  <si>
    <t>N4021.30475</t>
  </si>
  <si>
    <t>W08040.66899</t>
  </si>
  <si>
    <t>N4021.62243</t>
  </si>
  <si>
    <t>W08040.83796</t>
  </si>
  <si>
    <t>N4021.93014</t>
  </si>
  <si>
    <t>W08041.11573</t>
  </si>
  <si>
    <t>N4022.14836</t>
  </si>
  <si>
    <t>W08041.42891</t>
  </si>
  <si>
    <t>N4022.24782</t>
  </si>
  <si>
    <t>W08041.77427</t>
  </si>
  <si>
    <t>N4022.23269</t>
  </si>
  <si>
    <t>W08042.18626</t>
  </si>
  <si>
    <t>N4022.09751</t>
  </si>
  <si>
    <t>W08042.49621</t>
  </si>
  <si>
    <t>N4021.83390</t>
  </si>
  <si>
    <t>W08042.70382</t>
  </si>
  <si>
    <t>N4021.51268</t>
  </si>
  <si>
    <t>W08042.73150</t>
  </si>
  <si>
    <t>N4021.20304</t>
  </si>
  <si>
    <t>W08042.52293</t>
  </si>
  <si>
    <t>N4020.99222</t>
  </si>
  <si>
    <t>W08042.12800</t>
  </si>
  <si>
    <t>N4020.90757</t>
  </si>
  <si>
    <t>W08041.70700</t>
  </si>
  <si>
    <t>N4021.00864</t>
  </si>
  <si>
    <t>W08041.29469</t>
  </si>
  <si>
    <t>N4021.23555</t>
  </si>
  <si>
    <t>W08041.04331</t>
  </si>
  <si>
    <t>N4021.57094</t>
  </si>
  <si>
    <t>W08040.95802</t>
  </si>
  <si>
    <t>N4021.86190</t>
  </si>
  <si>
    <t>W08041.06713</t>
  </si>
  <si>
    <t>N4022.10137</t>
  </si>
  <si>
    <t>W08041.35971</t>
  </si>
  <si>
    <t>N4022.23237</t>
  </si>
  <si>
    <t>W08041.76204</t>
  </si>
  <si>
    <t>N4022.22046</t>
  </si>
  <si>
    <t>W08042.17982</t>
  </si>
  <si>
    <t>N4022.05084</t>
  </si>
  <si>
    <t>W08042.49267</t>
  </si>
  <si>
    <t>N4021.68037</t>
  </si>
  <si>
    <t>W08042.58151</t>
  </si>
  <si>
    <t>N4021.37846</t>
  </si>
  <si>
    <t>W08042.36232</t>
  </si>
  <si>
    <t>N4021.22075</t>
  </si>
  <si>
    <t>W08042.00634</t>
  </si>
  <si>
    <t>N4021.16474</t>
  </si>
  <si>
    <t>W08041.52933</t>
  </si>
  <si>
    <t>W08041.08355</t>
  </si>
  <si>
    <t>N4021.40260</t>
  </si>
  <si>
    <t>W08040.70761</t>
  </si>
  <si>
    <t>N4021.69646</t>
  </si>
  <si>
    <t>W08040.48166</t>
  </si>
  <si>
    <t>N4022.05534</t>
  </si>
  <si>
    <t>W08040.46943</t>
  </si>
  <si>
    <t>N4022.35983</t>
  </si>
  <si>
    <t>W08040.70632</t>
  </si>
  <si>
    <t>N4022.52784</t>
  </si>
  <si>
    <t>W08041.02626</t>
  </si>
  <si>
    <t>N4022.60251</t>
  </si>
  <si>
    <t>W08041.44275</t>
  </si>
  <si>
    <t>N4022.52816</t>
  </si>
  <si>
    <t>W08041.87920</t>
  </si>
  <si>
    <t>N4022.32442</t>
  </si>
  <si>
    <t>W08042.18465</t>
  </si>
  <si>
    <t>N4022.06339</t>
  </si>
  <si>
    <t>W08042.30792</t>
  </si>
  <si>
    <t>N4021.72801</t>
  </si>
  <si>
    <t>W08042.21458</t>
  </si>
  <si>
    <t>N4021.53263</t>
  </si>
  <si>
    <t>W08041.87630</t>
  </si>
  <si>
    <t>N4021.57705</t>
  </si>
  <si>
    <t>W08041.43342</t>
  </si>
  <si>
    <t>N4021.83519</t>
  </si>
  <si>
    <t>W08041.12603</t>
  </si>
  <si>
    <t>N4022.20597</t>
  </si>
  <si>
    <t>W08041.03559</t>
  </si>
  <si>
    <t>N4022.52591</t>
  </si>
  <si>
    <t>W08041.18783</t>
  </si>
  <si>
    <t>N4022.75315</t>
  </si>
  <si>
    <t>W08041.55476</t>
  </si>
  <si>
    <t>N4022.81333</t>
  </si>
  <si>
    <t>W08042.02983</t>
  </si>
  <si>
    <t>N4022.70937</t>
  </si>
  <si>
    <t>W08042.42798</t>
  </si>
  <si>
    <t>N4022.47087</t>
  </si>
  <si>
    <t>W08042.69062</t>
  </si>
  <si>
    <t>N4022.12905</t>
  </si>
  <si>
    <t>W08042.67581</t>
  </si>
  <si>
    <t>N4021.91276</t>
  </si>
  <si>
    <t>W08042.42283</t>
  </si>
  <si>
    <t>N4021.85900</t>
  </si>
  <si>
    <t>W08042.00827</t>
  </si>
  <si>
    <t>N4022.06789</t>
  </si>
  <si>
    <t>W08041.60722</t>
  </si>
  <si>
    <t>N4022.39942</t>
  </si>
  <si>
    <t>W08041.48781</t>
  </si>
  <si>
    <t>N4022.73448</t>
  </si>
  <si>
    <t>W08041.68769</t>
  </si>
  <si>
    <t>N4022.87674</t>
  </si>
  <si>
    <t>W08042.04174</t>
  </si>
  <si>
    <t>W08042.46242</t>
  </si>
  <si>
    <t>N4022.59897</t>
  </si>
  <si>
    <t>W08042.69770</t>
  </si>
  <si>
    <t>N4022.30382</t>
  </si>
  <si>
    <t>W08042.70478</t>
  </si>
  <si>
    <t>N4022.05824</t>
  </si>
  <si>
    <t>W08042.52679</t>
  </si>
  <si>
    <t>N4021.89280</t>
  </si>
  <si>
    <t>W08042.12575</t>
  </si>
  <si>
    <t>N4021.89988</t>
  </si>
  <si>
    <t>W08041.69445</t>
  </si>
  <si>
    <t>N4022.01350</t>
  </si>
  <si>
    <t>W08041.29694</t>
  </si>
  <si>
    <t>N4022.25104</t>
  </si>
  <si>
    <t>W08041.01918</t>
  </si>
  <si>
    <t>N4022.57033</t>
  </si>
  <si>
    <t>W08040.97669</t>
  </si>
  <si>
    <t>N4022.85003</t>
  </si>
  <si>
    <t>W08041.15854</t>
  </si>
  <si>
    <t>N4023.06117</t>
  </si>
  <si>
    <t>W08041.54446</t>
  </si>
  <si>
    <t>N4023.01804</t>
  </si>
  <si>
    <t>W08041.94035</t>
  </si>
  <si>
    <t>N4022.81945</t>
  </si>
  <si>
    <t>W08042.24097</t>
  </si>
  <si>
    <t>N4022.55005</t>
  </si>
  <si>
    <t>W08042.36554</t>
  </si>
  <si>
    <t>N4022.31090</t>
  </si>
  <si>
    <t>W08042.09131</t>
  </si>
  <si>
    <t>N4022.38912</t>
  </si>
  <si>
    <t>W08041.66419</t>
  </si>
  <si>
    <t>N4022.63824</t>
  </si>
  <si>
    <t>W08041.43213</t>
  </si>
  <si>
    <t>N4022.96558</t>
  </si>
  <si>
    <t>W08041.32366</t>
  </si>
  <si>
    <t>N4023.26266</t>
  </si>
  <si>
    <t>W08041.52611</t>
  </si>
  <si>
    <t>N4023.37274</t>
  </si>
  <si>
    <t>W08041.84090</t>
  </si>
  <si>
    <t>N4023.31158</t>
  </si>
  <si>
    <t>W08042.18497</t>
  </si>
  <si>
    <t>N4023.14067</t>
  </si>
  <si>
    <t>W08042.48688</t>
  </si>
  <si>
    <t>N4022.91343</t>
  </si>
  <si>
    <t>W08042.71090</t>
  </si>
  <si>
    <t>N4022.66817</t>
  </si>
  <si>
    <t>W08042.76401</t>
  </si>
  <si>
    <t>N4022.43450</t>
  </si>
  <si>
    <t>W08042.60597</t>
  </si>
  <si>
    <t>N4022.40553</t>
  </si>
  <si>
    <t>W08042.18755</t>
  </si>
  <si>
    <t>N4022.42259</t>
  </si>
  <si>
    <t>W08041.86439</t>
  </si>
  <si>
    <t>N4022.42227</t>
  </si>
  <si>
    <t>W08041.48170</t>
  </si>
  <si>
    <t>N4022.38010</t>
  </si>
  <si>
    <t>W08041.10061</t>
  </si>
  <si>
    <t>N4022.41293</t>
  </si>
  <si>
    <t>W08040.72145</t>
  </si>
  <si>
    <t>N4022.59125</t>
  </si>
  <si>
    <t>W08040.41182</t>
  </si>
  <si>
    <t>N4022.90861</t>
  </si>
  <si>
    <t>W08040.34970</t>
  </si>
  <si>
    <t>N4023.19346</t>
  </si>
  <si>
    <t>W08040.52640</t>
  </si>
  <si>
    <t>N4023.45417</t>
  </si>
  <si>
    <t>W08040.68862</t>
  </si>
  <si>
    <t>N4023.73483</t>
  </si>
  <si>
    <t>W08040.93485</t>
  </si>
  <si>
    <t>N4024.03192</t>
  </si>
  <si>
    <t>W08041.09320</t>
  </si>
  <si>
    <t>N4024.33640</t>
  </si>
  <si>
    <t>W08040.96929</t>
  </si>
  <si>
    <t>N4024.54851</t>
  </si>
  <si>
    <t>W08040.72177</t>
  </si>
  <si>
    <t>N4024.75740</t>
  </si>
  <si>
    <t>W08040.39057</t>
  </si>
  <si>
    <t>N4024.91833</t>
  </si>
  <si>
    <t>W08039.94962</t>
  </si>
  <si>
    <t>N4025.00170</t>
  </si>
  <si>
    <t>W08039.46521</t>
  </si>
  <si>
    <t>N4025.01714</t>
  </si>
  <si>
    <t>W08038.96825</t>
  </si>
  <si>
    <t>N4025.07637</t>
  </si>
  <si>
    <t>W08038.46453</t>
  </si>
  <si>
    <t>N4025.15619</t>
  </si>
  <si>
    <t>W08037.91929</t>
  </si>
  <si>
    <t>N4025.21348</t>
  </si>
  <si>
    <t>W08037.42748</t>
  </si>
  <si>
    <t>N4025.27753</t>
  </si>
  <si>
    <t>W08036.93374</t>
  </si>
  <si>
    <t>N4025.27496</t>
  </si>
  <si>
    <t>W08036.42359</t>
  </si>
  <si>
    <t>N4025.30682</t>
  </si>
  <si>
    <t>W08035.86805</t>
  </si>
  <si>
    <t>N4025.36476</t>
  </si>
  <si>
    <t>W08035.35467</t>
  </si>
  <si>
    <t>N4025.43138</t>
  </si>
  <si>
    <t>W08034.84677</t>
  </si>
  <si>
    <t>N4025.46808</t>
  </si>
  <si>
    <t>W08034.31505</t>
  </si>
  <si>
    <t>N4025.54339</t>
  </si>
  <si>
    <t>W08033.77528</t>
  </si>
  <si>
    <t>N4025.72943</t>
  </si>
  <si>
    <t>W08033.27349</t>
  </si>
  <si>
    <t>N4025.96278</t>
  </si>
  <si>
    <t>W08032.73437</t>
  </si>
  <si>
    <t>N4026.17811</t>
  </si>
  <si>
    <t>W08032.22904</t>
  </si>
  <si>
    <t>N4026.36705</t>
  </si>
  <si>
    <t>W08031.72500</t>
  </si>
  <si>
    <t>N4026.53474</t>
  </si>
  <si>
    <t>W08031.18491</t>
  </si>
  <si>
    <t>N4026.69374</t>
  </si>
  <si>
    <t>W08030.65126</t>
  </si>
  <si>
    <t>N4026.87109</t>
  </si>
  <si>
    <t>W08030.01235</t>
  </si>
  <si>
    <t>N4027.01593</t>
  </si>
  <si>
    <t>W08029.46068</t>
  </si>
  <si>
    <t>N4027.16398</t>
  </si>
  <si>
    <t>W08028.89935</t>
  </si>
  <si>
    <t>N4027.31977</t>
  </si>
  <si>
    <t>W08028.28523</t>
  </si>
  <si>
    <t>N4027.43339</t>
  </si>
  <si>
    <t>W08027.70169</t>
  </si>
  <si>
    <t>N4027.55956</t>
  </si>
  <si>
    <t>W08027.06311</t>
  </si>
  <si>
    <t>N4027.66770</t>
  </si>
  <si>
    <t>W08026.48954</t>
  </si>
  <si>
    <t>N4027.77810</t>
  </si>
  <si>
    <t>W08025.92209</t>
  </si>
  <si>
    <t>N4027.88786</t>
  </si>
  <si>
    <t>W08025.35207</t>
  </si>
  <si>
    <t>N4027.99987</t>
  </si>
  <si>
    <t>W08024.77432</t>
  </si>
  <si>
    <t>N4028.12411</t>
  </si>
  <si>
    <t>W08024.14315</t>
  </si>
  <si>
    <t>N4028.23547</t>
  </si>
  <si>
    <t>W08023.57795</t>
  </si>
  <si>
    <t>N4028.34974</t>
  </si>
  <si>
    <t>W08023.01115</t>
  </si>
  <si>
    <t>N4028.46174</t>
  </si>
  <si>
    <t>W08022.45207</t>
  </si>
  <si>
    <t>N4028.57311</t>
  </si>
  <si>
    <t>W08021.89653</t>
  </si>
  <si>
    <t>N4028.68351</t>
  </si>
  <si>
    <t>W08021.33809</t>
  </si>
  <si>
    <t>N4028.79230</t>
  </si>
  <si>
    <t>W08020.78416</t>
  </si>
  <si>
    <t>N4028.91718</t>
  </si>
  <si>
    <t>W08020.16167</t>
  </si>
  <si>
    <t>N4029.02115</t>
  </si>
  <si>
    <t>W08019.64605</t>
  </si>
  <si>
    <t>N4029.13380</t>
  </si>
  <si>
    <t>W08019.08053</t>
  </si>
  <si>
    <t>N4029.25096</t>
  </si>
  <si>
    <t>W08018.53046</t>
  </si>
  <si>
    <t>N4029.36425</t>
  </si>
  <si>
    <t>W08017.95561</t>
  </si>
  <si>
    <t>N4029.48946</t>
  </si>
  <si>
    <t>W08017.32990</t>
  </si>
  <si>
    <t>N4029.59986</t>
  </si>
  <si>
    <t>W08016.77083</t>
  </si>
  <si>
    <t>N4029.72120</t>
  </si>
  <si>
    <t>W08016.19404</t>
  </si>
  <si>
    <t>N4029.83675</t>
  </si>
  <si>
    <t>W08015.62338</t>
  </si>
  <si>
    <t>N4029.95552</t>
  </si>
  <si>
    <t>W08015.06301</t>
  </si>
  <si>
    <t>N4030.07686</t>
  </si>
  <si>
    <t>W08014.48591</t>
  </si>
  <si>
    <t>N4030.19338</t>
  </si>
  <si>
    <t>W08013.90977</t>
  </si>
  <si>
    <t>N4030.31183</t>
  </si>
  <si>
    <t>W08013.33492</t>
  </si>
  <si>
    <t>N4030.43220</t>
  </si>
  <si>
    <t>W08012.75234</t>
  </si>
  <si>
    <t>N4030.54807</t>
  </si>
  <si>
    <t>W08012.18135</t>
  </si>
  <si>
    <t>N4030.68133</t>
  </si>
  <si>
    <t>W08011.53891</t>
  </si>
  <si>
    <t>N4030.80170</t>
  </si>
  <si>
    <t>W08010.96470</t>
  </si>
  <si>
    <t>N4030.92755</t>
  </si>
  <si>
    <t>W08010.39661</t>
  </si>
  <si>
    <t>N4031.05211</t>
  </si>
  <si>
    <t>W08009.80824</t>
  </si>
  <si>
    <t>N4031.17153</t>
  </si>
  <si>
    <t>W08009.23661</t>
  </si>
  <si>
    <t>N4031.30961</t>
  </si>
  <si>
    <t>W08008.59545</t>
  </si>
  <si>
    <t>N4031.43031</t>
  </si>
  <si>
    <t>W08008.02833</t>
  </si>
  <si>
    <t>N4031.55583</t>
  </si>
  <si>
    <t>W08007.43996</t>
  </si>
  <si>
    <t>N4031.67943</t>
  </si>
  <si>
    <t>W08006.87026</t>
  </si>
  <si>
    <t>N4031.82459</t>
  </si>
  <si>
    <t>W08006.32534</t>
  </si>
  <si>
    <t>N4031.98456</t>
  </si>
  <si>
    <t>W08005.76465</t>
  </si>
  <si>
    <t>N4032.15708</t>
  </si>
  <si>
    <t>W08005.17145</t>
  </si>
  <si>
    <t>N4032.32187</t>
  </si>
  <si>
    <t>W08004.61784</t>
  </si>
  <si>
    <t>N4032.48409</t>
  </si>
  <si>
    <t>W08004.06166</t>
  </si>
  <si>
    <t>N4032.64342</t>
  </si>
  <si>
    <t>W08003.52028</t>
  </si>
  <si>
    <t>N4032.80370</t>
  </si>
  <si>
    <t>W08002.96153</t>
  </si>
  <si>
    <t>N4032.96689</t>
  </si>
  <si>
    <t>W08002.40792</t>
  </si>
  <si>
    <t>N4033.16001</t>
  </si>
  <si>
    <t>W08001.75775</t>
  </si>
  <si>
    <t>N4033.32094</t>
  </si>
  <si>
    <t>W08001.20543</t>
  </si>
  <si>
    <t>N4033.48670</t>
  </si>
  <si>
    <t>W08000.64088</t>
  </si>
  <si>
    <t>N4033.64442</t>
  </si>
  <si>
    <t>W08000.09242</t>
  </si>
  <si>
    <t>N4033.81951</t>
  </si>
  <si>
    <t>W07959.48056</t>
  </si>
  <si>
    <t>N4033.96532</t>
  </si>
  <si>
    <t>W07958.96718</t>
  </si>
  <si>
    <t>N4034.16584</t>
  </si>
  <si>
    <t>W07958.24910</t>
  </si>
  <si>
    <t>N4034.31390</t>
  </si>
  <si>
    <t>W07957.73444</t>
  </si>
  <si>
    <t>N4034.47901</t>
  </si>
  <si>
    <t>W07957.17632</t>
  </si>
  <si>
    <t>N4034.65121</t>
  </si>
  <si>
    <t>W07956.57476</t>
  </si>
  <si>
    <t>N4034.81311</t>
  </si>
  <si>
    <t>W07956.01600</t>
  </si>
  <si>
    <t>N4034.97468</t>
  </si>
  <si>
    <t>W07955.46207</t>
  </si>
  <si>
    <t>N4035.13690</t>
  </si>
  <si>
    <t>W07954.90396</t>
  </si>
  <si>
    <t>N4035.28335</t>
  </si>
  <si>
    <t>W07954.39670</t>
  </si>
  <si>
    <t>N4035.42369</t>
  </si>
  <si>
    <t>W07953.89169</t>
  </si>
  <si>
    <t>N4035.57979</t>
  </si>
  <si>
    <t>W07953.33454</t>
  </si>
  <si>
    <t>N4035.73525</t>
  </si>
  <si>
    <t>W07952.77192</t>
  </si>
  <si>
    <t>N4035.89972</t>
  </si>
  <si>
    <t>W07952.15555</t>
  </si>
  <si>
    <t>N4036.06001</t>
  </si>
  <si>
    <t>W07951.53692</t>
  </si>
  <si>
    <t>N4036.16591</t>
  </si>
  <si>
    <t>W07950.89545</t>
  </si>
  <si>
    <t>N4036.17170</t>
  </si>
  <si>
    <t>W07950.30708</t>
  </si>
  <si>
    <t>N4036.21805</t>
  </si>
  <si>
    <t>W07949.68781</t>
  </si>
  <si>
    <t>N4036.23833</t>
  </si>
  <si>
    <t>W07949.08560</t>
  </si>
  <si>
    <t>N4036.40183</t>
  </si>
  <si>
    <t>W07948.53006</t>
  </si>
  <si>
    <t>N4036.84247</t>
  </si>
  <si>
    <t>W07948.24070</t>
  </si>
  <si>
    <t>N4037.23740</t>
  </si>
  <si>
    <t>W07948.43511</t>
  </si>
  <si>
    <t>N4037.40026</t>
  </si>
  <si>
    <t>W07949.02573</t>
  </si>
  <si>
    <t>N4037.25059</t>
  </si>
  <si>
    <t>W07949.57773</t>
  </si>
  <si>
    <t>N4036.88270</t>
  </si>
  <si>
    <t>W07949.85357</t>
  </si>
  <si>
    <t>N4036.38284</t>
  </si>
  <si>
    <t>W07949.76152</t>
  </si>
  <si>
    <t>N4036.07836</t>
  </si>
  <si>
    <t>W07949.30189</t>
  </si>
  <si>
    <t>N4036.07546</t>
  </si>
  <si>
    <t>W07948.74571</t>
  </si>
  <si>
    <t>N4036.36514</t>
  </si>
  <si>
    <t>W07948.25294</t>
  </si>
  <si>
    <t>N4036.74237</t>
  </si>
  <si>
    <t>W07948.03729</t>
  </si>
  <si>
    <t>N4037.22645</t>
  </si>
  <si>
    <t>W07948.13610</t>
  </si>
  <si>
    <t>N4037.55089</t>
  </si>
  <si>
    <t>W07948.52974</t>
  </si>
  <si>
    <t>N4037.64230</t>
  </si>
  <si>
    <t>W07949.16349</t>
  </si>
  <si>
    <t>N4037.40058</t>
  </si>
  <si>
    <t>W07949.67365</t>
  </si>
  <si>
    <t>N4036.98570</t>
  </si>
  <si>
    <t>W07949.81881</t>
  </si>
  <si>
    <t>N4036.54571</t>
  </si>
  <si>
    <t>W07949.48117</t>
  </si>
  <si>
    <t>N4036.44271</t>
  </si>
  <si>
    <t>W07948.92756</t>
  </si>
  <si>
    <t>N4036.72531</t>
  </si>
  <si>
    <t>W07948.40003</t>
  </si>
  <si>
    <t>N4037.16176</t>
  </si>
  <si>
    <t>W07948.25648</t>
  </si>
  <si>
    <t>N4037.56473</t>
  </si>
  <si>
    <t>W07948.54358</t>
  </si>
  <si>
    <t>N4037.73983</t>
  </si>
  <si>
    <t>W07949.08785</t>
  </si>
  <si>
    <t>N4037.62428</t>
  </si>
  <si>
    <t>W07949.67011</t>
  </si>
  <si>
    <t>N4037.24963</t>
  </si>
  <si>
    <t>W07949.95882</t>
  </si>
  <si>
    <t>N4036.75460</t>
  </si>
  <si>
    <t>W07949.80593</t>
  </si>
  <si>
    <t>N4036.53090</t>
  </si>
  <si>
    <t>W07949.32957</t>
  </si>
  <si>
    <t>N4036.68958</t>
  </si>
  <si>
    <t>W07948.67329</t>
  </si>
  <si>
    <t>N4037.02464</t>
  </si>
  <si>
    <t>W07948.34370</t>
  </si>
  <si>
    <t>N4037.49682</t>
  </si>
  <si>
    <t>W07948.35239</t>
  </si>
  <si>
    <t>N4037.81772</t>
  </si>
  <si>
    <t>W07948.74603</t>
  </si>
  <si>
    <t>N4037.85345</t>
  </si>
  <si>
    <t>W07949.26842</t>
  </si>
  <si>
    <t>N4037.55636</t>
  </si>
  <si>
    <t>W07949.74703</t>
  </si>
  <si>
    <t>N4037.17721</t>
  </si>
  <si>
    <t>W07950.02995</t>
  </si>
  <si>
    <t>N4036.72306</t>
  </si>
  <si>
    <t>W07950.28197</t>
  </si>
  <si>
    <t>N4036.28435</t>
  </si>
  <si>
    <t>W07950.30933</t>
  </si>
  <si>
    <t>N4035.88428</t>
  </si>
  <si>
    <t>W07950.01128</t>
  </si>
  <si>
    <t>N4035.69148</t>
  </si>
  <si>
    <t>W07949.45993</t>
  </si>
  <si>
    <t>N4035.80317</t>
  </si>
  <si>
    <t>W07948.78594</t>
  </si>
  <si>
    <t>N4035.95348</t>
  </si>
  <si>
    <t>W07948.12226</t>
  </si>
  <si>
    <t>N4036.06227</t>
  </si>
  <si>
    <t>W07947.54998</t>
  </si>
  <si>
    <t>N4036.40988</t>
  </si>
  <si>
    <t>W07947.18627</t>
  </si>
  <si>
    <t>N4036.94064</t>
  </si>
  <si>
    <t>W07947.22329</t>
  </si>
  <si>
    <t>N4037.34780</t>
  </si>
  <si>
    <t>W07947.40804</t>
  </si>
  <si>
    <t>N4037.67771</t>
  </si>
  <si>
    <t>W07947.86638</t>
  </si>
  <si>
    <t>N4037.74659</t>
  </si>
  <si>
    <t>W07948.42996</t>
  </si>
  <si>
    <t>N4037.71054</t>
  </si>
  <si>
    <t>W07948.97874</t>
  </si>
  <si>
    <t>N4037.67352</t>
  </si>
  <si>
    <t>W07949.51754</t>
  </si>
  <si>
    <t>N4037.53963</t>
  </si>
  <si>
    <t>W07950.01225</t>
  </si>
  <si>
    <t>N4037.20553</t>
  </si>
  <si>
    <t>W07950.37370</t>
  </si>
  <si>
    <t>N4036.77713</t>
  </si>
  <si>
    <t>W07950.53013</t>
  </si>
  <si>
    <t>N4036.29401</t>
  </si>
  <si>
    <t>W07950.59965</t>
  </si>
  <si>
    <t>N4035.89876</t>
  </si>
  <si>
    <t>W07950.56811</t>
  </si>
  <si>
    <t>N4035.47969</t>
  </si>
  <si>
    <t>W07950.38368</t>
  </si>
  <si>
    <t>N4035.10697</t>
  </si>
  <si>
    <t>W07949.96236</t>
  </si>
  <si>
    <t>N4035.02361</t>
  </si>
  <si>
    <t>W07949.43225</t>
  </si>
  <si>
    <t>N4035.07800</t>
  </si>
  <si>
    <t>W07948.87059</t>
  </si>
  <si>
    <t>N4035.09217</t>
  </si>
  <si>
    <t>W07948.20240</t>
  </si>
  <si>
    <t>N4035.29172</t>
  </si>
  <si>
    <t>W07947.74085</t>
  </si>
  <si>
    <t>N4035.77194</t>
  </si>
  <si>
    <t>W07947.53164</t>
  </si>
  <si>
    <t>N4036.28178</t>
  </si>
  <si>
    <t>W07947.38680</t>
  </si>
  <si>
    <t>N4036.69698</t>
  </si>
  <si>
    <t>W07947.32017</t>
  </si>
  <si>
    <t>N4037.09063</t>
  </si>
  <si>
    <t>W07947.45085</t>
  </si>
  <si>
    <t>N4037.40219</t>
  </si>
  <si>
    <t>W07947.77754</t>
  </si>
  <si>
    <t>N4037.60497</t>
  </si>
  <si>
    <t>W07948.31988</t>
  </si>
  <si>
    <t>N4037.58855</t>
  </si>
  <si>
    <t>W07948.81523</t>
  </si>
  <si>
    <t>N4037.35810</t>
  </si>
  <si>
    <t>W07949.27132</t>
  </si>
  <si>
    <t>N4037.00823</t>
  </si>
  <si>
    <t>W07949.49179</t>
  </si>
  <si>
    <t>N4036.58594</t>
  </si>
  <si>
    <t>W07949.62569</t>
  </si>
  <si>
    <t>N4036.21226</t>
  </si>
  <si>
    <t>W07949.68298</t>
  </si>
  <si>
    <t>N4035.80123</t>
  </si>
  <si>
    <t>W07949.53235</t>
  </si>
  <si>
    <t>N4035.41403</t>
  </si>
  <si>
    <t>W07949.29707</t>
  </si>
  <si>
    <t>N4035.22156</t>
  </si>
  <si>
    <t>W07948.79496</t>
  </si>
  <si>
    <t>N4035.29784</t>
  </si>
  <si>
    <t>W07948.18019</t>
  </si>
  <si>
    <t>N4035.54020</t>
  </si>
  <si>
    <t>W07947.68323</t>
  </si>
  <si>
    <t>N4035.98116</t>
  </si>
  <si>
    <t>W07947.37263</t>
  </si>
  <si>
    <t>N4036.42791</t>
  </si>
  <si>
    <t>W07947.36008</t>
  </si>
  <si>
    <t>N4036.78292</t>
  </si>
  <si>
    <t>W07947.57155</t>
  </si>
  <si>
    <t>N4037.04878</t>
  </si>
  <si>
    <t>W07947.99094</t>
  </si>
  <si>
    <t>N4037.13826</t>
  </si>
  <si>
    <t>W07948.44927</t>
  </si>
  <si>
    <t>N4037.04846</t>
  </si>
  <si>
    <t>W07949.00610</t>
  </si>
  <si>
    <t>N4036.78389</t>
  </si>
  <si>
    <t>W07949.38558</t>
  </si>
  <si>
    <t>N4036.43595</t>
  </si>
  <si>
    <t>W07949.55488</t>
  </si>
  <si>
    <t>N4036.07321</t>
  </si>
  <si>
    <t>W07949.55520</t>
  </si>
  <si>
    <t>N4035.72045</t>
  </si>
  <si>
    <t>W07949.27808</t>
  </si>
  <si>
    <t>N4035.61423</t>
  </si>
  <si>
    <t>W07948.66846</t>
  </si>
  <si>
    <t>N4035.79512</t>
  </si>
  <si>
    <t>W07948.18148</t>
  </si>
  <si>
    <t>N4036.17041</t>
  </si>
  <si>
    <t>W07947.86992</t>
  </si>
  <si>
    <t>N4036.57403</t>
  </si>
  <si>
    <t>W07947.85801</t>
  </si>
  <si>
    <t>N4036.90298</t>
  </si>
  <si>
    <t>W07948.17215</t>
  </si>
  <si>
    <t>N4036.97797</t>
  </si>
  <si>
    <t>W07948.65977</t>
  </si>
  <si>
    <t>N4036.79515</t>
  </si>
  <si>
    <t>W07949.12068</t>
  </si>
  <si>
    <t>N4036.46009</t>
  </si>
  <si>
    <t>W07949.30737</t>
  </si>
  <si>
    <t>N4036.15142</t>
  </si>
  <si>
    <t>W07949.07176</t>
  </si>
  <si>
    <t>N4036.18683</t>
  </si>
  <si>
    <t>W07948.56708</t>
  </si>
  <si>
    <t>N4036.47651</t>
  </si>
  <si>
    <t>W07948.20820</t>
  </si>
  <si>
    <t>N4036.82026</t>
  </si>
  <si>
    <t>W07947.97871</t>
  </si>
  <si>
    <t>N4037.15822</t>
  </si>
  <si>
    <t>W07948.15959</t>
  </si>
  <si>
    <t>N4037.22774</t>
  </si>
  <si>
    <t>W07948.62598</t>
  </si>
  <si>
    <t>N4037.06649</t>
  </si>
  <si>
    <t>W07949.06597</t>
  </si>
  <si>
    <t>N4036.70567</t>
  </si>
  <si>
    <t>W07949.14997</t>
  </si>
  <si>
    <t>N4036.24380</t>
  </si>
  <si>
    <t>W07949.20083</t>
  </si>
  <si>
    <t>N4035.79962</t>
  </si>
  <si>
    <t>W07949.27293</t>
  </si>
  <si>
    <t>N4035.47615</t>
  </si>
  <si>
    <t>W07949.28966</t>
  </si>
  <si>
    <t>N4035.19227</t>
  </si>
  <si>
    <t>W07949.26263</t>
  </si>
  <si>
    <t>N4034.87298</t>
  </si>
  <si>
    <t>W07949.20791</t>
  </si>
  <si>
    <t>N4034.51989</t>
  </si>
  <si>
    <t>W07949.18828</t>
  </si>
  <si>
    <t>N4034.21122</t>
  </si>
  <si>
    <t>W07949.14643</t>
  </si>
  <si>
    <t>N4033.86779</t>
  </si>
  <si>
    <t>W07949.10523</t>
  </si>
  <si>
    <t>N4033.57328</t>
  </si>
  <si>
    <t>W07949.08142</t>
  </si>
  <si>
    <t>N4033.27556</t>
  </si>
  <si>
    <t>W07949.03442</t>
  </si>
  <si>
    <t>N4032.93535</t>
  </si>
  <si>
    <t>W07948.97263</t>
  </si>
  <si>
    <t>N4032.65500</t>
  </si>
  <si>
    <t>W07948.92338</t>
  </si>
  <si>
    <t>N4032.32895</t>
  </si>
  <si>
    <t>W07948.83358</t>
  </si>
  <si>
    <t>W07948.71835</t>
  </si>
  <si>
    <t>N4031.69263</t>
  </si>
  <si>
    <t>W07948.67200</t>
  </si>
  <si>
    <t>N4031.31991</t>
  </si>
  <si>
    <t>W07948.67297</t>
  </si>
  <si>
    <t>N4030.96231</t>
  </si>
  <si>
    <t>W07948.69292</t>
  </si>
  <si>
    <t>N4030.55161</t>
  </si>
  <si>
    <t>W07948.71546</t>
  </si>
  <si>
    <t>N4030.20143</t>
  </si>
  <si>
    <t>W07948.70998</t>
  </si>
  <si>
    <t>N4029.83128</t>
  </si>
  <si>
    <t>W07948.72543</t>
  </si>
  <si>
    <t>N4029.43732</t>
  </si>
  <si>
    <t>W07948.75762</t>
  </si>
  <si>
    <t>N4029.04496</t>
  </si>
  <si>
    <t>W07948.80880</t>
  </si>
  <si>
    <t>N4028.65004</t>
  </si>
  <si>
    <t>W07948.86448</t>
  </si>
  <si>
    <t>N4028.30532</t>
  </si>
  <si>
    <t>W07948.93722</t>
  </si>
  <si>
    <t>N4027.91972</t>
  </si>
  <si>
    <t>W07949.08013</t>
  </si>
  <si>
    <t>N4027.56117</t>
  </si>
  <si>
    <t>W07949.20566</t>
  </si>
  <si>
    <t>N4027.20486</t>
  </si>
  <si>
    <t>W07949.32378</t>
  </si>
  <si>
    <t>N4026.78354</t>
  </si>
  <si>
    <t>W07949.45735</t>
  </si>
  <si>
    <t>N4026.38861</t>
  </si>
  <si>
    <t>W07949.58192</t>
  </si>
  <si>
    <t>N4026.01139</t>
  </si>
  <si>
    <t>W07949.67172</t>
  </si>
  <si>
    <t>N4025.66377</t>
  </si>
  <si>
    <t>W07949.72128</t>
  </si>
  <si>
    <t>N4025.24116</t>
  </si>
  <si>
    <t>W07949.74446</t>
  </si>
  <si>
    <t>N4024.80085</t>
  </si>
  <si>
    <t>W07949.74188</t>
  </si>
  <si>
    <t>N4024.39852</t>
  </si>
  <si>
    <t>N4023.95789</t>
  </si>
  <si>
    <t>W07949.76087</t>
  </si>
  <si>
    <t>N4023.56231</t>
  </si>
  <si>
    <t>W07949.77375</t>
  </si>
  <si>
    <t>N4023.10301</t>
  </si>
  <si>
    <t>W07949.80529</t>
  </si>
  <si>
    <t>N4022.61217</t>
  </si>
  <si>
    <t>W07949.83072</t>
  </si>
  <si>
    <t>N4022.23301</t>
  </si>
  <si>
    <t>W07949.84971</t>
  </si>
  <si>
    <t>N4021.77532</t>
  </si>
  <si>
    <t>W07949.85164</t>
  </si>
  <si>
    <t>N4021.36462</t>
  </si>
  <si>
    <t>W07949.84906</t>
  </si>
  <si>
    <t>N4020.99576</t>
  </si>
  <si>
    <t>W07949.84424</t>
  </si>
  <si>
    <t>N4020.54258</t>
  </si>
  <si>
    <t>W07949.83812</t>
  </si>
  <si>
    <t>N4020.11836</t>
  </si>
  <si>
    <t>W07949.83361</t>
  </si>
  <si>
    <t>N4019.70637</t>
  </si>
  <si>
    <t>W07949.82943</t>
  </si>
  <si>
    <t>N4019.21714</t>
  </si>
  <si>
    <t>W07949.82364</t>
  </si>
  <si>
    <t>N4018.83927</t>
  </si>
  <si>
    <t>W07949.82235</t>
  </si>
  <si>
    <t>N4018.39670</t>
  </si>
  <si>
    <t>W07949.81462</t>
  </si>
  <si>
    <t>N4017.98471</t>
  </si>
  <si>
    <t>W07949.81623</t>
  </si>
  <si>
    <t>N4017.56468</t>
  </si>
  <si>
    <t>W07949.81720</t>
  </si>
  <si>
    <t>N4017.16074</t>
  </si>
  <si>
    <t>W07949.81302</t>
  </si>
  <si>
    <t>N4016.70820</t>
  </si>
  <si>
    <t>W07949.81044</t>
  </si>
  <si>
    <t>N4016.29557</t>
  </si>
  <si>
    <t>N4015.93218</t>
  </si>
  <si>
    <t>W07949.81237</t>
  </si>
  <si>
    <t>N4015.48189</t>
  </si>
  <si>
    <t>W07949.81591</t>
  </si>
  <si>
    <t>N4015.03257</t>
  </si>
  <si>
    <t>W07949.81398</t>
  </si>
  <si>
    <t>N4014.58389</t>
  </si>
  <si>
    <t>W07949.81076</t>
  </si>
  <si>
    <t>N4014.20795</t>
  </si>
  <si>
    <t>N4013.79532</t>
  </si>
  <si>
    <t>N4013.36692</t>
  </si>
  <si>
    <t>W07949.86033</t>
  </si>
  <si>
    <t>N4012.90955</t>
  </si>
  <si>
    <t>W07950.06214</t>
  </si>
  <si>
    <t>N4012.50367</t>
  </si>
  <si>
    <t>W07950.09465</t>
  </si>
  <si>
    <t>N4012.17923</t>
  </si>
  <si>
    <t>W07949.68169</t>
  </si>
  <si>
    <t>N4012.01380</t>
  </si>
  <si>
    <t>W07949.09236</t>
  </si>
  <si>
    <t>N4012.02538</t>
  </si>
  <si>
    <t>W07948.42449</t>
  </si>
  <si>
    <t>N4012.21400</t>
  </si>
  <si>
    <t>W07947.96937</t>
  </si>
  <si>
    <t>N4012.65334</t>
  </si>
  <si>
    <t>W07947.90693</t>
  </si>
  <si>
    <t>N4012.94366</t>
  </si>
  <si>
    <t>W07948.23427</t>
  </si>
  <si>
    <t>N4012.98197</t>
  </si>
  <si>
    <t>W07948.74957</t>
  </si>
  <si>
    <t>N4012.79657</t>
  </si>
  <si>
    <t>W07949.21209</t>
  </si>
  <si>
    <t>N4012.63757</t>
  </si>
  <si>
    <t>W07949.74124</t>
  </si>
  <si>
    <t>N4012.45893</t>
  </si>
  <si>
    <t>W07950.29002</t>
  </si>
  <si>
    <t>N4012.30315</t>
  </si>
  <si>
    <t>W07950.72904</t>
  </si>
  <si>
    <t>N4012.04502</t>
  </si>
  <si>
    <t>W07950.88901</t>
  </si>
  <si>
    <t>N4011.72444</t>
  </si>
  <si>
    <t>W07950.71617</t>
  </si>
  <si>
    <t>N4011.52617</t>
  </si>
  <si>
    <t>W07950.39559</t>
  </si>
  <si>
    <t>N4011.38133</t>
  </si>
  <si>
    <t>W07949.97781</t>
  </si>
  <si>
    <t>N4011.39388</t>
  </si>
  <si>
    <t>W07949.49566</t>
  </si>
  <si>
    <t>N4011.49591</t>
  </si>
  <si>
    <t>W07949.00964</t>
  </si>
  <si>
    <t>N4011.67004</t>
  </si>
  <si>
    <t>W07948.49948</t>
  </si>
  <si>
    <t>N4011.93687</t>
  </si>
  <si>
    <t>W07948.09104</t>
  </si>
  <si>
    <t>N4012.30122</t>
  </si>
  <si>
    <t>W07947.90886</t>
  </si>
  <si>
    <t>N4012.68521</t>
  </si>
  <si>
    <t>W07947.95585</t>
  </si>
  <si>
    <t>N4012.89925</t>
  </si>
  <si>
    <t>W07948.33920</t>
  </si>
  <si>
    <t>N4012.91598</t>
  </si>
  <si>
    <t>W07948.78401</t>
  </si>
  <si>
    <t>N4012.84034</t>
  </si>
  <si>
    <t>W07949.21724</t>
  </si>
  <si>
    <t>N4012.71868</t>
  </si>
  <si>
    <t>W07949.62601</t>
  </si>
  <si>
    <t>N4012.56418</t>
  </si>
  <si>
    <t>W07950.04379</t>
  </si>
  <si>
    <t>N4012.42192</t>
  </si>
  <si>
    <t>W07950.42166</t>
  </si>
  <si>
    <t>N4012.27708</t>
  </si>
  <si>
    <t>W07950.74353</t>
  </si>
  <si>
    <t>N4012.06594</t>
  </si>
  <si>
    <t>W07951.03964</t>
  </si>
  <si>
    <t>N4011.78527</t>
  </si>
  <si>
    <t>W07951.23115</t>
  </si>
  <si>
    <t>N4011.43669</t>
  </si>
  <si>
    <t>W07951.27847</t>
  </si>
  <si>
    <t>N4011.11772</t>
  </si>
  <si>
    <t>W07951.11464</t>
  </si>
  <si>
    <t>N4010.88920</t>
  </si>
  <si>
    <t>W07950.72067</t>
  </si>
  <si>
    <t>N4010.86828</t>
  </si>
  <si>
    <t>W07950.15805</t>
  </si>
  <si>
    <t>N4010.95325</t>
  </si>
  <si>
    <t>W07949.60348</t>
  </si>
  <si>
    <t>N4011.07588</t>
  </si>
  <si>
    <t>W07949.13066</t>
  </si>
  <si>
    <t>N4011.23488</t>
  </si>
  <si>
    <t>W07948.73123</t>
  </si>
  <si>
    <t>N4011.43830</t>
  </si>
  <si>
    <t>W07948.36655</t>
  </si>
  <si>
    <t>N4011.65427</t>
  </si>
  <si>
    <t>W07948.01025</t>
  </si>
  <si>
    <t>N4011.98193</t>
  </si>
  <si>
    <t>W07947.71317</t>
  </si>
  <si>
    <t>N4012.34274</t>
  </si>
  <si>
    <t>W07947.66972</t>
  </si>
  <si>
    <t>N4012.70935</t>
  </si>
  <si>
    <t>W07947.78494</t>
  </si>
  <si>
    <t>N4013.08496</t>
  </si>
  <si>
    <t>W07947.87024</t>
  </si>
  <si>
    <t>N4013.35823</t>
  </si>
  <si>
    <t>W07948.21496</t>
  </si>
  <si>
    <t>N4013.37368</t>
  </si>
  <si>
    <t>W07948.68263</t>
  </si>
  <si>
    <t>N4013.25008</t>
  </si>
  <si>
    <t>W07949.17186</t>
  </si>
  <si>
    <t>N4013.17637</t>
  </si>
  <si>
    <t>N4013.07724</t>
  </si>
  <si>
    <t>W07950.00549</t>
  </si>
  <si>
    <t>N4012.90407</t>
  </si>
  <si>
    <t>W07950.42134</t>
  </si>
  <si>
    <t>N4012.73477</t>
  </si>
  <si>
    <t>W07950.80307</t>
  </si>
  <si>
    <t>N4012.53972</t>
  </si>
  <si>
    <t>W07951.17483</t>
  </si>
  <si>
    <t>N4012.23041</t>
  </si>
  <si>
    <t>W07951.42266</t>
  </si>
  <si>
    <t>N4011.85930</t>
  </si>
  <si>
    <t>W07951.29070</t>
  </si>
  <si>
    <t>N4011.51072</t>
  </si>
  <si>
    <t>W07951.01035</t>
  </si>
  <si>
    <t>N4011.26192</t>
  </si>
  <si>
    <t>W07950.69654</t>
  </si>
  <si>
    <t>N4011.02374</t>
  </si>
  <si>
    <t>W07950.26524</t>
  </si>
  <si>
    <t>N4011.04595</t>
  </si>
  <si>
    <t>W07949.74864</t>
  </si>
  <si>
    <t>N4011.17598</t>
  </si>
  <si>
    <t>W07949.25072</t>
  </si>
  <si>
    <t>N4011.29861</t>
  </si>
  <si>
    <t>W07948.71513</t>
  </si>
  <si>
    <t>N4011.40740</t>
  </si>
  <si>
    <t>W07948.23684</t>
  </si>
  <si>
    <t>N4011.55739</t>
  </si>
  <si>
    <t>W07947.74471</t>
  </si>
  <si>
    <t>N4011.74890</t>
  </si>
  <si>
    <t>W07947.39098</t>
  </si>
  <si>
    <t>N4012.13997</t>
  </si>
  <si>
    <t>W07947.30215</t>
  </si>
  <si>
    <t>N4012.48533</t>
  </si>
  <si>
    <t>W07947.50782</t>
  </si>
  <si>
    <t>N4012.78434</t>
  </si>
  <si>
    <t>W07947.70480</t>
  </si>
  <si>
    <t>N4013.19568</t>
  </si>
  <si>
    <t>W07947.97420</t>
  </si>
  <si>
    <t>N4013.42775</t>
  </si>
  <si>
    <t>W07948.31699</t>
  </si>
  <si>
    <t>N4013.48633</t>
  </si>
  <si>
    <t>W07948.74120</t>
  </si>
  <si>
    <t>N4013.38591</t>
  </si>
  <si>
    <t>W07949.15512</t>
  </si>
  <si>
    <t>N4013.28870</t>
  </si>
  <si>
    <t>W07949.65466</t>
  </si>
  <si>
    <t>N4013.12326</t>
  </si>
  <si>
    <t>W07950.05924</t>
  </si>
  <si>
    <t>N4012.89603</t>
  </si>
  <si>
    <t>W07950.48314</t>
  </si>
  <si>
    <t>N4012.74894</t>
  </si>
  <si>
    <t>W07950.95725</t>
  </si>
  <si>
    <t>N4012.44252</t>
  </si>
  <si>
    <t>W07951.13974</t>
  </si>
  <si>
    <t>N4012.10585</t>
  </si>
  <si>
    <t>W07950.95049</t>
  </si>
  <si>
    <t>N4011.82068</t>
  </si>
  <si>
    <t>W07950.60609</t>
  </si>
  <si>
    <t>N4011.56866</t>
  </si>
  <si>
    <t>W07950.29903</t>
  </si>
  <si>
    <t>N4011.47692</t>
  </si>
  <si>
    <t>W07949.89992</t>
  </si>
  <si>
    <t>N4011.58829</t>
  </si>
  <si>
    <t>W07949.37721</t>
  </si>
  <si>
    <t>N4011.65813</t>
  </si>
  <si>
    <t>W07948.91694</t>
  </si>
  <si>
    <t>N4011.75083</t>
  </si>
  <si>
    <t>W07948.42706</t>
  </si>
  <si>
    <t>N4011.89245</t>
  </si>
  <si>
    <t>W07947.98611</t>
  </si>
  <si>
    <t>N4012.10907</t>
  </si>
  <si>
    <t>W07947.62369</t>
  </si>
  <si>
    <t>N4012.39327</t>
  </si>
  <si>
    <t>W07947.32854</t>
  </si>
  <si>
    <t>N4012.71224</t>
  </si>
  <si>
    <t>W07947.04176</t>
  </si>
  <si>
    <t>N4013.10170</t>
  </si>
  <si>
    <t>W07947.04465</t>
  </si>
  <si>
    <t>N4013.41391</t>
  </si>
  <si>
    <t>W07947.27736</t>
  </si>
  <si>
    <t>N4013.62956</t>
  </si>
  <si>
    <t>W07947.65234</t>
  </si>
  <si>
    <t>N4013.67365</t>
  </si>
  <si>
    <t>W07948.13224</t>
  </si>
  <si>
    <t>N4013.58063</t>
  </si>
  <si>
    <t>W07948.61310</t>
  </si>
  <si>
    <t>N4013.53557</t>
  </si>
  <si>
    <t>W07949.04826</t>
  </si>
  <si>
    <t>N4013.51401</t>
  </si>
  <si>
    <t>W07949.48922</t>
  </si>
  <si>
    <t>N4013.51433</t>
  </si>
  <si>
    <t>W07949.93468</t>
  </si>
  <si>
    <t>N4013.49598</t>
  </si>
  <si>
    <t>W07950.41104</t>
  </si>
  <si>
    <t>N4013.30641</t>
  </si>
  <si>
    <t>W07950.73838</t>
  </si>
  <si>
    <t>N4012.98872</t>
  </si>
  <si>
    <t>W07950.73806</t>
  </si>
  <si>
    <t>N4012.80880</t>
  </si>
  <si>
    <t>W07950.37338</t>
  </si>
  <si>
    <t>N4012.74636</t>
  </si>
  <si>
    <t>W07949.89509</t>
  </si>
  <si>
    <t>N4012.58478</t>
  </si>
  <si>
    <t>W07949.46444</t>
  </si>
  <si>
    <t>N4012.38104</t>
  </si>
  <si>
    <t>W07949.17701</t>
  </si>
  <si>
    <t>N4012.12774</t>
  </si>
  <si>
    <t>W07948.78144</t>
  </si>
  <si>
    <t>N4012.17441</t>
  </si>
  <si>
    <t>W07948.28609</t>
  </si>
  <si>
    <t>N4012.57481</t>
  </si>
  <si>
    <t>W07948.10906</t>
  </si>
  <si>
    <t>N4012.83970</t>
  </si>
  <si>
    <t>W07948.48886</t>
  </si>
  <si>
    <t>N4012.82232</t>
  </si>
  <si>
    <t>W07949.01061</t>
  </si>
  <si>
    <t>N4012.64851</t>
  </si>
  <si>
    <t>W07949.49469</t>
  </si>
  <si>
    <t>N4012.50174</t>
  </si>
  <si>
    <t>W07949.92889</t>
  </si>
  <si>
    <t>N4012.33502</t>
  </si>
  <si>
    <t>W07950.46994</t>
  </si>
  <si>
    <t>N4012.19822</t>
  </si>
  <si>
    <t>W07951.03900</t>
  </si>
  <si>
    <t>N4012.01701</t>
  </si>
  <si>
    <t>W07951.75225</t>
  </si>
  <si>
    <t>N4011.83291</t>
  </si>
  <si>
    <t>W07952.37410</t>
  </si>
  <si>
    <t>N4011.61694</t>
  </si>
  <si>
    <t>W07952.96504</t>
  </si>
  <si>
    <t>N4011.47145</t>
  </si>
  <si>
    <t>W07953.59847</t>
  </si>
  <si>
    <t>N4011.39678</t>
  </si>
  <si>
    <t>W07954.32943</t>
  </si>
  <si>
    <t>N4011.25387</t>
  </si>
  <si>
    <t>W07954.97734</t>
  </si>
  <si>
    <t>N4011.06590</t>
  </si>
  <si>
    <t>W07955.62075</t>
  </si>
  <si>
    <t>N4010.91559</t>
  </si>
  <si>
    <t>W07956.20107</t>
  </si>
  <si>
    <t>N4010.74758</t>
  </si>
  <si>
    <t>W07956.83515</t>
  </si>
  <si>
    <t>N4010.52453</t>
  </si>
  <si>
    <t>W07957.43671</t>
  </si>
  <si>
    <t>N4010.25995</t>
  </si>
  <si>
    <t>W07958.08141</t>
  </si>
  <si>
    <t>N4010.14569</t>
  </si>
  <si>
    <t>W07958.74252</t>
  </si>
  <si>
    <t>N4010.44084</t>
  </si>
  <si>
    <t>W07959.40492</t>
  </si>
  <si>
    <t>N4010.69383</t>
  </si>
  <si>
    <t>W07959.96271</t>
  </si>
  <si>
    <t>N4010.92332</t>
  </si>
  <si>
    <t>W08000.54239</t>
  </si>
  <si>
    <t>N4011.26997</t>
  </si>
  <si>
    <t>W08000.91640</t>
  </si>
  <si>
    <t>N4011.86863</t>
  </si>
  <si>
    <t>W08000.73873</t>
  </si>
  <si>
    <t>N4012.22462</t>
  </si>
  <si>
    <t>W08000.25882</t>
  </si>
  <si>
    <t>N4012.46569</t>
  </si>
  <si>
    <t>W07959.78955</t>
  </si>
  <si>
    <t>N4012.80043</t>
  </si>
  <si>
    <t>W07959.24431</t>
  </si>
  <si>
    <t>N4013.06887</t>
  </si>
  <si>
    <t>W07958.70518</t>
  </si>
  <si>
    <t>N4013.27325</t>
  </si>
  <si>
    <t>W07958.26262</t>
  </si>
  <si>
    <t>N4013.53654</t>
  </si>
  <si>
    <t>W07957.75182</t>
  </si>
  <si>
    <t>N4013.79918</t>
  </si>
  <si>
    <t>W07957.18598</t>
  </si>
  <si>
    <t>N4014.04959</t>
  </si>
  <si>
    <t>W07956.69932</t>
  </si>
  <si>
    <t>N4014.27715</t>
  </si>
  <si>
    <t>W07956.20075</t>
  </si>
  <si>
    <t>N4014.47220</t>
  </si>
  <si>
    <t>W07955.70154</t>
  </si>
  <si>
    <t>N4014.63700</t>
  </si>
  <si>
    <t>W07955.22646</t>
  </si>
  <si>
    <t>N4014.81177</t>
  </si>
  <si>
    <t>W07954.74656</t>
  </si>
  <si>
    <t>N4015.01261</t>
  </si>
  <si>
    <t>W07954.22289</t>
  </si>
  <si>
    <t>N4015.23212</t>
  </si>
  <si>
    <t>W07953.70726</t>
  </si>
  <si>
    <t>N4015.45228</t>
  </si>
  <si>
    <t>W07953.22865</t>
  </si>
  <si>
    <t>N4015.68274</t>
  </si>
  <si>
    <t>W07952.74682</t>
  </si>
  <si>
    <t>N4015.88648</t>
  </si>
  <si>
    <t>W07952.24696</t>
  </si>
  <si>
    <t>N4016.11500</t>
  </si>
  <si>
    <t>W07951.78734</t>
  </si>
  <si>
    <t>N4016.43493</t>
  </si>
  <si>
    <t>W07951.35668</t>
  </si>
  <si>
    <t>N4016.67022</t>
  </si>
  <si>
    <t>W07950.94888</t>
  </si>
  <si>
    <t>N4016.84467</t>
  </si>
  <si>
    <t>W07950.48539</t>
  </si>
  <si>
    <t>N4016.96698</t>
  </si>
  <si>
    <t>W07949.89348</t>
  </si>
  <si>
    <t>N4017.08575</t>
  </si>
  <si>
    <t>W07949.35114</t>
  </si>
  <si>
    <t>N4017.23509</t>
  </si>
  <si>
    <t>W07948.79753</t>
  </si>
  <si>
    <t>N4017.35482</t>
  </si>
  <si>
    <t>W07948.22912</t>
  </si>
  <si>
    <t>N4017.43915</t>
  </si>
  <si>
    <t>W07947.72636</t>
  </si>
  <si>
    <t>N4017.53410</t>
  </si>
  <si>
    <t>W07947.16793</t>
  </si>
  <si>
    <t>N4017.62777</t>
  </si>
  <si>
    <t>W07946.60338</t>
  </si>
  <si>
    <t>N4017.72465</t>
  </si>
  <si>
    <t>W07946.04430</t>
  </si>
  <si>
    <t>N4017.83859</t>
  </si>
  <si>
    <t>W07945.44402</t>
  </si>
  <si>
    <t>N4017.91905</t>
  </si>
  <si>
    <t>W07944.87754</t>
  </si>
  <si>
    <t>N4017.98343</t>
  </si>
  <si>
    <t>W07944.32908</t>
  </si>
  <si>
    <t>N4018.11121</t>
  </si>
  <si>
    <t>W07943.79510</t>
  </si>
  <si>
    <t>N4018.31173</t>
  </si>
  <si>
    <t>W07943.23956</t>
  </si>
  <si>
    <t>N4018.71116</t>
  </si>
  <si>
    <t>W07942.99913</t>
  </si>
  <si>
    <t>N4019.14600</t>
  </si>
  <si>
    <t>W07943.12402</t>
  </si>
  <si>
    <t>N4019.56958</t>
  </si>
  <si>
    <t>W07943.22605</t>
  </si>
  <si>
    <t>N4019.95292</t>
  </si>
  <si>
    <t>W07943.32808</t>
  </si>
  <si>
    <t>N4020.18305</t>
  </si>
  <si>
    <t>W07943.66990</t>
  </si>
  <si>
    <t>N4020.41222</t>
  </si>
  <si>
    <t>W07944.05260</t>
  </si>
  <si>
    <t>N4020.60309</t>
  </si>
  <si>
    <t>W07944.49259</t>
  </si>
  <si>
    <t>N4020.73055</t>
  </si>
  <si>
    <t>W07945.02205</t>
  </si>
  <si>
    <t>N4020.70480</t>
  </si>
  <si>
    <t>W07945.57502</t>
  </si>
  <si>
    <t>N4020.70962</t>
  </si>
  <si>
    <t>W07946.13506</t>
  </si>
  <si>
    <t>N4020.71735</t>
  </si>
  <si>
    <t>W07946.59597</t>
  </si>
  <si>
    <t>N4020.77722</t>
  </si>
  <si>
    <t>W07947.11096</t>
  </si>
  <si>
    <t>N4020.85994</t>
  </si>
  <si>
    <t>W07947.62498</t>
  </si>
  <si>
    <t>W07948.14060</t>
  </si>
  <si>
    <t>N4020.96808</t>
  </si>
  <si>
    <t>W07948.76019</t>
  </si>
  <si>
    <t>N4021.00735</t>
  </si>
  <si>
    <t>W07949.31863</t>
  </si>
  <si>
    <t>N4021.03921</t>
  </si>
  <si>
    <t>W07949.80819</t>
  </si>
  <si>
    <t>N4021.10648</t>
  </si>
  <si>
    <t>W07950.28165</t>
  </si>
  <si>
    <t>N4021.17182</t>
  </si>
  <si>
    <t>W07950.77604</t>
  </si>
  <si>
    <t>N4021.23813</t>
  </si>
  <si>
    <t>W07951.26270</t>
  </si>
  <si>
    <t>N4021.26066</t>
  </si>
  <si>
    <t>W07951.72071</t>
  </si>
  <si>
    <t>N4021.26999</t>
  </si>
  <si>
    <t>W07952.20447</t>
  </si>
  <si>
    <t>N4021.26452</t>
  </si>
  <si>
    <t>W07952.74810</t>
  </si>
  <si>
    <t>N4021.26549</t>
  </si>
  <si>
    <t>W07953.19550</t>
  </si>
  <si>
    <t>N4021.26194</t>
  </si>
  <si>
    <t>W07953.64739</t>
  </si>
  <si>
    <t>N4021.26645</t>
  </si>
  <si>
    <t>W07954.16463</t>
  </si>
  <si>
    <t>N4021.25454</t>
  </si>
  <si>
    <t>W07954.61943</t>
  </si>
  <si>
    <t>N4021.25679</t>
  </si>
  <si>
    <t>W07955.05298</t>
  </si>
  <si>
    <t>W07955.47140</t>
  </si>
  <si>
    <t>N4021.25712</t>
  </si>
  <si>
    <t>W07955.73372</t>
  </si>
  <si>
    <t>W07955.88339</t>
  </si>
  <si>
    <t>N4021.25390</t>
  </si>
  <si>
    <t>W07955.86987</t>
  </si>
  <si>
    <t>N4021.23394</t>
  </si>
  <si>
    <t>W07955.84799</t>
  </si>
  <si>
    <t>W07955.84895</t>
  </si>
  <si>
    <t>N4021.19178</t>
  </si>
  <si>
    <t>W07955.84477</t>
  </si>
  <si>
    <t>N4021.18083</t>
  </si>
  <si>
    <t>W07955.80840</t>
  </si>
  <si>
    <t>N4021.16667</t>
  </si>
  <si>
    <t>W07955.74595</t>
  </si>
  <si>
    <t>N4021.16024</t>
  </si>
  <si>
    <t>W07955.73533</t>
  </si>
  <si>
    <t>N4021.10005</t>
  </si>
  <si>
    <t>W07955.71538</t>
  </si>
  <si>
    <t>N4021.10455</t>
  </si>
  <si>
    <t>W07955.70637</t>
  </si>
  <si>
    <t>N4021.10777</t>
  </si>
  <si>
    <t>W07955.70765</t>
  </si>
  <si>
    <t>START:flight40.txt</t>
  </si>
  <si>
    <t>RAMMPP 2001 Study RF-40 Flight Notes 07/20/2001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</si>
  <si>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</si>
  <si>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</si>
  <si>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</si>
  <si>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</si>
  <si>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1005   Line power on Aztec instruments @ AGC. 1500Z winds: 3000ft </t>
  </si>
  <si>
    <t xml:space="preserve">       230@7; 6000ft light/var; 9000ft 110@5.</t>
  </si>
  <si>
    <t xml:space="preserve">1200   TEI settings: TEI 48- ZERO 465, RANGE 22, RUN, SPAN 659, TIME </t>
  </si>
  <si>
    <t xml:space="preserve">       00; TEI 43- RANGE 50.0,  ZERO, REMOTE; TEI 49- SPAN 500, </t>
  </si>
  <si>
    <t xml:space="preserve">       OFFSET 59, P/T ON.</t>
  </si>
  <si>
    <t>1205   PSAP DAS in synch with GPS-90.  RUSTRAK = GPS-90 - 00:00:04.</t>
  </si>
  <si>
    <t>1214   Engine on.  AGC altimeter 30.03"Hg</t>
  </si>
  <si>
    <t>1215   Research power on.</t>
  </si>
  <si>
    <t>1216   GPS on.</t>
  </si>
  <si>
    <t>1218   Start nephelometer program.</t>
  </si>
  <si>
    <t>1219   PSAP pump on.  Start PSAP program.</t>
  </si>
  <si>
    <t>1220   Start Rustrak DAS.  All channels look good.</t>
  </si>
  <si>
    <t>122155 Takeoff rnwy 25 AGC.</t>
  </si>
  <si>
    <t xml:space="preserve">122220 TEI pumps on sequentially in zero mode.  Level @ 3.0Kft direct </t>
  </si>
  <si>
    <t xml:space="preserve">       2G2.  Will get vectors through class B from PIT approach to 2G2.  </t>
  </si>
  <si>
    <t xml:space="preserve">1229   Level @3.0Kft direct 2G2. Status: 86.9%; 954.4mbarind; </t>
  </si>
  <si>
    <t xml:space="preserve">       0.240v(1.1ppbvso2); 5v(BG); 23.3C; 45.6ppbvO3; </t>
  </si>
  <si>
    <t xml:space="preserve">       3.009v(1.51ppmvCO).</t>
  </si>
  <si>
    <t>123900 TEI zeros off @3.0Kft direct 2G2.</t>
  </si>
  <si>
    <t xml:space="preserve">124123*Low pass to ~15ft AGL rnwy 32 2G2.  Nav/time fix mid-field.  </t>
  </si>
  <si>
    <t xml:space="preserve">       Begin spiral up @300ft/min to 9.5Kft over 2G2.</t>
  </si>
  <si>
    <t xml:space="preserve">       Current wx: clear.  Heavy PBL haze with visibility 3-4mi.  Some </t>
  </si>
  <si>
    <t xml:space="preserve">       Ci clouds to the E.</t>
  </si>
  <si>
    <t>130630 Level @ 9.5Kft over 2G2.  TEI zeros on.</t>
  </si>
  <si>
    <t xml:space="preserve">1308   @9.5Kft status: 73.2; 753.4; 0.130(0.6); 5; 10.8; 47.5; </t>
  </si>
  <si>
    <t xml:space="preserve">       3.678(1.78).</t>
  </si>
  <si>
    <t>1309   Head direct 9G1.</t>
  </si>
  <si>
    <t>131200*Time fix.</t>
  </si>
  <si>
    <t xml:space="preserve">1314   We'll do a long TEI 48,43 zero on this traverse for instrument </t>
  </si>
  <si>
    <t xml:space="preserve">       detection limit check.</t>
  </si>
  <si>
    <t>132000 TEI zeros off @9.5Kft 9G1.</t>
  </si>
  <si>
    <t>132415 @9.5Kft over 9G1.  Begin spiral down.</t>
  </si>
  <si>
    <t>1326   PIT altimeter 30.02</t>
  </si>
  <si>
    <t xml:space="preserve">134247*Low pass to ~25ft AGL rnwy 20 9G1.    Nav/time fix mid-field.  </t>
  </si>
  <si>
    <t xml:space="preserve">1343   Have noticed 2 distinct layers over Stubenville (W of </t>
  </si>
  <si>
    <t xml:space="preserve">       Pittsburgh) and Rock (NE w/winds @3.0Kft 230 @7 and downwind </t>
  </si>
  <si>
    <t xml:space="preserve">       of Pittsburgh) in the Bscat.   Traverse to P53 @ 3.0Kft.</t>
  </si>
  <si>
    <t xml:space="preserve">134400 TEI zeros on.  Level @3.0Kft direct P53 status: 88.1; 951.2; </t>
  </si>
  <si>
    <t xml:space="preserve">       0.152(0.8); 5; 23.0; 52.9; 2.681(1.34).</t>
  </si>
  <si>
    <t>135130 TEI zeros off @3.0Kft direct P53.</t>
  </si>
  <si>
    <t xml:space="preserve">135545*Low pass to ~15ft AGL rnwy 26 P53.  Nav/time fix mid-field.  </t>
  </si>
  <si>
    <t xml:space="preserve">       Spiral up @300ft/min over P53 to 7.5Kft.</t>
  </si>
  <si>
    <t xml:space="preserve">141235 Level @7.5Kft over P53.  TEI zeros on.  Head to AGC vectored </t>
  </si>
  <si>
    <t xml:space="preserve">       indirectly into AGC for traffic.</t>
  </si>
  <si>
    <t>1414   Conclude PSAP DAS and neph DAS.</t>
  </si>
  <si>
    <t>1415   AGC ATIS altimeter 30.03</t>
  </si>
  <si>
    <t>1416   Turn off PSAP pump.</t>
  </si>
  <si>
    <t>142910 Land rnwy 28 AGC.  TEI pumps off.  Taxi.</t>
  </si>
  <si>
    <t>143020 conclude Rustrak.</t>
  </si>
  <si>
    <t>1431   Research power off.  Conclude GPS-90.</t>
  </si>
  <si>
    <t>Raw Data Files:</t>
  </si>
  <si>
    <t>GPS    01072340.trk</t>
  </si>
  <si>
    <t>DAS    1072340x.dta (x: 1=RH,2=Pr,3=SO2,4=Mode,5=T,7=O3,8=CO)</t>
  </si>
  <si>
    <t>PSAP   12041218.psp</t>
  </si>
  <si>
    <t>NEPH   01072340.dat</t>
  </si>
  <si>
    <t>END: flight40.txt</t>
  </si>
  <si>
    <t>Lon</t>
  </si>
  <si>
    <t>deg</t>
  </si>
  <si>
    <t>Latest Revision: 12/23/2001</t>
  </si>
  <si>
    <t>Lat</t>
  </si>
  <si>
    <t>RF-40 2001 Summer Study. http://www.meto.umd.edu/~umdair/rammpp01.html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</si>
</sst>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  <numFmt numFmtId="168" formatCode="0.000000000000"/>
    <numFmt numFmtId="169" formatCode="0.0E+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perscript"/>
      <sz val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7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14" fillId="0" borderId="0" xfId="0" applyFont="1" applyAlignment="1">
      <alignment/>
    </xf>
    <xf numFmtId="21" fontId="1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6" fontId="16" fillId="0" borderId="0" xfId="0" applyNumberFormat="1" applyFont="1" applyAlignment="1">
      <alignment/>
    </xf>
    <xf numFmtId="167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165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2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worksheet" Target="worksheets/sheet2.xml" /><Relationship Id="rId27" Type="http://schemas.openxmlformats.org/officeDocument/2006/relationships/worksheet" Target="worksheets/sheet3.xml" /><Relationship Id="rId28" Type="http://schemas.openxmlformats.org/officeDocument/2006/relationships/chartsheet" Target="chartsheets/sheet25.xml" /><Relationship Id="rId29" Type="http://schemas.openxmlformats.org/officeDocument/2006/relationships/chartsheet" Target="chartsheets/sheet26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RF-40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Data!$D$9:$D$791</c:f>
              <c:strCache>
                <c:ptCount val="783"/>
                <c:pt idx="0">
                  <c:v>0.5137731481481481</c:v>
                </c:pt>
                <c:pt idx="1">
                  <c:v>0.513888888888889</c:v>
                </c:pt>
                <c:pt idx="2">
                  <c:v>0.514004648</c:v>
                </c:pt>
                <c:pt idx="3">
                  <c:v>0.5141204</c:v>
                </c:pt>
                <c:pt idx="4">
                  <c:v>0.514236093</c:v>
                </c:pt>
                <c:pt idx="5">
                  <c:v>0.514351845</c:v>
                </c:pt>
                <c:pt idx="6">
                  <c:v>0.514467597</c:v>
                </c:pt>
                <c:pt idx="7">
                  <c:v>0.514583349</c:v>
                </c:pt>
                <c:pt idx="8">
                  <c:v>0.514699101</c:v>
                </c:pt>
                <c:pt idx="9">
                  <c:v>0.514814794</c:v>
                </c:pt>
                <c:pt idx="10">
                  <c:v>0.514930546</c:v>
                </c:pt>
                <c:pt idx="11">
                  <c:v>0.515046299</c:v>
                </c:pt>
                <c:pt idx="12">
                  <c:v>0.515162051</c:v>
                </c:pt>
                <c:pt idx="13">
                  <c:v>0.515277803</c:v>
                </c:pt>
                <c:pt idx="14">
                  <c:v>0.515393496</c:v>
                </c:pt>
                <c:pt idx="15">
                  <c:v>0.515509248</c:v>
                </c:pt>
                <c:pt idx="16">
                  <c:v>0.515625</c:v>
                </c:pt>
                <c:pt idx="17">
                  <c:v>0.515740752</c:v>
                </c:pt>
                <c:pt idx="18">
                  <c:v>0.515856504</c:v>
                </c:pt>
                <c:pt idx="19">
                  <c:v>0.515972197</c:v>
                </c:pt>
                <c:pt idx="20">
                  <c:v>0.516087949</c:v>
                </c:pt>
                <c:pt idx="21">
                  <c:v>0.516203701</c:v>
                </c:pt>
                <c:pt idx="22">
                  <c:v>0.516319454</c:v>
                </c:pt>
                <c:pt idx="23">
                  <c:v>0.516435206</c:v>
                </c:pt>
                <c:pt idx="24">
                  <c:v>0.516550899</c:v>
                </c:pt>
                <c:pt idx="25">
                  <c:v>0.516666651</c:v>
                </c:pt>
                <c:pt idx="26">
                  <c:v>0.516782403</c:v>
                </c:pt>
                <c:pt idx="27">
                  <c:v>0.516898155</c:v>
                </c:pt>
                <c:pt idx="28">
                  <c:v>0.517013907</c:v>
                </c:pt>
                <c:pt idx="29">
                  <c:v>0.5171296</c:v>
                </c:pt>
                <c:pt idx="30">
                  <c:v>0.517245352</c:v>
                </c:pt>
                <c:pt idx="31">
                  <c:v>0.517361104</c:v>
                </c:pt>
                <c:pt idx="32">
                  <c:v>0.517476857</c:v>
                </c:pt>
                <c:pt idx="33">
                  <c:v>0.517592609</c:v>
                </c:pt>
                <c:pt idx="34">
                  <c:v>0.517708361</c:v>
                </c:pt>
                <c:pt idx="35">
                  <c:v>0.517824054</c:v>
                </c:pt>
                <c:pt idx="36">
                  <c:v>0.517939806</c:v>
                </c:pt>
                <c:pt idx="37">
                  <c:v>0.518055558</c:v>
                </c:pt>
                <c:pt idx="38">
                  <c:v>0.51817131</c:v>
                </c:pt>
                <c:pt idx="39">
                  <c:v>0.518287063</c:v>
                </c:pt>
                <c:pt idx="40">
                  <c:v>0.518402755</c:v>
                </c:pt>
                <c:pt idx="41">
                  <c:v>0.518518507</c:v>
                </c:pt>
                <c:pt idx="42">
                  <c:v>0.51863426</c:v>
                </c:pt>
                <c:pt idx="43">
                  <c:v>0.518750012</c:v>
                </c:pt>
                <c:pt idx="44">
                  <c:v>0.518865764</c:v>
                </c:pt>
                <c:pt idx="45">
                  <c:v>0.518981457</c:v>
                </c:pt>
                <c:pt idx="46">
                  <c:v>0.519097209</c:v>
                </c:pt>
                <c:pt idx="47">
                  <c:v>0.519212961</c:v>
                </c:pt>
                <c:pt idx="48">
                  <c:v>0.519328713</c:v>
                </c:pt>
                <c:pt idx="49">
                  <c:v>0.519444466</c:v>
                </c:pt>
                <c:pt idx="50">
                  <c:v>0.519560158</c:v>
                </c:pt>
                <c:pt idx="51">
                  <c:v>0.51967591</c:v>
                </c:pt>
                <c:pt idx="52">
                  <c:v>0.519791663</c:v>
                </c:pt>
                <c:pt idx="53">
                  <c:v>0.519907415</c:v>
                </c:pt>
                <c:pt idx="54">
                  <c:v>0.520023167</c:v>
                </c:pt>
                <c:pt idx="55">
                  <c:v>0.52013886</c:v>
                </c:pt>
                <c:pt idx="56">
                  <c:v>0.520254612</c:v>
                </c:pt>
                <c:pt idx="57">
                  <c:v>0.520370364</c:v>
                </c:pt>
                <c:pt idx="58">
                  <c:v>0.520486116</c:v>
                </c:pt>
                <c:pt idx="59">
                  <c:v>0.520601869</c:v>
                </c:pt>
                <c:pt idx="60">
                  <c:v>0.520717621</c:v>
                </c:pt>
                <c:pt idx="61">
                  <c:v>0.520833313</c:v>
                </c:pt>
                <c:pt idx="62">
                  <c:v>0.520949066</c:v>
                </c:pt>
                <c:pt idx="63">
                  <c:v>0.521064818</c:v>
                </c:pt>
                <c:pt idx="64">
                  <c:v>0.52118057</c:v>
                </c:pt>
                <c:pt idx="65">
                  <c:v>0.521296322</c:v>
                </c:pt>
                <c:pt idx="66">
                  <c:v>0.521412015</c:v>
                </c:pt>
                <c:pt idx="67">
                  <c:v>0.521527767</c:v>
                </c:pt>
                <c:pt idx="68">
                  <c:v>0.521643519</c:v>
                </c:pt>
                <c:pt idx="69">
                  <c:v>0.521759272</c:v>
                </c:pt>
                <c:pt idx="70">
                  <c:v>0.521875024</c:v>
                </c:pt>
                <c:pt idx="71">
                  <c:v>0.521990716</c:v>
                </c:pt>
                <c:pt idx="72">
                  <c:v>0.522106469</c:v>
                </c:pt>
                <c:pt idx="73">
                  <c:v>0.522222221</c:v>
                </c:pt>
                <c:pt idx="74">
                  <c:v>0.522337973</c:v>
                </c:pt>
                <c:pt idx="75">
                  <c:v>0.522453725</c:v>
                </c:pt>
                <c:pt idx="76">
                  <c:v>0.522569418</c:v>
                </c:pt>
                <c:pt idx="77">
                  <c:v>0.52268517</c:v>
                </c:pt>
                <c:pt idx="78">
                  <c:v>0.522800922</c:v>
                </c:pt>
                <c:pt idx="79">
                  <c:v>0.522916675</c:v>
                </c:pt>
                <c:pt idx="80">
                  <c:v>0.523032427</c:v>
                </c:pt>
                <c:pt idx="81">
                  <c:v>0.523148119</c:v>
                </c:pt>
                <c:pt idx="82">
                  <c:v>0.523263872</c:v>
                </c:pt>
                <c:pt idx="83">
                  <c:v>0.523379624</c:v>
                </c:pt>
                <c:pt idx="84">
                  <c:v>0.523495376</c:v>
                </c:pt>
                <c:pt idx="85">
                  <c:v>0.523611128</c:v>
                </c:pt>
                <c:pt idx="86">
                  <c:v>0.523726881</c:v>
                </c:pt>
                <c:pt idx="87">
                  <c:v>0.523842573</c:v>
                </c:pt>
                <c:pt idx="88">
                  <c:v>0.523958325</c:v>
                </c:pt>
                <c:pt idx="89">
                  <c:v>0.524074078</c:v>
                </c:pt>
                <c:pt idx="90">
                  <c:v>0.52418983</c:v>
                </c:pt>
                <c:pt idx="91">
                  <c:v>0.524305582</c:v>
                </c:pt>
                <c:pt idx="92">
                  <c:v>0.524421275</c:v>
                </c:pt>
                <c:pt idx="93">
                  <c:v>0.524537027</c:v>
                </c:pt>
                <c:pt idx="94">
                  <c:v>0.524652779</c:v>
                </c:pt>
                <c:pt idx="95">
                  <c:v>0.524768531</c:v>
                </c:pt>
                <c:pt idx="96">
                  <c:v>0.524884284</c:v>
                </c:pt>
                <c:pt idx="97">
                  <c:v>0.524999976</c:v>
                </c:pt>
                <c:pt idx="98">
                  <c:v>0.525115728</c:v>
                </c:pt>
                <c:pt idx="99">
                  <c:v>0.525231481</c:v>
                </c:pt>
                <c:pt idx="100">
                  <c:v>0.525347233</c:v>
                </c:pt>
                <c:pt idx="101">
                  <c:v>0.525462985</c:v>
                </c:pt>
                <c:pt idx="102">
                  <c:v>0.525578678</c:v>
                </c:pt>
                <c:pt idx="103">
                  <c:v>0.52569443</c:v>
                </c:pt>
                <c:pt idx="104">
                  <c:v>0.525810182</c:v>
                </c:pt>
                <c:pt idx="105">
                  <c:v>0.525925934</c:v>
                </c:pt>
                <c:pt idx="106">
                  <c:v>0.526041687</c:v>
                </c:pt>
                <c:pt idx="107">
                  <c:v>0.526157379</c:v>
                </c:pt>
                <c:pt idx="108">
                  <c:v>0.526273131</c:v>
                </c:pt>
                <c:pt idx="109">
                  <c:v>0.526388884</c:v>
                </c:pt>
                <c:pt idx="110">
                  <c:v>0.526504636</c:v>
                </c:pt>
                <c:pt idx="111">
                  <c:v>0.526620388</c:v>
                </c:pt>
                <c:pt idx="112">
                  <c:v>0.52673614</c:v>
                </c:pt>
                <c:pt idx="113">
                  <c:v>0.526851833</c:v>
                </c:pt>
                <c:pt idx="114">
                  <c:v>0.526967585</c:v>
                </c:pt>
                <c:pt idx="115">
                  <c:v>0.527083337</c:v>
                </c:pt>
                <c:pt idx="116">
                  <c:v>0.52719909</c:v>
                </c:pt>
                <c:pt idx="117">
                  <c:v>0.527314842</c:v>
                </c:pt>
                <c:pt idx="118">
                  <c:v>0.527430534</c:v>
                </c:pt>
                <c:pt idx="119">
                  <c:v>0.527546287</c:v>
                </c:pt>
                <c:pt idx="120">
                  <c:v>0.527662039</c:v>
                </c:pt>
                <c:pt idx="121">
                  <c:v>0.527777791</c:v>
                </c:pt>
                <c:pt idx="122">
                  <c:v>0.527893543</c:v>
                </c:pt>
                <c:pt idx="123">
                  <c:v>0.528009236</c:v>
                </c:pt>
                <c:pt idx="124">
                  <c:v>0.528124988</c:v>
                </c:pt>
                <c:pt idx="125">
                  <c:v>0.52824074</c:v>
                </c:pt>
                <c:pt idx="126">
                  <c:v>0.528356493</c:v>
                </c:pt>
                <c:pt idx="127">
                  <c:v>0.528472245</c:v>
                </c:pt>
                <c:pt idx="128">
                  <c:v>0.528587937</c:v>
                </c:pt>
                <c:pt idx="129">
                  <c:v>0.52870369</c:v>
                </c:pt>
                <c:pt idx="130">
                  <c:v>0.528819442</c:v>
                </c:pt>
                <c:pt idx="131">
                  <c:v>0.528935194</c:v>
                </c:pt>
                <c:pt idx="132">
                  <c:v>0.529050946</c:v>
                </c:pt>
                <c:pt idx="133">
                  <c:v>0.529166639</c:v>
                </c:pt>
                <c:pt idx="134">
                  <c:v>0.529282391</c:v>
                </c:pt>
                <c:pt idx="135">
                  <c:v>0.529398143</c:v>
                </c:pt>
                <c:pt idx="136">
                  <c:v>0.529513896</c:v>
                </c:pt>
                <c:pt idx="137">
                  <c:v>0.529629648</c:v>
                </c:pt>
                <c:pt idx="138">
                  <c:v>0.5297454</c:v>
                </c:pt>
                <c:pt idx="139">
                  <c:v>0.529861093</c:v>
                </c:pt>
                <c:pt idx="140">
                  <c:v>0.529976845</c:v>
                </c:pt>
                <c:pt idx="141">
                  <c:v>0.530092597</c:v>
                </c:pt>
                <c:pt idx="142">
                  <c:v>0.530208349</c:v>
                </c:pt>
                <c:pt idx="143">
                  <c:v>0.530324101</c:v>
                </c:pt>
                <c:pt idx="144">
                  <c:v>0.530439794</c:v>
                </c:pt>
                <c:pt idx="145">
                  <c:v>0.530555546</c:v>
                </c:pt>
                <c:pt idx="146">
                  <c:v>0.530671299</c:v>
                </c:pt>
                <c:pt idx="147">
                  <c:v>0.530787051</c:v>
                </c:pt>
                <c:pt idx="148">
                  <c:v>0.530902803</c:v>
                </c:pt>
                <c:pt idx="149">
                  <c:v>0.531018496</c:v>
                </c:pt>
                <c:pt idx="150">
                  <c:v>0.531134248</c:v>
                </c:pt>
                <c:pt idx="151">
                  <c:v>0.53125</c:v>
                </c:pt>
                <c:pt idx="152">
                  <c:v>0.531365752</c:v>
                </c:pt>
                <c:pt idx="153">
                  <c:v>0.531481504</c:v>
                </c:pt>
                <c:pt idx="154">
                  <c:v>0.531597197</c:v>
                </c:pt>
                <c:pt idx="155">
                  <c:v>0.531712949</c:v>
                </c:pt>
                <c:pt idx="156">
                  <c:v>0.531828701</c:v>
                </c:pt>
                <c:pt idx="157">
                  <c:v>0.531944454</c:v>
                </c:pt>
                <c:pt idx="158">
                  <c:v>0.532060206</c:v>
                </c:pt>
                <c:pt idx="159">
                  <c:v>0.532175899</c:v>
                </c:pt>
                <c:pt idx="160">
                  <c:v>0.532291651</c:v>
                </c:pt>
                <c:pt idx="161">
                  <c:v>0.532407403</c:v>
                </c:pt>
                <c:pt idx="162">
                  <c:v>0.532523155</c:v>
                </c:pt>
                <c:pt idx="163">
                  <c:v>0.532638907</c:v>
                </c:pt>
                <c:pt idx="164">
                  <c:v>0.5327546</c:v>
                </c:pt>
                <c:pt idx="165">
                  <c:v>0.532870352</c:v>
                </c:pt>
                <c:pt idx="166">
                  <c:v>0.532986104</c:v>
                </c:pt>
                <c:pt idx="167">
                  <c:v>0.533101857</c:v>
                </c:pt>
                <c:pt idx="168">
                  <c:v>0.533217609</c:v>
                </c:pt>
                <c:pt idx="169">
                  <c:v>0.533333361</c:v>
                </c:pt>
                <c:pt idx="170">
                  <c:v>0.533449054</c:v>
                </c:pt>
                <c:pt idx="171">
                  <c:v>0.533564806</c:v>
                </c:pt>
                <c:pt idx="172">
                  <c:v>0.533680558</c:v>
                </c:pt>
                <c:pt idx="173">
                  <c:v>0.53379631</c:v>
                </c:pt>
                <c:pt idx="174">
                  <c:v>0.533912063</c:v>
                </c:pt>
                <c:pt idx="175">
                  <c:v>0.534027755</c:v>
                </c:pt>
                <c:pt idx="176">
                  <c:v>0.534143507</c:v>
                </c:pt>
                <c:pt idx="177">
                  <c:v>0.53425926</c:v>
                </c:pt>
                <c:pt idx="178">
                  <c:v>0.534375012</c:v>
                </c:pt>
                <c:pt idx="179">
                  <c:v>0.534490764</c:v>
                </c:pt>
                <c:pt idx="180">
                  <c:v>0.534606457</c:v>
                </c:pt>
                <c:pt idx="181">
                  <c:v>0.534722209</c:v>
                </c:pt>
                <c:pt idx="182">
                  <c:v>0.534837961</c:v>
                </c:pt>
                <c:pt idx="183">
                  <c:v>0.534953713</c:v>
                </c:pt>
                <c:pt idx="184">
                  <c:v>0.535069466</c:v>
                </c:pt>
                <c:pt idx="185">
                  <c:v>0.535185158</c:v>
                </c:pt>
                <c:pt idx="186">
                  <c:v>0.53530091</c:v>
                </c:pt>
                <c:pt idx="187">
                  <c:v>0.535416663</c:v>
                </c:pt>
                <c:pt idx="188">
                  <c:v>0.535532415</c:v>
                </c:pt>
                <c:pt idx="189">
                  <c:v>0.535648167</c:v>
                </c:pt>
                <c:pt idx="190">
                  <c:v>0.53576386</c:v>
                </c:pt>
                <c:pt idx="191">
                  <c:v>0.535879612</c:v>
                </c:pt>
                <c:pt idx="192">
                  <c:v>0.535995364</c:v>
                </c:pt>
                <c:pt idx="193">
                  <c:v>0.536111116</c:v>
                </c:pt>
                <c:pt idx="194">
                  <c:v>0.536226869</c:v>
                </c:pt>
                <c:pt idx="195">
                  <c:v>0.536342621</c:v>
                </c:pt>
                <c:pt idx="196">
                  <c:v>0.536458313</c:v>
                </c:pt>
                <c:pt idx="197">
                  <c:v>0.536574066</c:v>
                </c:pt>
                <c:pt idx="198">
                  <c:v>0.536689818</c:v>
                </c:pt>
                <c:pt idx="199">
                  <c:v>0.53680557</c:v>
                </c:pt>
                <c:pt idx="200">
                  <c:v>0.536921322</c:v>
                </c:pt>
                <c:pt idx="201">
                  <c:v>0.537037015</c:v>
                </c:pt>
                <c:pt idx="202">
                  <c:v>0.537152767</c:v>
                </c:pt>
                <c:pt idx="203">
                  <c:v>0.537268519</c:v>
                </c:pt>
                <c:pt idx="204">
                  <c:v>0.537384272</c:v>
                </c:pt>
                <c:pt idx="205">
                  <c:v>0.537500024</c:v>
                </c:pt>
                <c:pt idx="206">
                  <c:v>0.537615716</c:v>
                </c:pt>
                <c:pt idx="207">
                  <c:v>0.537731469</c:v>
                </c:pt>
                <c:pt idx="208">
                  <c:v>0.537847221</c:v>
                </c:pt>
                <c:pt idx="209">
                  <c:v>0.537962973</c:v>
                </c:pt>
                <c:pt idx="210">
                  <c:v>0.538078725</c:v>
                </c:pt>
                <c:pt idx="211">
                  <c:v>0.538194418</c:v>
                </c:pt>
                <c:pt idx="212">
                  <c:v>0.53831017</c:v>
                </c:pt>
                <c:pt idx="213">
                  <c:v>0.538425922</c:v>
                </c:pt>
                <c:pt idx="214">
                  <c:v>0.538541675</c:v>
                </c:pt>
                <c:pt idx="215">
                  <c:v>0.538657427</c:v>
                </c:pt>
                <c:pt idx="216">
                  <c:v>0.538773119</c:v>
                </c:pt>
                <c:pt idx="217">
                  <c:v>0.538888872</c:v>
                </c:pt>
                <c:pt idx="218">
                  <c:v>0.539004624</c:v>
                </c:pt>
                <c:pt idx="219">
                  <c:v>0.539120376</c:v>
                </c:pt>
                <c:pt idx="220">
                  <c:v>0.539236128</c:v>
                </c:pt>
                <c:pt idx="221">
                  <c:v>0.539351881</c:v>
                </c:pt>
                <c:pt idx="222">
                  <c:v>0.539467573</c:v>
                </c:pt>
                <c:pt idx="223">
                  <c:v>0.539583325</c:v>
                </c:pt>
                <c:pt idx="224">
                  <c:v>0.539699078</c:v>
                </c:pt>
                <c:pt idx="225">
                  <c:v>0.53981483</c:v>
                </c:pt>
                <c:pt idx="226">
                  <c:v>0.539930582</c:v>
                </c:pt>
                <c:pt idx="227">
                  <c:v>0.540046275</c:v>
                </c:pt>
                <c:pt idx="228">
                  <c:v>0.540162027</c:v>
                </c:pt>
                <c:pt idx="229">
                  <c:v>0.540277779</c:v>
                </c:pt>
                <c:pt idx="230">
                  <c:v>0.540393531</c:v>
                </c:pt>
                <c:pt idx="231">
                  <c:v>0.540509284</c:v>
                </c:pt>
                <c:pt idx="232">
                  <c:v>0.540624976</c:v>
                </c:pt>
                <c:pt idx="233">
                  <c:v>0.540740728</c:v>
                </c:pt>
                <c:pt idx="234">
                  <c:v>0.540856481</c:v>
                </c:pt>
                <c:pt idx="235">
                  <c:v>0.540972233</c:v>
                </c:pt>
                <c:pt idx="236">
                  <c:v>0.541087985</c:v>
                </c:pt>
                <c:pt idx="237">
                  <c:v>0.541203678</c:v>
                </c:pt>
                <c:pt idx="238">
                  <c:v>0.54131943</c:v>
                </c:pt>
                <c:pt idx="239">
                  <c:v>0.541435182</c:v>
                </c:pt>
                <c:pt idx="240">
                  <c:v>0.541550934</c:v>
                </c:pt>
                <c:pt idx="241">
                  <c:v>0.541666687</c:v>
                </c:pt>
                <c:pt idx="242">
                  <c:v>0.541782379</c:v>
                </c:pt>
                <c:pt idx="243">
                  <c:v>0.541898131</c:v>
                </c:pt>
                <c:pt idx="244">
                  <c:v>0.542013884</c:v>
                </c:pt>
                <c:pt idx="245">
                  <c:v>0.542129636</c:v>
                </c:pt>
                <c:pt idx="246">
                  <c:v>0.542245388</c:v>
                </c:pt>
                <c:pt idx="247">
                  <c:v>0.54236114</c:v>
                </c:pt>
                <c:pt idx="248">
                  <c:v>0.542476833</c:v>
                </c:pt>
                <c:pt idx="249">
                  <c:v>0.542592585</c:v>
                </c:pt>
                <c:pt idx="250">
                  <c:v>0.542708337</c:v>
                </c:pt>
                <c:pt idx="251">
                  <c:v>0.54282409</c:v>
                </c:pt>
                <c:pt idx="252">
                  <c:v>0.542939842</c:v>
                </c:pt>
                <c:pt idx="253">
                  <c:v>0.543055534</c:v>
                </c:pt>
                <c:pt idx="254">
                  <c:v>0.543171287</c:v>
                </c:pt>
                <c:pt idx="255">
                  <c:v>0.543287039</c:v>
                </c:pt>
                <c:pt idx="256">
                  <c:v>0.543402791</c:v>
                </c:pt>
                <c:pt idx="257">
                  <c:v>0.543518543</c:v>
                </c:pt>
                <c:pt idx="258">
                  <c:v>0.543634236</c:v>
                </c:pt>
                <c:pt idx="259">
                  <c:v>0.543749988</c:v>
                </c:pt>
                <c:pt idx="260">
                  <c:v>0.54386574</c:v>
                </c:pt>
                <c:pt idx="261">
                  <c:v>0.543981493</c:v>
                </c:pt>
                <c:pt idx="262">
                  <c:v>0.544097245</c:v>
                </c:pt>
                <c:pt idx="263">
                  <c:v>0.544212937</c:v>
                </c:pt>
                <c:pt idx="264">
                  <c:v>0.54432869</c:v>
                </c:pt>
                <c:pt idx="265">
                  <c:v>0.544444442</c:v>
                </c:pt>
                <c:pt idx="266">
                  <c:v>0.544560194</c:v>
                </c:pt>
                <c:pt idx="267">
                  <c:v>0.544675946</c:v>
                </c:pt>
                <c:pt idx="268">
                  <c:v>0.544791639</c:v>
                </c:pt>
                <c:pt idx="269">
                  <c:v>0.544907391</c:v>
                </c:pt>
                <c:pt idx="270">
                  <c:v>0.545023143</c:v>
                </c:pt>
                <c:pt idx="271">
                  <c:v>0.545138896</c:v>
                </c:pt>
                <c:pt idx="272">
                  <c:v>0.545254648</c:v>
                </c:pt>
                <c:pt idx="273">
                  <c:v>0.5453704</c:v>
                </c:pt>
                <c:pt idx="274">
                  <c:v>0.545486093</c:v>
                </c:pt>
                <c:pt idx="275">
                  <c:v>0.545601845</c:v>
                </c:pt>
                <c:pt idx="276">
                  <c:v>0.545717597</c:v>
                </c:pt>
                <c:pt idx="277">
                  <c:v>0.545833349</c:v>
                </c:pt>
                <c:pt idx="278">
                  <c:v>0.545949101</c:v>
                </c:pt>
                <c:pt idx="279">
                  <c:v>0.546064794</c:v>
                </c:pt>
                <c:pt idx="280">
                  <c:v>0.546180546</c:v>
                </c:pt>
                <c:pt idx="281">
                  <c:v>0.546296299</c:v>
                </c:pt>
                <c:pt idx="282">
                  <c:v>0.546412051</c:v>
                </c:pt>
                <c:pt idx="283">
                  <c:v>0.546527803</c:v>
                </c:pt>
                <c:pt idx="284">
                  <c:v>0.546643496</c:v>
                </c:pt>
                <c:pt idx="285">
                  <c:v>0.546759248</c:v>
                </c:pt>
                <c:pt idx="286">
                  <c:v>0.546875</c:v>
                </c:pt>
                <c:pt idx="287">
                  <c:v>0.546990752</c:v>
                </c:pt>
                <c:pt idx="288">
                  <c:v>0.547106504</c:v>
                </c:pt>
                <c:pt idx="289">
                  <c:v>0.547222197</c:v>
                </c:pt>
                <c:pt idx="290">
                  <c:v>0.547337949</c:v>
                </c:pt>
                <c:pt idx="291">
                  <c:v>0.547453701</c:v>
                </c:pt>
                <c:pt idx="292">
                  <c:v>0.547569454</c:v>
                </c:pt>
                <c:pt idx="293">
                  <c:v>0.547685206</c:v>
                </c:pt>
                <c:pt idx="294">
                  <c:v>0.547800899</c:v>
                </c:pt>
                <c:pt idx="295">
                  <c:v>0.547916651</c:v>
                </c:pt>
                <c:pt idx="296">
                  <c:v>0.548032403</c:v>
                </c:pt>
                <c:pt idx="297">
                  <c:v>0.548148155</c:v>
                </c:pt>
                <c:pt idx="298">
                  <c:v>0.548263907</c:v>
                </c:pt>
                <c:pt idx="299">
                  <c:v>0.5483796</c:v>
                </c:pt>
                <c:pt idx="300">
                  <c:v>0.548495352</c:v>
                </c:pt>
                <c:pt idx="301">
                  <c:v>0.548611104</c:v>
                </c:pt>
                <c:pt idx="302">
                  <c:v>0.548726857</c:v>
                </c:pt>
                <c:pt idx="303">
                  <c:v>0.548842609</c:v>
                </c:pt>
                <c:pt idx="304">
                  <c:v>0.548958361</c:v>
                </c:pt>
                <c:pt idx="305">
                  <c:v>0.549074054</c:v>
                </c:pt>
                <c:pt idx="306">
                  <c:v>0.549189806</c:v>
                </c:pt>
                <c:pt idx="307">
                  <c:v>0.549305558</c:v>
                </c:pt>
                <c:pt idx="308">
                  <c:v>0.54942131</c:v>
                </c:pt>
                <c:pt idx="309">
                  <c:v>0.549537063</c:v>
                </c:pt>
                <c:pt idx="310">
                  <c:v>0.549652755</c:v>
                </c:pt>
                <c:pt idx="311">
                  <c:v>0.549768507</c:v>
                </c:pt>
                <c:pt idx="312">
                  <c:v>0.54988426</c:v>
                </c:pt>
                <c:pt idx="313">
                  <c:v>0.550000012</c:v>
                </c:pt>
                <c:pt idx="314">
                  <c:v>0.550115764</c:v>
                </c:pt>
                <c:pt idx="315">
                  <c:v>0.550231457</c:v>
                </c:pt>
                <c:pt idx="316">
                  <c:v>0.550347209</c:v>
                </c:pt>
                <c:pt idx="317">
                  <c:v>0.550462961</c:v>
                </c:pt>
                <c:pt idx="318">
                  <c:v>0.550578713</c:v>
                </c:pt>
                <c:pt idx="319">
                  <c:v>0.550694466</c:v>
                </c:pt>
                <c:pt idx="320">
                  <c:v>0.550810158</c:v>
                </c:pt>
                <c:pt idx="321">
                  <c:v>0.55092591</c:v>
                </c:pt>
                <c:pt idx="322">
                  <c:v>0.551041663</c:v>
                </c:pt>
                <c:pt idx="323">
                  <c:v>0.551157415</c:v>
                </c:pt>
                <c:pt idx="324">
                  <c:v>0.551273167</c:v>
                </c:pt>
                <c:pt idx="325">
                  <c:v>0.55138886</c:v>
                </c:pt>
                <c:pt idx="326">
                  <c:v>0.551504612</c:v>
                </c:pt>
                <c:pt idx="327">
                  <c:v>0.551620364</c:v>
                </c:pt>
                <c:pt idx="328">
                  <c:v>0.551736116</c:v>
                </c:pt>
                <c:pt idx="329">
                  <c:v>0.551851869</c:v>
                </c:pt>
                <c:pt idx="330">
                  <c:v>0.551967621</c:v>
                </c:pt>
                <c:pt idx="331">
                  <c:v>0.552083313</c:v>
                </c:pt>
                <c:pt idx="332">
                  <c:v>0.552199066</c:v>
                </c:pt>
                <c:pt idx="333">
                  <c:v>0.552314818</c:v>
                </c:pt>
                <c:pt idx="334">
                  <c:v>0.55243057</c:v>
                </c:pt>
                <c:pt idx="335">
                  <c:v>0.552546322</c:v>
                </c:pt>
                <c:pt idx="336">
                  <c:v>0.552662015</c:v>
                </c:pt>
                <c:pt idx="337">
                  <c:v>0.552777767</c:v>
                </c:pt>
                <c:pt idx="338">
                  <c:v>0.552893519</c:v>
                </c:pt>
                <c:pt idx="339">
                  <c:v>0.553009272</c:v>
                </c:pt>
                <c:pt idx="340">
                  <c:v>0.553125024</c:v>
                </c:pt>
                <c:pt idx="341">
                  <c:v>0.553240716</c:v>
                </c:pt>
                <c:pt idx="342">
                  <c:v>0.553356469</c:v>
                </c:pt>
                <c:pt idx="343">
                  <c:v>0.553472221</c:v>
                </c:pt>
                <c:pt idx="344">
                  <c:v>0.553587973</c:v>
                </c:pt>
                <c:pt idx="345">
                  <c:v>0.553703725</c:v>
                </c:pt>
                <c:pt idx="346">
                  <c:v>0.553819418</c:v>
                </c:pt>
                <c:pt idx="347">
                  <c:v>0.55393517</c:v>
                </c:pt>
                <c:pt idx="348">
                  <c:v>0.554050922</c:v>
                </c:pt>
                <c:pt idx="349">
                  <c:v>0.554166675</c:v>
                </c:pt>
                <c:pt idx="350">
                  <c:v>0.554282427</c:v>
                </c:pt>
                <c:pt idx="351">
                  <c:v>0.554398119</c:v>
                </c:pt>
                <c:pt idx="352">
                  <c:v>0.554513872</c:v>
                </c:pt>
                <c:pt idx="353">
                  <c:v>0.554629624</c:v>
                </c:pt>
                <c:pt idx="354">
                  <c:v>0.554745376</c:v>
                </c:pt>
                <c:pt idx="355">
                  <c:v>0.554861128</c:v>
                </c:pt>
                <c:pt idx="356">
                  <c:v>0.554976881</c:v>
                </c:pt>
                <c:pt idx="357">
                  <c:v>0.555092573</c:v>
                </c:pt>
                <c:pt idx="358">
                  <c:v>0.555208325</c:v>
                </c:pt>
                <c:pt idx="359">
                  <c:v>0.555324078</c:v>
                </c:pt>
                <c:pt idx="360">
                  <c:v>0.55543983</c:v>
                </c:pt>
                <c:pt idx="361">
                  <c:v>0.555555582</c:v>
                </c:pt>
                <c:pt idx="362">
                  <c:v>0.555671275</c:v>
                </c:pt>
                <c:pt idx="363">
                  <c:v>0.555787027</c:v>
                </c:pt>
                <c:pt idx="364">
                  <c:v>0.555902779</c:v>
                </c:pt>
                <c:pt idx="365">
                  <c:v>0.556018531</c:v>
                </c:pt>
                <c:pt idx="366">
                  <c:v>0.556134284</c:v>
                </c:pt>
                <c:pt idx="367">
                  <c:v>0.556249976</c:v>
                </c:pt>
                <c:pt idx="368">
                  <c:v>0.556365728</c:v>
                </c:pt>
                <c:pt idx="369">
                  <c:v>0.556481481</c:v>
                </c:pt>
                <c:pt idx="370">
                  <c:v>0.556597233</c:v>
                </c:pt>
                <c:pt idx="371">
                  <c:v>0.556712985</c:v>
                </c:pt>
                <c:pt idx="372">
                  <c:v>0.556828678</c:v>
                </c:pt>
                <c:pt idx="373">
                  <c:v>0.55694443</c:v>
                </c:pt>
                <c:pt idx="374">
                  <c:v>0.557060182</c:v>
                </c:pt>
                <c:pt idx="375">
                  <c:v>0.557175934</c:v>
                </c:pt>
                <c:pt idx="376">
                  <c:v>0.557291687</c:v>
                </c:pt>
                <c:pt idx="377">
                  <c:v>0.557407379</c:v>
                </c:pt>
                <c:pt idx="378">
                  <c:v>0.557523131</c:v>
                </c:pt>
                <c:pt idx="379">
                  <c:v>0.557638884</c:v>
                </c:pt>
                <c:pt idx="380">
                  <c:v>0.557754636</c:v>
                </c:pt>
                <c:pt idx="381">
                  <c:v>0.557870388</c:v>
                </c:pt>
                <c:pt idx="382">
                  <c:v>0.55798614</c:v>
                </c:pt>
                <c:pt idx="383">
                  <c:v>0.558101833</c:v>
                </c:pt>
                <c:pt idx="384">
                  <c:v>0.558217585</c:v>
                </c:pt>
                <c:pt idx="385">
                  <c:v>0.558333337</c:v>
                </c:pt>
                <c:pt idx="386">
                  <c:v>0.55844909</c:v>
                </c:pt>
                <c:pt idx="387">
                  <c:v>0.558564842</c:v>
                </c:pt>
                <c:pt idx="388">
                  <c:v>0.558680534</c:v>
                </c:pt>
                <c:pt idx="389">
                  <c:v>0.558796287</c:v>
                </c:pt>
                <c:pt idx="390">
                  <c:v>0.558912039</c:v>
                </c:pt>
                <c:pt idx="391">
                  <c:v>0.559027791</c:v>
                </c:pt>
                <c:pt idx="392">
                  <c:v>0.559143543</c:v>
                </c:pt>
                <c:pt idx="393">
                  <c:v>0.559259236</c:v>
                </c:pt>
                <c:pt idx="394">
                  <c:v>0.559374988</c:v>
                </c:pt>
                <c:pt idx="395">
                  <c:v>0.55949074</c:v>
                </c:pt>
                <c:pt idx="396">
                  <c:v>0.559606493</c:v>
                </c:pt>
                <c:pt idx="397">
                  <c:v>0.559722245</c:v>
                </c:pt>
                <c:pt idx="398">
                  <c:v>0.559837937</c:v>
                </c:pt>
                <c:pt idx="399">
                  <c:v>0.55995369</c:v>
                </c:pt>
                <c:pt idx="400">
                  <c:v>0.560069442</c:v>
                </c:pt>
                <c:pt idx="401">
                  <c:v>0.560185194</c:v>
                </c:pt>
                <c:pt idx="402">
                  <c:v>0.560300946</c:v>
                </c:pt>
                <c:pt idx="403">
                  <c:v>0.560416639</c:v>
                </c:pt>
                <c:pt idx="404">
                  <c:v>0.560532391</c:v>
                </c:pt>
                <c:pt idx="405">
                  <c:v>0.560648143</c:v>
                </c:pt>
                <c:pt idx="406">
                  <c:v>0.560763896</c:v>
                </c:pt>
                <c:pt idx="407">
                  <c:v>0.560879648</c:v>
                </c:pt>
                <c:pt idx="408">
                  <c:v>0.5609954</c:v>
                </c:pt>
                <c:pt idx="409">
                  <c:v>0.561111093</c:v>
                </c:pt>
                <c:pt idx="410">
                  <c:v>0.561226845</c:v>
                </c:pt>
                <c:pt idx="411">
                  <c:v>0.561342597</c:v>
                </c:pt>
                <c:pt idx="412">
                  <c:v>0.561458349</c:v>
                </c:pt>
                <c:pt idx="413">
                  <c:v>0.561574101</c:v>
                </c:pt>
                <c:pt idx="414">
                  <c:v>0.561689794</c:v>
                </c:pt>
                <c:pt idx="415">
                  <c:v>0.561805546</c:v>
                </c:pt>
                <c:pt idx="416">
                  <c:v>0.561921299</c:v>
                </c:pt>
                <c:pt idx="417">
                  <c:v>0.562037051</c:v>
                </c:pt>
                <c:pt idx="418">
                  <c:v>0.562152803</c:v>
                </c:pt>
                <c:pt idx="419">
                  <c:v>0.562268496</c:v>
                </c:pt>
                <c:pt idx="420">
                  <c:v>0.562384248</c:v>
                </c:pt>
                <c:pt idx="421">
                  <c:v>0.5625</c:v>
                </c:pt>
                <c:pt idx="422">
                  <c:v>0.562615752</c:v>
                </c:pt>
                <c:pt idx="423">
                  <c:v>0.562731504</c:v>
                </c:pt>
                <c:pt idx="424">
                  <c:v>0.562847197</c:v>
                </c:pt>
                <c:pt idx="425">
                  <c:v>0.562962949</c:v>
                </c:pt>
                <c:pt idx="426">
                  <c:v>0.563078701</c:v>
                </c:pt>
                <c:pt idx="427">
                  <c:v>0.563194454</c:v>
                </c:pt>
                <c:pt idx="428">
                  <c:v>0.563310206</c:v>
                </c:pt>
                <c:pt idx="429">
                  <c:v>0.563425899</c:v>
                </c:pt>
                <c:pt idx="430">
                  <c:v>0.563541651</c:v>
                </c:pt>
                <c:pt idx="431">
                  <c:v>0.563657403</c:v>
                </c:pt>
                <c:pt idx="432">
                  <c:v>0.563773155</c:v>
                </c:pt>
                <c:pt idx="433">
                  <c:v>0.563888907</c:v>
                </c:pt>
                <c:pt idx="434">
                  <c:v>0.5640046</c:v>
                </c:pt>
                <c:pt idx="435">
                  <c:v>0.564120352</c:v>
                </c:pt>
                <c:pt idx="436">
                  <c:v>0.564236104</c:v>
                </c:pt>
                <c:pt idx="437">
                  <c:v>0.564351857</c:v>
                </c:pt>
                <c:pt idx="438">
                  <c:v>0.564467609</c:v>
                </c:pt>
                <c:pt idx="439">
                  <c:v>0.564583361</c:v>
                </c:pt>
                <c:pt idx="440">
                  <c:v>0.564699054</c:v>
                </c:pt>
                <c:pt idx="441">
                  <c:v>0.564814806</c:v>
                </c:pt>
                <c:pt idx="442">
                  <c:v>0.564930558</c:v>
                </c:pt>
                <c:pt idx="443">
                  <c:v>0.56504631</c:v>
                </c:pt>
                <c:pt idx="444">
                  <c:v>0.565162063</c:v>
                </c:pt>
                <c:pt idx="445">
                  <c:v>0.565277755</c:v>
                </c:pt>
                <c:pt idx="446">
                  <c:v>0.565393507</c:v>
                </c:pt>
                <c:pt idx="447">
                  <c:v>0.56550926</c:v>
                </c:pt>
                <c:pt idx="448">
                  <c:v>0.565625012</c:v>
                </c:pt>
                <c:pt idx="449">
                  <c:v>0.565740764</c:v>
                </c:pt>
                <c:pt idx="450">
                  <c:v>0.565856457</c:v>
                </c:pt>
                <c:pt idx="451">
                  <c:v>0.565972209</c:v>
                </c:pt>
                <c:pt idx="452">
                  <c:v>0.566087961</c:v>
                </c:pt>
                <c:pt idx="453">
                  <c:v>0.566203713</c:v>
                </c:pt>
                <c:pt idx="454">
                  <c:v>0.566319466</c:v>
                </c:pt>
                <c:pt idx="455">
                  <c:v>0.566435158</c:v>
                </c:pt>
                <c:pt idx="456">
                  <c:v>0.56655091</c:v>
                </c:pt>
                <c:pt idx="457">
                  <c:v>0.566666663</c:v>
                </c:pt>
                <c:pt idx="458">
                  <c:v>0.566782415</c:v>
                </c:pt>
                <c:pt idx="459">
                  <c:v>0.566898167</c:v>
                </c:pt>
                <c:pt idx="460">
                  <c:v>0.56701386</c:v>
                </c:pt>
                <c:pt idx="461">
                  <c:v>0.567129612</c:v>
                </c:pt>
                <c:pt idx="462">
                  <c:v>0.567245364</c:v>
                </c:pt>
                <c:pt idx="463">
                  <c:v>0.567361116</c:v>
                </c:pt>
                <c:pt idx="464">
                  <c:v>0.567476869</c:v>
                </c:pt>
                <c:pt idx="465">
                  <c:v>0.567592621</c:v>
                </c:pt>
                <c:pt idx="466">
                  <c:v>0.567708313</c:v>
                </c:pt>
                <c:pt idx="467">
                  <c:v>0.567824066</c:v>
                </c:pt>
                <c:pt idx="468">
                  <c:v>0.567939818</c:v>
                </c:pt>
                <c:pt idx="469">
                  <c:v>0.56805557</c:v>
                </c:pt>
                <c:pt idx="470">
                  <c:v>0.568171322</c:v>
                </c:pt>
                <c:pt idx="471">
                  <c:v>0.568287015</c:v>
                </c:pt>
                <c:pt idx="472">
                  <c:v>0.568402767</c:v>
                </c:pt>
                <c:pt idx="473">
                  <c:v>0.568518519</c:v>
                </c:pt>
                <c:pt idx="474">
                  <c:v>0.568634272</c:v>
                </c:pt>
                <c:pt idx="475">
                  <c:v>0.568750024</c:v>
                </c:pt>
                <c:pt idx="476">
                  <c:v>0.568865716</c:v>
                </c:pt>
                <c:pt idx="477">
                  <c:v>0.568981469</c:v>
                </c:pt>
                <c:pt idx="478">
                  <c:v>0.569097221</c:v>
                </c:pt>
                <c:pt idx="479">
                  <c:v>0.569212973</c:v>
                </c:pt>
                <c:pt idx="480">
                  <c:v>0.569328725</c:v>
                </c:pt>
                <c:pt idx="481">
                  <c:v>0.569444418</c:v>
                </c:pt>
                <c:pt idx="482">
                  <c:v>0.56956017</c:v>
                </c:pt>
                <c:pt idx="483">
                  <c:v>0.569675922</c:v>
                </c:pt>
                <c:pt idx="484">
                  <c:v>0.569791675</c:v>
                </c:pt>
                <c:pt idx="485">
                  <c:v>0.569907427</c:v>
                </c:pt>
                <c:pt idx="486">
                  <c:v>0.570023119</c:v>
                </c:pt>
                <c:pt idx="487">
                  <c:v>0.570138872</c:v>
                </c:pt>
                <c:pt idx="488">
                  <c:v>0.570254624</c:v>
                </c:pt>
                <c:pt idx="489">
                  <c:v>0.570370376</c:v>
                </c:pt>
                <c:pt idx="490">
                  <c:v>0.570486128</c:v>
                </c:pt>
                <c:pt idx="491">
                  <c:v>0.570601881</c:v>
                </c:pt>
                <c:pt idx="492">
                  <c:v>0.570717573</c:v>
                </c:pt>
                <c:pt idx="493">
                  <c:v>0.570833325</c:v>
                </c:pt>
                <c:pt idx="494">
                  <c:v>0.570949078</c:v>
                </c:pt>
                <c:pt idx="495">
                  <c:v>0.57106483</c:v>
                </c:pt>
                <c:pt idx="496">
                  <c:v>0.571180582</c:v>
                </c:pt>
                <c:pt idx="497">
                  <c:v>0.571296275</c:v>
                </c:pt>
                <c:pt idx="498">
                  <c:v>0.571412027</c:v>
                </c:pt>
                <c:pt idx="499">
                  <c:v>0.571527779</c:v>
                </c:pt>
                <c:pt idx="500">
                  <c:v>0.571643531</c:v>
                </c:pt>
                <c:pt idx="501">
                  <c:v>0.571759284</c:v>
                </c:pt>
                <c:pt idx="502">
                  <c:v>0.571874976</c:v>
                </c:pt>
                <c:pt idx="503">
                  <c:v>0.571990728</c:v>
                </c:pt>
                <c:pt idx="504">
                  <c:v>0.572106481</c:v>
                </c:pt>
                <c:pt idx="505">
                  <c:v>0.572222233</c:v>
                </c:pt>
                <c:pt idx="506">
                  <c:v>0.572337985</c:v>
                </c:pt>
                <c:pt idx="507">
                  <c:v>0.572453678</c:v>
                </c:pt>
                <c:pt idx="508">
                  <c:v>0.57256943</c:v>
                </c:pt>
                <c:pt idx="509">
                  <c:v>0.572685182</c:v>
                </c:pt>
                <c:pt idx="510">
                  <c:v>0.572800934</c:v>
                </c:pt>
                <c:pt idx="511">
                  <c:v>0.572916687</c:v>
                </c:pt>
                <c:pt idx="512">
                  <c:v>0.573032379</c:v>
                </c:pt>
                <c:pt idx="513">
                  <c:v>0.573148131</c:v>
                </c:pt>
                <c:pt idx="514">
                  <c:v>0.573263884</c:v>
                </c:pt>
                <c:pt idx="515">
                  <c:v>0.573379636</c:v>
                </c:pt>
                <c:pt idx="516">
                  <c:v>0.573495388</c:v>
                </c:pt>
                <c:pt idx="517">
                  <c:v>0.57361114</c:v>
                </c:pt>
                <c:pt idx="518">
                  <c:v>0.573726833</c:v>
                </c:pt>
                <c:pt idx="519">
                  <c:v>0.573842585</c:v>
                </c:pt>
                <c:pt idx="520">
                  <c:v>0.573958337</c:v>
                </c:pt>
                <c:pt idx="521">
                  <c:v>0.57407409</c:v>
                </c:pt>
                <c:pt idx="522">
                  <c:v>0.574189842</c:v>
                </c:pt>
                <c:pt idx="523">
                  <c:v>0.574305534</c:v>
                </c:pt>
                <c:pt idx="524">
                  <c:v>0.574421287</c:v>
                </c:pt>
                <c:pt idx="525">
                  <c:v>0.574537039</c:v>
                </c:pt>
                <c:pt idx="526">
                  <c:v>0.574652791</c:v>
                </c:pt>
                <c:pt idx="527">
                  <c:v>0.574768543</c:v>
                </c:pt>
                <c:pt idx="528">
                  <c:v>0.574884236</c:v>
                </c:pt>
                <c:pt idx="529">
                  <c:v>0.574999988</c:v>
                </c:pt>
                <c:pt idx="530">
                  <c:v>0.57511574</c:v>
                </c:pt>
                <c:pt idx="531">
                  <c:v>0.575231493</c:v>
                </c:pt>
                <c:pt idx="532">
                  <c:v>0.575347245</c:v>
                </c:pt>
                <c:pt idx="533">
                  <c:v>0.575462937</c:v>
                </c:pt>
                <c:pt idx="534">
                  <c:v>0.57557869</c:v>
                </c:pt>
                <c:pt idx="535">
                  <c:v>0.575694442</c:v>
                </c:pt>
                <c:pt idx="536">
                  <c:v>0.575810194</c:v>
                </c:pt>
                <c:pt idx="537">
                  <c:v>0.575925946</c:v>
                </c:pt>
                <c:pt idx="538">
                  <c:v>0.576041639</c:v>
                </c:pt>
                <c:pt idx="539">
                  <c:v>0.576157391</c:v>
                </c:pt>
                <c:pt idx="540">
                  <c:v>0.576273143</c:v>
                </c:pt>
                <c:pt idx="541">
                  <c:v>0.576388896</c:v>
                </c:pt>
                <c:pt idx="542">
                  <c:v>0.576504648</c:v>
                </c:pt>
                <c:pt idx="543">
                  <c:v>0.5766204</c:v>
                </c:pt>
                <c:pt idx="544">
                  <c:v>0.576736093</c:v>
                </c:pt>
                <c:pt idx="545">
                  <c:v>0.576851845</c:v>
                </c:pt>
                <c:pt idx="546">
                  <c:v>0.576967597</c:v>
                </c:pt>
                <c:pt idx="547">
                  <c:v>0.577083349</c:v>
                </c:pt>
                <c:pt idx="548">
                  <c:v>0.577199101</c:v>
                </c:pt>
                <c:pt idx="549">
                  <c:v>0.577314794</c:v>
                </c:pt>
                <c:pt idx="550">
                  <c:v>0.577430546</c:v>
                </c:pt>
                <c:pt idx="551">
                  <c:v>0.577546299</c:v>
                </c:pt>
                <c:pt idx="552">
                  <c:v>0.577662051</c:v>
                </c:pt>
                <c:pt idx="553">
                  <c:v>0.577777803</c:v>
                </c:pt>
                <c:pt idx="554">
                  <c:v>0.577893496</c:v>
                </c:pt>
                <c:pt idx="555">
                  <c:v>0.578009248</c:v>
                </c:pt>
                <c:pt idx="556">
                  <c:v>0.578125</c:v>
                </c:pt>
                <c:pt idx="557">
                  <c:v>0.578240752</c:v>
                </c:pt>
                <c:pt idx="558">
                  <c:v>0.578356504</c:v>
                </c:pt>
                <c:pt idx="559">
                  <c:v>0.578472197</c:v>
                </c:pt>
                <c:pt idx="560">
                  <c:v>0.578587949</c:v>
                </c:pt>
                <c:pt idx="561">
                  <c:v>0.578703701</c:v>
                </c:pt>
                <c:pt idx="562">
                  <c:v>0.578819454</c:v>
                </c:pt>
                <c:pt idx="563">
                  <c:v>0.578935206</c:v>
                </c:pt>
                <c:pt idx="564">
                  <c:v>0.579050899</c:v>
                </c:pt>
                <c:pt idx="565">
                  <c:v>0.579166651</c:v>
                </c:pt>
                <c:pt idx="566">
                  <c:v>0.579282403</c:v>
                </c:pt>
                <c:pt idx="567">
                  <c:v>0.579398155</c:v>
                </c:pt>
                <c:pt idx="568">
                  <c:v>0.579513907</c:v>
                </c:pt>
                <c:pt idx="569">
                  <c:v>0.5796296</c:v>
                </c:pt>
                <c:pt idx="570">
                  <c:v>0.579745352</c:v>
                </c:pt>
                <c:pt idx="571">
                  <c:v>0.579861104</c:v>
                </c:pt>
                <c:pt idx="572">
                  <c:v>0.579976857</c:v>
                </c:pt>
                <c:pt idx="573">
                  <c:v>0.580092609</c:v>
                </c:pt>
                <c:pt idx="574">
                  <c:v>0.580208361</c:v>
                </c:pt>
                <c:pt idx="575">
                  <c:v>0.580324054</c:v>
                </c:pt>
                <c:pt idx="576">
                  <c:v>0.580439806</c:v>
                </c:pt>
                <c:pt idx="577">
                  <c:v>0.580555558</c:v>
                </c:pt>
                <c:pt idx="578">
                  <c:v>0.58067131</c:v>
                </c:pt>
                <c:pt idx="579">
                  <c:v>0.580787063</c:v>
                </c:pt>
                <c:pt idx="580">
                  <c:v>0.580902755</c:v>
                </c:pt>
                <c:pt idx="581">
                  <c:v>0.581018507</c:v>
                </c:pt>
                <c:pt idx="582">
                  <c:v>0.58113426</c:v>
                </c:pt>
                <c:pt idx="583">
                  <c:v>0.581250012</c:v>
                </c:pt>
                <c:pt idx="584">
                  <c:v>0.581365764</c:v>
                </c:pt>
                <c:pt idx="585">
                  <c:v>0.581481457</c:v>
                </c:pt>
                <c:pt idx="586">
                  <c:v>0.581597209</c:v>
                </c:pt>
                <c:pt idx="587">
                  <c:v>0.581712961</c:v>
                </c:pt>
                <c:pt idx="588">
                  <c:v>0.581828713</c:v>
                </c:pt>
                <c:pt idx="589">
                  <c:v>0.581944466</c:v>
                </c:pt>
                <c:pt idx="590">
                  <c:v>0.582060158</c:v>
                </c:pt>
                <c:pt idx="591">
                  <c:v>0.58217591</c:v>
                </c:pt>
                <c:pt idx="592">
                  <c:v>0.582291663</c:v>
                </c:pt>
                <c:pt idx="593">
                  <c:v>0.582407415</c:v>
                </c:pt>
                <c:pt idx="594">
                  <c:v>0.582523167</c:v>
                </c:pt>
                <c:pt idx="595">
                  <c:v>0.58263886</c:v>
                </c:pt>
                <c:pt idx="596">
                  <c:v>0.582754612</c:v>
                </c:pt>
                <c:pt idx="597">
                  <c:v>0.582870364</c:v>
                </c:pt>
                <c:pt idx="598">
                  <c:v>0.582986116</c:v>
                </c:pt>
                <c:pt idx="599">
                  <c:v>0.583101869</c:v>
                </c:pt>
                <c:pt idx="600">
                  <c:v>0.583217621</c:v>
                </c:pt>
                <c:pt idx="601">
                  <c:v>0.583333313</c:v>
                </c:pt>
                <c:pt idx="602">
                  <c:v>0.583449066</c:v>
                </c:pt>
                <c:pt idx="603">
                  <c:v>0.583564818</c:v>
                </c:pt>
                <c:pt idx="604">
                  <c:v>0.58368057</c:v>
                </c:pt>
                <c:pt idx="605">
                  <c:v>0.583796322</c:v>
                </c:pt>
                <c:pt idx="606">
                  <c:v>0.583912015</c:v>
                </c:pt>
                <c:pt idx="607">
                  <c:v>0.584027767</c:v>
                </c:pt>
                <c:pt idx="608">
                  <c:v>0.584143519</c:v>
                </c:pt>
                <c:pt idx="609">
                  <c:v>0.584259272</c:v>
                </c:pt>
                <c:pt idx="610">
                  <c:v>0.584375024</c:v>
                </c:pt>
                <c:pt idx="611">
                  <c:v>0.584490716</c:v>
                </c:pt>
                <c:pt idx="612">
                  <c:v>0.584606469</c:v>
                </c:pt>
                <c:pt idx="613">
                  <c:v>0.584722221</c:v>
                </c:pt>
                <c:pt idx="614">
                  <c:v>0.584837973</c:v>
                </c:pt>
                <c:pt idx="615">
                  <c:v>0.584953725</c:v>
                </c:pt>
                <c:pt idx="616">
                  <c:v>0.585069418</c:v>
                </c:pt>
                <c:pt idx="617">
                  <c:v>0.58518517</c:v>
                </c:pt>
                <c:pt idx="618">
                  <c:v>0.585300922</c:v>
                </c:pt>
                <c:pt idx="619">
                  <c:v>0.585416675</c:v>
                </c:pt>
                <c:pt idx="620">
                  <c:v>0.585532427</c:v>
                </c:pt>
                <c:pt idx="621">
                  <c:v>0.585648119</c:v>
                </c:pt>
                <c:pt idx="622">
                  <c:v>0.585763872</c:v>
                </c:pt>
                <c:pt idx="623">
                  <c:v>0.585879624</c:v>
                </c:pt>
                <c:pt idx="624">
                  <c:v>0.585995376</c:v>
                </c:pt>
                <c:pt idx="625">
                  <c:v>0.586111128</c:v>
                </c:pt>
                <c:pt idx="626">
                  <c:v>0.586226881</c:v>
                </c:pt>
                <c:pt idx="627">
                  <c:v>0.586342573</c:v>
                </c:pt>
                <c:pt idx="628">
                  <c:v>0.586458325</c:v>
                </c:pt>
                <c:pt idx="629">
                  <c:v>0.586574078</c:v>
                </c:pt>
                <c:pt idx="630">
                  <c:v>0.58668983</c:v>
                </c:pt>
                <c:pt idx="631">
                  <c:v>0.586805582</c:v>
                </c:pt>
                <c:pt idx="632">
                  <c:v>0.586921275</c:v>
                </c:pt>
                <c:pt idx="633">
                  <c:v>0.587037027</c:v>
                </c:pt>
                <c:pt idx="634">
                  <c:v>0.587152779</c:v>
                </c:pt>
                <c:pt idx="635">
                  <c:v>0.587268531</c:v>
                </c:pt>
                <c:pt idx="636">
                  <c:v>0.587384284</c:v>
                </c:pt>
                <c:pt idx="637">
                  <c:v>0.587499976</c:v>
                </c:pt>
                <c:pt idx="638">
                  <c:v>0.587615728</c:v>
                </c:pt>
                <c:pt idx="639">
                  <c:v>0.587731481</c:v>
                </c:pt>
                <c:pt idx="640">
                  <c:v>0.587847233</c:v>
                </c:pt>
                <c:pt idx="641">
                  <c:v>0.587962985</c:v>
                </c:pt>
                <c:pt idx="642">
                  <c:v>0.588078678</c:v>
                </c:pt>
                <c:pt idx="643">
                  <c:v>0.58819443</c:v>
                </c:pt>
                <c:pt idx="644">
                  <c:v>0.588310182</c:v>
                </c:pt>
                <c:pt idx="645">
                  <c:v>0.588425934</c:v>
                </c:pt>
                <c:pt idx="646">
                  <c:v>0.588541687</c:v>
                </c:pt>
                <c:pt idx="647">
                  <c:v>0.588657379</c:v>
                </c:pt>
                <c:pt idx="648">
                  <c:v>0.588773131</c:v>
                </c:pt>
                <c:pt idx="649">
                  <c:v>0.588888884</c:v>
                </c:pt>
                <c:pt idx="650">
                  <c:v>0.589004636</c:v>
                </c:pt>
                <c:pt idx="651">
                  <c:v>0.589120388</c:v>
                </c:pt>
                <c:pt idx="652">
                  <c:v>0.58923614</c:v>
                </c:pt>
                <c:pt idx="653">
                  <c:v>0.589351833</c:v>
                </c:pt>
                <c:pt idx="654">
                  <c:v>0.589467585</c:v>
                </c:pt>
                <c:pt idx="655">
                  <c:v>0.589583337</c:v>
                </c:pt>
                <c:pt idx="656">
                  <c:v>0.58969909</c:v>
                </c:pt>
                <c:pt idx="657">
                  <c:v>0.589814842</c:v>
                </c:pt>
                <c:pt idx="658">
                  <c:v>0.589930534</c:v>
                </c:pt>
                <c:pt idx="659">
                  <c:v>0.590046287</c:v>
                </c:pt>
                <c:pt idx="660">
                  <c:v>0.590162039</c:v>
                </c:pt>
                <c:pt idx="661">
                  <c:v>0.590277791</c:v>
                </c:pt>
                <c:pt idx="662">
                  <c:v>0.590393543</c:v>
                </c:pt>
                <c:pt idx="663">
                  <c:v>0.590509236</c:v>
                </c:pt>
                <c:pt idx="664">
                  <c:v>0.590624988</c:v>
                </c:pt>
                <c:pt idx="665">
                  <c:v>0.59074074</c:v>
                </c:pt>
                <c:pt idx="666">
                  <c:v>0.590856493</c:v>
                </c:pt>
                <c:pt idx="667">
                  <c:v>0.590972245</c:v>
                </c:pt>
                <c:pt idx="668">
                  <c:v>0.591087937</c:v>
                </c:pt>
                <c:pt idx="669">
                  <c:v>0.59120369</c:v>
                </c:pt>
                <c:pt idx="670">
                  <c:v>0.591319442</c:v>
                </c:pt>
                <c:pt idx="671">
                  <c:v>0.591435194</c:v>
                </c:pt>
                <c:pt idx="672">
                  <c:v>0.591550946</c:v>
                </c:pt>
                <c:pt idx="673">
                  <c:v>0.591666639</c:v>
                </c:pt>
                <c:pt idx="674">
                  <c:v>0.591782391</c:v>
                </c:pt>
                <c:pt idx="675">
                  <c:v>0.591898143</c:v>
                </c:pt>
                <c:pt idx="676">
                  <c:v>0.592013896</c:v>
                </c:pt>
                <c:pt idx="677">
                  <c:v>0.592129648</c:v>
                </c:pt>
                <c:pt idx="678">
                  <c:v>0.5922454</c:v>
                </c:pt>
                <c:pt idx="679">
                  <c:v>0.592361093</c:v>
                </c:pt>
                <c:pt idx="680">
                  <c:v>0.592476845</c:v>
                </c:pt>
                <c:pt idx="681">
                  <c:v>0.592592597</c:v>
                </c:pt>
                <c:pt idx="682">
                  <c:v>0.592708349</c:v>
                </c:pt>
                <c:pt idx="683">
                  <c:v>0.592824101</c:v>
                </c:pt>
                <c:pt idx="684">
                  <c:v>0.592939794</c:v>
                </c:pt>
                <c:pt idx="685">
                  <c:v>0.593055546</c:v>
                </c:pt>
                <c:pt idx="686">
                  <c:v>0.593171299</c:v>
                </c:pt>
                <c:pt idx="687">
                  <c:v>0.593287051</c:v>
                </c:pt>
                <c:pt idx="688">
                  <c:v>0.593402803</c:v>
                </c:pt>
                <c:pt idx="689">
                  <c:v>0.593518496</c:v>
                </c:pt>
                <c:pt idx="690">
                  <c:v>0.593634248</c:v>
                </c:pt>
                <c:pt idx="691">
                  <c:v>0.59375</c:v>
                </c:pt>
                <c:pt idx="692">
                  <c:v>0.593865752</c:v>
                </c:pt>
                <c:pt idx="693">
                  <c:v>0.593981504</c:v>
                </c:pt>
                <c:pt idx="694">
                  <c:v>0.594097197</c:v>
                </c:pt>
                <c:pt idx="695">
                  <c:v>0.594212949</c:v>
                </c:pt>
                <c:pt idx="696">
                  <c:v>0.594328701</c:v>
                </c:pt>
                <c:pt idx="697">
                  <c:v>0.594444454</c:v>
                </c:pt>
                <c:pt idx="698">
                  <c:v>0.594560206</c:v>
                </c:pt>
                <c:pt idx="699">
                  <c:v>0.594675899</c:v>
                </c:pt>
                <c:pt idx="700">
                  <c:v>0.594791651</c:v>
                </c:pt>
                <c:pt idx="701">
                  <c:v>0.594907403</c:v>
                </c:pt>
                <c:pt idx="702">
                  <c:v>0.595023155</c:v>
                </c:pt>
                <c:pt idx="703">
                  <c:v>0.595138907</c:v>
                </c:pt>
                <c:pt idx="704">
                  <c:v>0.5952546</c:v>
                </c:pt>
                <c:pt idx="705">
                  <c:v>0.595370352</c:v>
                </c:pt>
                <c:pt idx="706">
                  <c:v>0.595486104</c:v>
                </c:pt>
                <c:pt idx="707">
                  <c:v>0.595601857</c:v>
                </c:pt>
                <c:pt idx="708">
                  <c:v>0.595717609</c:v>
                </c:pt>
                <c:pt idx="709">
                  <c:v>0.595833361</c:v>
                </c:pt>
                <c:pt idx="710">
                  <c:v>0.595949054</c:v>
                </c:pt>
                <c:pt idx="711">
                  <c:v>0.596064806</c:v>
                </c:pt>
                <c:pt idx="712">
                  <c:v>0.596180558</c:v>
                </c:pt>
                <c:pt idx="713">
                  <c:v>0.59629631</c:v>
                </c:pt>
                <c:pt idx="714">
                  <c:v>0.596412063</c:v>
                </c:pt>
                <c:pt idx="715">
                  <c:v>0.596527755</c:v>
                </c:pt>
                <c:pt idx="716">
                  <c:v>0.596643507</c:v>
                </c:pt>
                <c:pt idx="717">
                  <c:v>0.59675926</c:v>
                </c:pt>
                <c:pt idx="718">
                  <c:v>0.596875012</c:v>
                </c:pt>
                <c:pt idx="719">
                  <c:v>0.596990764</c:v>
                </c:pt>
                <c:pt idx="720">
                  <c:v>0.597106457</c:v>
                </c:pt>
                <c:pt idx="721">
                  <c:v>0.597222209</c:v>
                </c:pt>
                <c:pt idx="722">
                  <c:v>0.597337961</c:v>
                </c:pt>
                <c:pt idx="723">
                  <c:v>0.597453713</c:v>
                </c:pt>
                <c:pt idx="724">
                  <c:v>0.597569466</c:v>
                </c:pt>
                <c:pt idx="725">
                  <c:v>0.597685158</c:v>
                </c:pt>
                <c:pt idx="726">
                  <c:v>0.59780091</c:v>
                </c:pt>
                <c:pt idx="727">
                  <c:v>0.597916663</c:v>
                </c:pt>
                <c:pt idx="728">
                  <c:v>0.598032415</c:v>
                </c:pt>
                <c:pt idx="729">
                  <c:v>0.598148167</c:v>
                </c:pt>
                <c:pt idx="730">
                  <c:v>0.59826386</c:v>
                </c:pt>
                <c:pt idx="731">
                  <c:v>0.598379612</c:v>
                </c:pt>
                <c:pt idx="732">
                  <c:v>0.598495364</c:v>
                </c:pt>
                <c:pt idx="733">
                  <c:v>0.598611116</c:v>
                </c:pt>
                <c:pt idx="734">
                  <c:v>0.598726869</c:v>
                </c:pt>
                <c:pt idx="735">
                  <c:v>0.598842621</c:v>
                </c:pt>
                <c:pt idx="736">
                  <c:v>0.598958313</c:v>
                </c:pt>
                <c:pt idx="737">
                  <c:v>0.599074066</c:v>
                </c:pt>
                <c:pt idx="738">
                  <c:v>0.599189818</c:v>
                </c:pt>
                <c:pt idx="739">
                  <c:v>0.59930557</c:v>
                </c:pt>
                <c:pt idx="740">
                  <c:v>0.599421322</c:v>
                </c:pt>
                <c:pt idx="741">
                  <c:v>0.599537015</c:v>
                </c:pt>
                <c:pt idx="742">
                  <c:v>0.599652767</c:v>
                </c:pt>
                <c:pt idx="743">
                  <c:v>0.599768519</c:v>
                </c:pt>
                <c:pt idx="744">
                  <c:v>0.599884272</c:v>
                </c:pt>
                <c:pt idx="745">
                  <c:v>0.600000024</c:v>
                </c:pt>
                <c:pt idx="746">
                  <c:v>0.600115716</c:v>
                </c:pt>
                <c:pt idx="747">
                  <c:v>0.600231469</c:v>
                </c:pt>
                <c:pt idx="748">
                  <c:v>0.600347221</c:v>
                </c:pt>
                <c:pt idx="749">
                  <c:v>0.600462973</c:v>
                </c:pt>
                <c:pt idx="750">
                  <c:v>0.600578725</c:v>
                </c:pt>
                <c:pt idx="751">
                  <c:v>0.600694418</c:v>
                </c:pt>
                <c:pt idx="752">
                  <c:v>0.60081017</c:v>
                </c:pt>
                <c:pt idx="753">
                  <c:v>0.600925922</c:v>
                </c:pt>
                <c:pt idx="754">
                  <c:v>0.601041675</c:v>
                </c:pt>
                <c:pt idx="755">
                  <c:v>0.601157427</c:v>
                </c:pt>
                <c:pt idx="756">
                  <c:v>0.601273119</c:v>
                </c:pt>
                <c:pt idx="757">
                  <c:v>0.601388872</c:v>
                </c:pt>
                <c:pt idx="758">
                  <c:v>0.601504624</c:v>
                </c:pt>
                <c:pt idx="759">
                  <c:v>0.601620376</c:v>
                </c:pt>
                <c:pt idx="760">
                  <c:v>0.601736128</c:v>
                </c:pt>
                <c:pt idx="761">
                  <c:v>0.601851881</c:v>
                </c:pt>
                <c:pt idx="762">
                  <c:v>0.601967573</c:v>
                </c:pt>
                <c:pt idx="763">
                  <c:v>0.602083325</c:v>
                </c:pt>
                <c:pt idx="764">
                  <c:v>0.602199078</c:v>
                </c:pt>
                <c:pt idx="765">
                  <c:v>0.60231483</c:v>
                </c:pt>
                <c:pt idx="766">
                  <c:v>0.602430582</c:v>
                </c:pt>
                <c:pt idx="767">
                  <c:v>0.602546275</c:v>
                </c:pt>
                <c:pt idx="768">
                  <c:v>0.602662027</c:v>
                </c:pt>
                <c:pt idx="769">
                  <c:v>0.602777779</c:v>
                </c:pt>
                <c:pt idx="770">
                  <c:v>0.602893531</c:v>
                </c:pt>
                <c:pt idx="771">
                  <c:v>0.603009284</c:v>
                </c:pt>
                <c:pt idx="772">
                  <c:v>0.603124976</c:v>
                </c:pt>
                <c:pt idx="773">
                  <c:v>0.603240728</c:v>
                </c:pt>
                <c:pt idx="774">
                  <c:v>0.603356481</c:v>
                </c:pt>
                <c:pt idx="775">
                  <c:v>0.603472233</c:v>
                </c:pt>
                <c:pt idx="776">
                  <c:v>0.603587985</c:v>
                </c:pt>
                <c:pt idx="777">
                  <c:v>0.603703678</c:v>
                </c:pt>
                <c:pt idx="778">
                  <c:v>0.60381943</c:v>
                </c:pt>
                <c:pt idx="779">
                  <c:v>0.603935182</c:v>
                </c:pt>
                <c:pt idx="780">
                  <c:v>0.604050934</c:v>
                </c:pt>
                <c:pt idx="781">
                  <c:v>0.604166687</c:v>
                </c:pt>
                <c:pt idx="782">
                  <c:v>0.604282379</c:v>
                </c:pt>
              </c:strCache>
            </c:strRef>
          </c:xVal>
          <c:yVal>
            <c:numRef>
              <c:f>Data!$N$9:$N$791</c:f>
              <c:numCache>
                <c:ptCount val="783"/>
                <c:pt idx="0">
                  <c:v>381.9601879539594</c:v>
                </c:pt>
                <c:pt idx="1">
                  <c:v>383.5927993608265</c:v>
                </c:pt>
                <c:pt idx="2">
                  <c:v>382.776453534627</c:v>
                </c:pt>
                <c:pt idx="3">
                  <c:v>379.5118725274318</c:v>
                </c:pt>
                <c:pt idx="4">
                  <c:v>379.5118725274318</c:v>
                </c:pt>
                <c:pt idx="5">
                  <c:v>379.5118725274318</c:v>
                </c:pt>
                <c:pt idx="6">
                  <c:v>378.6959277711966</c:v>
                </c:pt>
                <c:pt idx="7">
                  <c:v>379.5118725274318</c:v>
                </c:pt>
                <c:pt idx="8">
                  <c:v>379.5118725274318</c:v>
                </c:pt>
                <c:pt idx="9">
                  <c:v>381.9601879539594</c:v>
                </c:pt>
                <c:pt idx="10">
                  <c:v>381.9601879539594</c:v>
                </c:pt>
                <c:pt idx="11">
                  <c:v>381.9601879539594</c:v>
                </c:pt>
                <c:pt idx="12">
                  <c:v>379.5118725274318</c:v>
                </c:pt>
                <c:pt idx="13">
                  <c:v>387.67573272724695</c:v>
                </c:pt>
                <c:pt idx="14">
                  <c:v>384.4092254483386</c:v>
                </c:pt>
                <c:pt idx="15">
                  <c:v>403.2092139448319</c:v>
                </c:pt>
                <c:pt idx="16">
                  <c:v>445.8710876713916</c:v>
                </c:pt>
                <c:pt idx="17">
                  <c:v>485.4467678322737</c:v>
                </c:pt>
                <c:pt idx="18">
                  <c:v>517.7414708863662</c:v>
                </c:pt>
                <c:pt idx="19">
                  <c:v>547.6638552134436</c:v>
                </c:pt>
                <c:pt idx="20">
                  <c:v>576.0232329568189</c:v>
                </c:pt>
                <c:pt idx="21">
                  <c:v>610.3506233937893</c:v>
                </c:pt>
                <c:pt idx="22">
                  <c:v>646.5056312485133</c:v>
                </c:pt>
                <c:pt idx="23">
                  <c:v>673.514217648845</c:v>
                </c:pt>
                <c:pt idx="24">
                  <c:v>693.8284626816546</c:v>
                </c:pt>
                <c:pt idx="25">
                  <c:v>720.9916586467286</c:v>
                </c:pt>
                <c:pt idx="26">
                  <c:v>753.3637863261271</c:v>
                </c:pt>
                <c:pt idx="27">
                  <c:v>777.2979472159061</c:v>
                </c:pt>
                <c:pt idx="28">
                  <c:v>797.867991890857</c:v>
                </c:pt>
                <c:pt idx="29">
                  <c:v>847.7903176701316</c:v>
                </c:pt>
                <c:pt idx="30">
                  <c:v>855.5638552665529</c:v>
                </c:pt>
                <c:pt idx="31">
                  <c:v>870.2670882508469</c:v>
                </c:pt>
                <c:pt idx="32">
                  <c:v>897.146072211875</c:v>
                </c:pt>
                <c:pt idx="33">
                  <c:v>894.541074426605</c:v>
                </c:pt>
                <c:pt idx="34">
                  <c:v>910.1833333003854</c:v>
                </c:pt>
                <c:pt idx="35">
                  <c:v>920.6278996380361</c:v>
                </c:pt>
                <c:pt idx="36">
                  <c:v>918.015526202201</c:v>
                </c:pt>
                <c:pt idx="37">
                  <c:v>931.0856195165188</c:v>
                </c:pt>
                <c:pt idx="38">
                  <c:v>932.8298539734433</c:v>
                </c:pt>
                <c:pt idx="39">
                  <c:v>939.8104578538312</c:v>
                </c:pt>
                <c:pt idx="40">
                  <c:v>935.4468928029751</c:v>
                </c:pt>
                <c:pt idx="41">
                  <c:v>945.0497644371637</c:v>
                </c:pt>
                <c:pt idx="42">
                  <c:v>946.7969348214899</c:v>
                </c:pt>
                <c:pt idx="43">
                  <c:v>944.1763170789097</c:v>
                </c:pt>
                <c:pt idx="44">
                  <c:v>945.9233036782471</c:v>
                </c:pt>
                <c:pt idx="45">
                  <c:v>945.0497644371637</c:v>
                </c:pt>
                <c:pt idx="46">
                  <c:v>945.9233036782471</c:v>
                </c:pt>
                <c:pt idx="47">
                  <c:v>943.3029615841558</c:v>
                </c:pt>
                <c:pt idx="48">
                  <c:v>932.8298539734433</c:v>
                </c:pt>
                <c:pt idx="49">
                  <c:v>932.8298539734433</c:v>
                </c:pt>
                <c:pt idx="50">
                  <c:v>929.3417513568886</c:v>
                </c:pt>
                <c:pt idx="51">
                  <c:v>921.4988734456965</c:v>
                </c:pt>
                <c:pt idx="52">
                  <c:v>915.4039743449691</c:v>
                </c:pt>
                <c:pt idx="53">
                  <c:v>916.2744003761002</c:v>
                </c:pt>
                <c:pt idx="54">
                  <c:v>904.0967308348139</c:v>
                </c:pt>
                <c:pt idx="55">
                  <c:v>911.9231823203256</c:v>
                </c:pt>
                <c:pt idx="56">
                  <c:v>906.7047284814869</c:v>
                </c:pt>
                <c:pt idx="57">
                  <c:v>907.5742430812888</c:v>
                </c:pt>
                <c:pt idx="58">
                  <c:v>905.8353049198461</c:v>
                </c:pt>
                <c:pt idx="59">
                  <c:v>904.0967308348139</c:v>
                </c:pt>
                <c:pt idx="60">
                  <c:v>906.7047284814869</c:v>
                </c:pt>
                <c:pt idx="61">
                  <c:v>900.620674284412</c:v>
                </c:pt>
                <c:pt idx="62">
                  <c:v>895.4093162245333</c:v>
                </c:pt>
                <c:pt idx="63">
                  <c:v>897.146072211875</c:v>
                </c:pt>
                <c:pt idx="64">
                  <c:v>906.7047284814869</c:v>
                </c:pt>
                <c:pt idx="65">
                  <c:v>899.7518874565301</c:v>
                </c:pt>
                <c:pt idx="66">
                  <c:v>898.0145864392723</c:v>
                </c:pt>
                <c:pt idx="67">
                  <c:v>895.4093162245333</c:v>
                </c:pt>
                <c:pt idx="68">
                  <c:v>889.3335291838216</c:v>
                </c:pt>
                <c:pt idx="69">
                  <c:v>892.8048631273148</c:v>
                </c:pt>
                <c:pt idx="70">
                  <c:v>892.8048631273148</c:v>
                </c:pt>
                <c:pt idx="71">
                  <c:v>885.8636457695643</c:v>
                </c:pt>
                <c:pt idx="72">
                  <c:v>893.6729234005263</c:v>
                </c:pt>
                <c:pt idx="73">
                  <c:v>891.0690147636203</c:v>
                </c:pt>
                <c:pt idx="74">
                  <c:v>886.7309807023053</c:v>
                </c:pt>
                <c:pt idx="75">
                  <c:v>891.0690147636203</c:v>
                </c:pt>
                <c:pt idx="76">
                  <c:v>887.5984062363077</c:v>
                </c:pt>
                <c:pt idx="77">
                  <c:v>883.2621843896986</c:v>
                </c:pt>
                <c:pt idx="78">
                  <c:v>881.5283294626367</c:v>
                </c:pt>
                <c:pt idx="79">
                  <c:v>887.5984062363077</c:v>
                </c:pt>
                <c:pt idx="80">
                  <c:v>880.6615377402612</c:v>
                </c:pt>
                <c:pt idx="81">
                  <c:v>875.4626865925272</c:v>
                </c:pt>
                <c:pt idx="82">
                  <c:v>878.9282256833701</c:v>
                </c:pt>
                <c:pt idx="83">
                  <c:v>879.7948364867993</c:v>
                </c:pt>
                <c:pt idx="84">
                  <c:v>877.1952753511084</c:v>
                </c:pt>
                <c:pt idx="85">
                  <c:v>897.146072211875</c:v>
                </c:pt>
                <c:pt idx="86">
                  <c:v>895.4093162245333</c:v>
                </c:pt>
                <c:pt idx="87">
                  <c:v>868.5359442794324</c:v>
                </c:pt>
                <c:pt idx="88">
                  <c:v>906.7047284814869</c:v>
                </c:pt>
                <c:pt idx="89">
                  <c:v>918.015526202201</c:v>
                </c:pt>
                <c:pt idx="90">
                  <c:v>920.6278996380361</c:v>
                </c:pt>
                <c:pt idx="91">
                  <c:v>938.9375613868922</c:v>
                </c:pt>
                <c:pt idx="92">
                  <c:v>949.4183798576253</c:v>
                </c:pt>
                <c:pt idx="93">
                  <c:v>949.4183798576253</c:v>
                </c:pt>
                <c:pt idx="94">
                  <c:v>957.2876839547769</c:v>
                </c:pt>
                <c:pt idx="95">
                  <c:v>976.5552139228485</c:v>
                </c:pt>
                <c:pt idx="96">
                  <c:v>976.5552139228485</c:v>
                </c:pt>
                <c:pt idx="97">
                  <c:v>967.791703282141</c:v>
                </c:pt>
                <c:pt idx="98">
                  <c:v>966.0401104280254</c:v>
                </c:pt>
                <c:pt idx="99">
                  <c:v>966.0401104280254</c:v>
                </c:pt>
                <c:pt idx="100">
                  <c:v>974.801771758302</c:v>
                </c:pt>
                <c:pt idx="101">
                  <c:v>985.327982838013</c:v>
                </c:pt>
                <c:pt idx="102">
                  <c:v>985.327982838013</c:v>
                </c:pt>
                <c:pt idx="103">
                  <c:v>974.801771758302</c:v>
                </c:pt>
                <c:pt idx="104">
                  <c:v>973.9251895012058</c:v>
                </c:pt>
                <c:pt idx="105">
                  <c:v>981.8177630271139</c:v>
                </c:pt>
                <c:pt idx="106">
                  <c:v>973.9251895012058</c:v>
                </c:pt>
                <c:pt idx="107">
                  <c:v>966.9158606710846</c:v>
                </c:pt>
                <c:pt idx="108">
                  <c:v>959.9124433950315</c:v>
                </c:pt>
                <c:pt idx="109">
                  <c:v>955.5383051305771</c:v>
                </c:pt>
                <c:pt idx="110">
                  <c:v>959.9124433950315</c:v>
                </c:pt>
                <c:pt idx="111">
                  <c:v>958.162511588248</c:v>
                </c:pt>
                <c:pt idx="112">
                  <c:v>953.7892947673145</c:v>
                </c:pt>
                <c:pt idx="113">
                  <c:v>951.1664697472452</c:v>
                </c:pt>
                <c:pt idx="114">
                  <c:v>941.5565261078782</c:v>
                </c:pt>
                <c:pt idx="115">
                  <c:v>941.5565261078782</c:v>
                </c:pt>
                <c:pt idx="116">
                  <c:v>934.5744548815796</c:v>
                </c:pt>
                <c:pt idx="117">
                  <c:v>921.4988734456965</c:v>
                </c:pt>
                <c:pt idx="118">
                  <c:v>920.6278996380361</c:v>
                </c:pt>
                <c:pt idx="119">
                  <c:v>913.6633959509035</c:v>
                </c:pt>
                <c:pt idx="120">
                  <c:v>900.620674284412</c:v>
                </c:pt>
                <c:pt idx="121">
                  <c:v>878.061705311098</c:v>
                </c:pt>
                <c:pt idx="122">
                  <c:v>840.0240502723553</c:v>
                </c:pt>
                <c:pt idx="123">
                  <c:v>783.2922818239991</c:v>
                </c:pt>
                <c:pt idx="124">
                  <c:v>699.7628239518698</c:v>
                </c:pt>
                <c:pt idx="125">
                  <c:v>596.9376801254391</c:v>
                </c:pt>
                <c:pt idx="126">
                  <c:v>493.7154951121979</c:v>
                </c:pt>
                <c:pt idx="127">
                  <c:v>417.95199538974083</c:v>
                </c:pt>
                <c:pt idx="128">
                  <c:v>381.9601879539594</c:v>
                </c:pt>
                <c:pt idx="129">
                  <c:v>370.5408867802898</c:v>
                </c:pt>
                <c:pt idx="130">
                  <c:v>399.11863772394736</c:v>
                </c:pt>
                <c:pt idx="131">
                  <c:v>434.36362050327136</c:v>
                </c:pt>
                <c:pt idx="132">
                  <c:v>473.88436475400874</c:v>
                </c:pt>
                <c:pt idx="133">
                  <c:v>481.3154897637563</c:v>
                </c:pt>
                <c:pt idx="134">
                  <c:v>493.7154951121979</c:v>
                </c:pt>
                <c:pt idx="135">
                  <c:v>491.2340122799344</c:v>
                </c:pt>
                <c:pt idx="136">
                  <c:v>508.6199847541581</c:v>
                </c:pt>
                <c:pt idx="137">
                  <c:v>510.2776916991556</c:v>
                </c:pt>
                <c:pt idx="138">
                  <c:v>530.1960302778073</c:v>
                </c:pt>
                <c:pt idx="139">
                  <c:v>540.1731447448867</c:v>
                </c:pt>
                <c:pt idx="140">
                  <c:v>557.6619918399745</c:v>
                </c:pt>
                <c:pt idx="141">
                  <c:v>568.5069083246062</c:v>
                </c:pt>
                <c:pt idx="142">
                  <c:v>577.6944516414176</c:v>
                </c:pt>
                <c:pt idx="143">
                  <c:v>586.8921713734417</c:v>
                </c:pt>
                <c:pt idx="144">
                  <c:v>576.8588002563033</c:v>
                </c:pt>
                <c:pt idx="145">
                  <c:v>600.2888853737147</c:v>
                </c:pt>
                <c:pt idx="146">
                  <c:v>631.3518165989844</c:v>
                </c:pt>
                <c:pt idx="147">
                  <c:v>649.0339577963483</c:v>
                </c:pt>
                <c:pt idx="148">
                  <c:v>671.8236049608932</c:v>
                </c:pt>
                <c:pt idx="149">
                  <c:v>681.1262370396951</c:v>
                </c:pt>
                <c:pt idx="150">
                  <c:v>689.5922282018053</c:v>
                </c:pt>
                <c:pt idx="151">
                  <c:v>702.3074204637476</c:v>
                </c:pt>
                <c:pt idx="152">
                  <c:v>726.9454706628028</c:v>
                </c:pt>
                <c:pt idx="153">
                  <c:v>733.7550584584038</c:v>
                </c:pt>
                <c:pt idx="154">
                  <c:v>758.4867309066408</c:v>
                </c:pt>
                <c:pt idx="155">
                  <c:v>743.1273688993613</c:v>
                </c:pt>
                <c:pt idx="156">
                  <c:v>755.9248635550523</c:v>
                </c:pt>
                <c:pt idx="157">
                  <c:v>767.0320014516309</c:v>
                </c:pt>
                <c:pt idx="158">
                  <c:v>789.2909466604608</c:v>
                </c:pt>
                <c:pt idx="159">
                  <c:v>797.0098885975767</c:v>
                </c:pt>
                <c:pt idx="160">
                  <c:v>818.4891179948332</c:v>
                </c:pt>
                <c:pt idx="161">
                  <c:v>834.8505709622824</c:v>
                </c:pt>
                <c:pt idx="162">
                  <c:v>849.517141701476</c:v>
                </c:pt>
                <c:pt idx="163">
                  <c:v>865.939904813515</c:v>
                </c:pt>
                <c:pt idx="164">
                  <c:v>871.1327955912121</c:v>
                </c:pt>
                <c:pt idx="165">
                  <c:v>883.2621843896986</c:v>
                </c:pt>
                <c:pt idx="166">
                  <c:v>903.2275802733184</c:v>
                </c:pt>
                <c:pt idx="167">
                  <c:v>903.2275802733184</c:v>
                </c:pt>
                <c:pt idx="168">
                  <c:v>918.015526202201</c:v>
                </c:pt>
                <c:pt idx="169">
                  <c:v>924.9836824993149</c:v>
                </c:pt>
                <c:pt idx="170">
                  <c:v>958.162511588248</c:v>
                </c:pt>
                <c:pt idx="171">
                  <c:v>976.5552139228485</c:v>
                </c:pt>
                <c:pt idx="172">
                  <c:v>993.2314068700841</c:v>
                </c:pt>
                <c:pt idx="173">
                  <c:v>1015.2249132061165</c:v>
                </c:pt>
                <c:pt idx="174">
                  <c:v>1019.6306132553455</c:v>
                </c:pt>
                <c:pt idx="175">
                  <c:v>1033.7445817623384</c:v>
                </c:pt>
                <c:pt idx="176">
                  <c:v>1058.501897942982</c:v>
                </c:pt>
                <c:pt idx="177">
                  <c:v>1067.3617150265463</c:v>
                </c:pt>
                <c:pt idx="178">
                  <c:v>1101.1154949089316</c:v>
                </c:pt>
                <c:pt idx="179">
                  <c:v>1097.5559975026345</c:v>
                </c:pt>
                <c:pt idx="180">
                  <c:v>1106.4576034962354</c:v>
                </c:pt>
                <c:pt idx="181">
                  <c:v>1136.794639650069</c:v>
                </c:pt>
                <c:pt idx="182">
                  <c:v>1159.1722048301153</c:v>
                </c:pt>
                <c:pt idx="183">
                  <c:v>1148.4234474274276</c:v>
                </c:pt>
                <c:pt idx="184">
                  <c:v>1177.117776986298</c:v>
                </c:pt>
                <c:pt idx="185">
                  <c:v>1200.5051506146144</c:v>
                </c:pt>
                <c:pt idx="186">
                  <c:v>1213.1256879355803</c:v>
                </c:pt>
                <c:pt idx="187">
                  <c:v>1225.765435440799</c:v>
                </c:pt>
                <c:pt idx="188">
                  <c:v>1246.572593166939</c:v>
                </c:pt>
                <c:pt idx="189">
                  <c:v>1272.882235936651</c:v>
                </c:pt>
                <c:pt idx="190">
                  <c:v>1294.718949255413</c:v>
                </c:pt>
                <c:pt idx="191">
                  <c:v>1311.1342511982627</c:v>
                </c:pt>
                <c:pt idx="192">
                  <c:v>1339.4813393831905</c:v>
                </c:pt>
                <c:pt idx="193">
                  <c:v>1355.9854550445787</c:v>
                </c:pt>
                <c:pt idx="194">
                  <c:v>1370.6833682972542</c:v>
                </c:pt>
                <c:pt idx="195">
                  <c:v>1390.0139441206675</c:v>
                </c:pt>
                <c:pt idx="196">
                  <c:v>1410.3134042255308</c:v>
                </c:pt>
                <c:pt idx="197">
                  <c:v>1424.1824513951044</c:v>
                </c:pt>
                <c:pt idx="198">
                  <c:v>1445.4934149395567</c:v>
                </c:pt>
                <c:pt idx="199">
                  <c:v>1458.4921339058612</c:v>
                </c:pt>
                <c:pt idx="200">
                  <c:v>1483.6186995736311</c:v>
                </c:pt>
                <c:pt idx="201">
                  <c:v>1487.3476283587331</c:v>
                </c:pt>
                <c:pt idx="202">
                  <c:v>1509.7564340022864</c:v>
                </c:pt>
                <c:pt idx="203">
                  <c:v>1532.2258750736894</c:v>
                </c:pt>
                <c:pt idx="204">
                  <c:v>1550.0574023727463</c:v>
                </c:pt>
                <c:pt idx="205">
                  <c:v>1579.2334014376686</c:v>
                </c:pt>
                <c:pt idx="206">
                  <c:v>1600.0013146549466</c:v>
                </c:pt>
                <c:pt idx="207">
                  <c:v>1619.8738018103898</c:v>
                </c:pt>
                <c:pt idx="208">
                  <c:v>1624.612364253944</c:v>
                </c:pt>
                <c:pt idx="209">
                  <c:v>1655.9548767037033</c:v>
                </c:pt>
                <c:pt idx="210">
                  <c:v>1678.8239652322593</c:v>
                </c:pt>
                <c:pt idx="211">
                  <c:v>1713.246123703551</c:v>
                </c:pt>
                <c:pt idx="212">
                  <c:v>1725.7114980188112</c:v>
                </c:pt>
                <c:pt idx="213">
                  <c:v>1757.4386667020106</c:v>
                </c:pt>
                <c:pt idx="214">
                  <c:v>1786.3871181119466</c:v>
                </c:pt>
                <c:pt idx="215">
                  <c:v>1810.5881569481262</c:v>
                </c:pt>
                <c:pt idx="216">
                  <c:v>1831.9435716806463</c:v>
                </c:pt>
                <c:pt idx="217">
                  <c:v>1853.3540481345635</c:v>
                </c:pt>
                <c:pt idx="218">
                  <c:v>1866.031690065236</c:v>
                </c:pt>
                <c:pt idx="219">
                  <c:v>1892.4241840654997</c:v>
                </c:pt>
                <c:pt idx="220">
                  <c:v>1913.0098303355617</c:v>
                </c:pt>
                <c:pt idx="221">
                  <c:v>1938.567729159666</c:v>
                </c:pt>
                <c:pt idx="222">
                  <c:v>1961.242397657813</c:v>
                </c:pt>
                <c:pt idx="223">
                  <c:v>1967.1677253397127</c:v>
                </c:pt>
                <c:pt idx="224">
                  <c:v>1990.9114072771067</c:v>
                </c:pt>
                <c:pt idx="225">
                  <c:v>2006.7783297926314</c:v>
                </c:pt>
                <c:pt idx="226">
                  <c:v>2033.622702142088</c:v>
                </c:pt>
                <c:pt idx="227">
                  <c:v>2054.5618204537777</c:v>
                </c:pt>
                <c:pt idx="228">
                  <c:v>2089.578112870445</c:v>
                </c:pt>
                <c:pt idx="229">
                  <c:v>2100.6137991054675</c:v>
                </c:pt>
                <c:pt idx="230">
                  <c:v>2126.7565974001727</c:v>
                </c:pt>
                <c:pt idx="231">
                  <c:v>2134.8171215935517</c:v>
                </c:pt>
                <c:pt idx="232">
                  <c:v>2164.1022864800316</c:v>
                </c:pt>
                <c:pt idx="233">
                  <c:v>2184.359294969244</c:v>
                </c:pt>
                <c:pt idx="234">
                  <c:v>2204.665840124033</c:v>
                </c:pt>
                <c:pt idx="235">
                  <c:v>2227.060544560314</c:v>
                </c:pt>
                <c:pt idx="236">
                  <c:v>2234.198816616835</c:v>
                </c:pt>
                <c:pt idx="237">
                  <c:v>2265.8851332402455</c:v>
                </c:pt>
                <c:pt idx="238">
                  <c:v>2275.1070789256464</c:v>
                </c:pt>
                <c:pt idx="239">
                  <c:v>2304.8920967944387</c:v>
                </c:pt>
                <c:pt idx="240">
                  <c:v>2324.464506156757</c:v>
                </c:pt>
                <c:pt idx="241">
                  <c:v>2344.083156690339</c:v>
                </c:pt>
                <c:pt idx="242">
                  <c:v>2354.4274095751643</c:v>
                </c:pt>
                <c:pt idx="243">
                  <c:v>2374.11706151864</c:v>
                </c:pt>
                <c:pt idx="244">
                  <c:v>2403.2187532665857</c:v>
                </c:pt>
                <c:pt idx="245">
                  <c:v>2403.2187532665857</c:v>
                </c:pt>
                <c:pt idx="246">
                  <c:v>2408.4262331954324</c:v>
                </c:pt>
                <c:pt idx="247">
                  <c:v>2444.9703187832247</c:v>
                </c:pt>
                <c:pt idx="248">
                  <c:v>2452.2984744262994</c:v>
                </c:pt>
                <c:pt idx="249">
                  <c:v>2475.3720128374107</c:v>
                </c:pt>
                <c:pt idx="250">
                  <c:v>2504.831364923504</c:v>
                </c:pt>
                <c:pt idx="251">
                  <c:v>2532.2803748225115</c:v>
                </c:pt>
                <c:pt idx="252">
                  <c:v>2550.276987382026</c:v>
                </c:pt>
                <c:pt idx="253">
                  <c:v>2568.312687554293</c:v>
                </c:pt>
                <c:pt idx="254">
                  <c:v>2581.0673961090624</c:v>
                </c:pt>
                <c:pt idx="255">
                  <c:v>2583.1950868483855</c:v>
                </c:pt>
                <c:pt idx="256">
                  <c:v>2615.1760421066856</c:v>
                </c:pt>
                <c:pt idx="257">
                  <c:v>2616.244198084026</c:v>
                </c:pt>
                <c:pt idx="258">
                  <c:v>2621.5870399329724</c:v>
                </c:pt>
                <c:pt idx="259">
                  <c:v>2626.9333216308905</c:v>
                </c:pt>
                <c:pt idx="260">
                  <c:v>2666.603149662971</c:v>
                </c:pt>
                <c:pt idx="261">
                  <c:v>2674.1296174781437</c:v>
                </c:pt>
                <c:pt idx="262">
                  <c:v>2696.750038363295</c:v>
                </c:pt>
                <c:pt idx="263">
                  <c:v>2704.3038925838227</c:v>
                </c:pt>
                <c:pt idx="264">
                  <c:v>2722.6776259620237</c:v>
                </c:pt>
                <c:pt idx="265">
                  <c:v>2731.338176244615</c:v>
                </c:pt>
                <c:pt idx="266">
                  <c:v>2743.2612004558596</c:v>
                </c:pt>
                <c:pt idx="267">
                  <c:v>2750.857502602662</c:v>
                </c:pt>
                <c:pt idx="268">
                  <c:v>2754.1151891028403</c:v>
                </c:pt>
                <c:pt idx="269">
                  <c:v>2763.8959236813835</c:v>
                </c:pt>
                <c:pt idx="270">
                  <c:v>2758.4607600701893</c:v>
                </c:pt>
                <c:pt idx="271">
                  <c:v>2794.3987573413087</c:v>
                </c:pt>
                <c:pt idx="272">
                  <c:v>2793.307438869485</c:v>
                </c:pt>
                <c:pt idx="273">
                  <c:v>2807.505778248921</c:v>
                </c:pt>
                <c:pt idx="274">
                  <c:v>2805.319837578196</c:v>
                </c:pt>
                <c:pt idx="275">
                  <c:v>2808.5989644081337</c:v>
                </c:pt>
                <c:pt idx="276">
                  <c:v>2823.918700878822</c:v>
                </c:pt>
                <c:pt idx="277">
                  <c:v>2827.2051818541613</c:v>
                </c:pt>
                <c:pt idx="278">
                  <c:v>2848.0498210998967</c:v>
                </c:pt>
                <c:pt idx="279">
                  <c:v>2867.845757248524</c:v>
                </c:pt>
                <c:pt idx="280">
                  <c:v>2845.853182891178</c:v>
                </c:pt>
                <c:pt idx="281">
                  <c:v>2845.853182891178</c:v>
                </c:pt>
                <c:pt idx="282">
                  <c:v>2864.5431556067088</c:v>
                </c:pt>
                <c:pt idx="283">
                  <c:v>2876.659121875463</c:v>
                </c:pt>
                <c:pt idx="284">
                  <c:v>2889.8967324773193</c:v>
                </c:pt>
                <c:pt idx="285">
                  <c:v>2875.556939612925</c:v>
                </c:pt>
                <c:pt idx="286">
                  <c:v>2894.313962951178</c:v>
                </c:pt>
                <c:pt idx="287">
                  <c:v>2851.3458683132294</c:v>
                </c:pt>
                <c:pt idx="288">
                  <c:v>2878.863925375127</c:v>
                </c:pt>
                <c:pt idx="289">
                  <c:v>2863.4425802155074</c:v>
                </c:pt>
                <c:pt idx="290">
                  <c:v>2876.659121875463</c:v>
                </c:pt>
                <c:pt idx="291">
                  <c:v>2887.6889980714177</c:v>
                </c:pt>
                <c:pt idx="292">
                  <c:v>2897.6284284913836</c:v>
                </c:pt>
                <c:pt idx="293">
                  <c:v>2892.105053999786</c:v>
                </c:pt>
                <c:pt idx="294">
                  <c:v>2897.6284284913836</c:v>
                </c:pt>
                <c:pt idx="295">
                  <c:v>2888.7927919043095</c:v>
                </c:pt>
                <c:pt idx="296">
                  <c:v>2907.5797701901847</c:v>
                </c:pt>
                <c:pt idx="297">
                  <c:v>2918.6508213087864</c:v>
                </c:pt>
                <c:pt idx="298">
                  <c:v>2915.3279558743634</c:v>
                </c:pt>
                <c:pt idx="299">
                  <c:v>2913.113450721765</c:v>
                </c:pt>
                <c:pt idx="300">
                  <c:v>2912.006419568427</c:v>
                </c:pt>
                <c:pt idx="301">
                  <c:v>2914.220629477287</c:v>
                </c:pt>
                <c:pt idx="302">
                  <c:v>2902.0497747992804</c:v>
                </c:pt>
                <c:pt idx="303">
                  <c:v>2923.0833779273253</c:v>
                </c:pt>
                <c:pt idx="304">
                  <c:v>2918.6508213087864</c:v>
                </c:pt>
                <c:pt idx="305">
                  <c:v>2909.792799910928</c:v>
                </c:pt>
                <c:pt idx="306">
                  <c:v>2912.006419568427</c:v>
                </c:pt>
                <c:pt idx="307">
                  <c:v>2862.3421506712193</c:v>
                </c:pt>
                <c:pt idx="308">
                  <c:v>2899.8388073832675</c:v>
                </c:pt>
                <c:pt idx="309">
                  <c:v>2886.5853509396384</c:v>
                </c:pt>
                <c:pt idx="310">
                  <c:v>2883.2752893611496</c:v>
                </c:pt>
                <c:pt idx="311">
                  <c:v>2882.1722286440754</c:v>
                </c:pt>
                <c:pt idx="312">
                  <c:v>2855.7426340273614</c:v>
                </c:pt>
                <c:pt idx="313">
                  <c:v>2871.149672905429</c:v>
                </c:pt>
                <c:pt idx="314">
                  <c:v>2863.4425802155074</c:v>
                </c:pt>
                <c:pt idx="315">
                  <c:v>2874.454903623465</c:v>
                </c:pt>
                <c:pt idx="316">
                  <c:v>2865.6438768834896</c:v>
                </c:pt>
                <c:pt idx="317">
                  <c:v>2862.3421506712193</c:v>
                </c:pt>
                <c:pt idx="318">
                  <c:v>2848.0498210998967</c:v>
                </c:pt>
                <c:pt idx="319">
                  <c:v>2863.4425802155074</c:v>
                </c:pt>
                <c:pt idx="320">
                  <c:v>2860.1417289687997</c:v>
                </c:pt>
                <c:pt idx="321">
                  <c:v>2862.3421506712193</c:v>
                </c:pt>
                <c:pt idx="322">
                  <c:v>2873.353013868261</c:v>
                </c:pt>
                <c:pt idx="323">
                  <c:v>2864.5431556067088</c:v>
                </c:pt>
                <c:pt idx="324">
                  <c:v>2879.966546689968</c:v>
                </c:pt>
                <c:pt idx="325">
                  <c:v>2876.659121875463</c:v>
                </c:pt>
                <c:pt idx="326">
                  <c:v>2867.845757248524</c:v>
                </c:pt>
                <c:pt idx="327">
                  <c:v>2871.149672905429</c:v>
                </c:pt>
                <c:pt idx="328">
                  <c:v>2877.7614504499134</c:v>
                </c:pt>
                <c:pt idx="329">
                  <c:v>2889.8967324773193</c:v>
                </c:pt>
                <c:pt idx="330">
                  <c:v>2878.863925375127</c:v>
                </c:pt>
                <c:pt idx="331">
                  <c:v>2868.9469164141865</c:v>
                </c:pt>
                <c:pt idx="332">
                  <c:v>2881.069314433319</c:v>
                </c:pt>
                <c:pt idx="333">
                  <c:v>2881.069314433319</c:v>
                </c:pt>
                <c:pt idx="334">
                  <c:v>2865.6438768834896</c:v>
                </c:pt>
                <c:pt idx="335">
                  <c:v>2878.863925375127</c:v>
                </c:pt>
                <c:pt idx="336">
                  <c:v>2881.069314433319</c:v>
                </c:pt>
                <c:pt idx="337">
                  <c:v>2868.9469164141865</c:v>
                </c:pt>
                <c:pt idx="338">
                  <c:v>2876.659121875463</c:v>
                </c:pt>
                <c:pt idx="339">
                  <c:v>2879.966546689968</c:v>
                </c:pt>
                <c:pt idx="340">
                  <c:v>2866.74474408453</c:v>
                </c:pt>
                <c:pt idx="341">
                  <c:v>2883.2752893611496</c:v>
                </c:pt>
                <c:pt idx="342">
                  <c:v>2876.659121875463</c:v>
                </c:pt>
                <c:pt idx="343">
                  <c:v>2867.845757248524</c:v>
                </c:pt>
                <c:pt idx="344">
                  <c:v>2891.0008198294663</c:v>
                </c:pt>
                <c:pt idx="345">
                  <c:v>2873.353013868261</c:v>
                </c:pt>
                <c:pt idx="346">
                  <c:v>2868.9469164141865</c:v>
                </c:pt>
                <c:pt idx="347">
                  <c:v>2881.069314433319</c:v>
                </c:pt>
                <c:pt idx="348">
                  <c:v>2860.1417289687997</c:v>
                </c:pt>
                <c:pt idx="349">
                  <c:v>2873.353013868261</c:v>
                </c:pt>
                <c:pt idx="350">
                  <c:v>2865.6438768834896</c:v>
                </c:pt>
                <c:pt idx="351">
                  <c:v>2854.643224330135</c:v>
                </c:pt>
                <c:pt idx="352">
                  <c:v>2882.1722286440754</c:v>
                </c:pt>
                <c:pt idx="353">
                  <c:v>2881.069314433319</c:v>
                </c:pt>
                <c:pt idx="354">
                  <c:v>2868.9469164141865</c:v>
                </c:pt>
                <c:pt idx="355">
                  <c:v>2887.6889980714177</c:v>
                </c:pt>
                <c:pt idx="356">
                  <c:v>2872.251270308513</c:v>
                </c:pt>
                <c:pt idx="357">
                  <c:v>2872.251270308513</c:v>
                </c:pt>
                <c:pt idx="358">
                  <c:v>2892.105053999786</c:v>
                </c:pt>
                <c:pt idx="359">
                  <c:v>2872.251270308513</c:v>
                </c:pt>
                <c:pt idx="360">
                  <c:v>2878.863925375127</c:v>
                </c:pt>
                <c:pt idx="361">
                  <c:v>2878.863925375127</c:v>
                </c:pt>
                <c:pt idx="362">
                  <c:v>2886.5853509396384</c:v>
                </c:pt>
                <c:pt idx="363">
                  <c:v>2884.3784966234716</c:v>
                </c:pt>
                <c:pt idx="364">
                  <c:v>2871.149672905429</c:v>
                </c:pt>
                <c:pt idx="365">
                  <c:v>2887.6889980714177</c:v>
                </c:pt>
                <c:pt idx="366">
                  <c:v>2873.353013868261</c:v>
                </c:pt>
                <c:pt idx="367">
                  <c:v>2868.9469164141865</c:v>
                </c:pt>
                <c:pt idx="368">
                  <c:v>2873.353013868261</c:v>
                </c:pt>
                <c:pt idx="369">
                  <c:v>2870.04822162024</c:v>
                </c:pt>
                <c:pt idx="370">
                  <c:v>2863.4425802155074</c:v>
                </c:pt>
                <c:pt idx="371">
                  <c:v>2874.454903623465</c:v>
                </c:pt>
                <c:pt idx="372">
                  <c:v>2881.069314433319</c:v>
                </c:pt>
                <c:pt idx="373">
                  <c:v>2875.556939612925</c:v>
                </c:pt>
                <c:pt idx="374">
                  <c:v>2876.659121875463</c:v>
                </c:pt>
                <c:pt idx="375">
                  <c:v>2873.353013868261</c:v>
                </c:pt>
                <c:pt idx="376">
                  <c:v>2873.353013868261</c:v>
                </c:pt>
                <c:pt idx="377">
                  <c:v>2876.659121875463</c:v>
                </c:pt>
                <c:pt idx="378">
                  <c:v>2879.966546689968</c:v>
                </c:pt>
                <c:pt idx="379">
                  <c:v>2873.353013868261</c:v>
                </c:pt>
                <c:pt idx="380">
                  <c:v>2876.659121875463</c:v>
                </c:pt>
                <c:pt idx="381">
                  <c:v>2876.659121875463</c:v>
                </c:pt>
                <c:pt idx="382">
                  <c:v>2875.556939612925</c:v>
                </c:pt>
                <c:pt idx="383">
                  <c:v>2871.149672905429</c:v>
                </c:pt>
                <c:pt idx="384">
                  <c:v>2879.966546689968</c:v>
                </c:pt>
                <c:pt idx="385">
                  <c:v>2905.367330091839</c:v>
                </c:pt>
                <c:pt idx="386">
                  <c:v>2886.5853509396384</c:v>
                </c:pt>
                <c:pt idx="387">
                  <c:v>2874.454903623465</c:v>
                </c:pt>
                <c:pt idx="388">
                  <c:v>2865.6438768834896</c:v>
                </c:pt>
                <c:pt idx="389">
                  <c:v>2851.3458683132294</c:v>
                </c:pt>
                <c:pt idx="390">
                  <c:v>2833.7820484834037</c:v>
                </c:pt>
                <c:pt idx="391">
                  <c:v>2811.879386635912</c:v>
                </c:pt>
                <c:pt idx="392">
                  <c:v>2827.2051818541613</c:v>
                </c:pt>
                <c:pt idx="393">
                  <c:v>2806.4127359849</c:v>
                </c:pt>
                <c:pt idx="394">
                  <c:v>2795.490219254789</c:v>
                </c:pt>
                <c:pt idx="395">
                  <c:v>2764.983383429668</c:v>
                </c:pt>
                <c:pt idx="396">
                  <c:v>2767.158730250585</c:v>
                </c:pt>
                <c:pt idx="397">
                  <c:v>2754.1151891028403</c:v>
                </c:pt>
                <c:pt idx="398">
                  <c:v>2750.857502602662</c:v>
                </c:pt>
                <c:pt idx="399">
                  <c:v>2731.338176244615</c:v>
                </c:pt>
                <c:pt idx="400">
                  <c:v>2724.841916886494</c:v>
                </c:pt>
                <c:pt idx="401">
                  <c:v>2711.8646245747805</c:v>
                </c:pt>
                <c:pt idx="402">
                  <c:v>2692.43663340331</c:v>
                </c:pt>
                <c:pt idx="403">
                  <c:v>2668.7528730290196</c:v>
                </c:pt>
                <c:pt idx="404">
                  <c:v>2635.4945382993146</c:v>
                </c:pt>
                <c:pt idx="405">
                  <c:v>2615.1760421066856</c:v>
                </c:pt>
                <c:pt idx="406">
                  <c:v>2588.5167000398324</c:v>
                </c:pt>
                <c:pt idx="407">
                  <c:v>2571.499528508326</c:v>
                </c:pt>
                <c:pt idx="408">
                  <c:v>2558.759496288584</c:v>
                </c:pt>
                <c:pt idx="409">
                  <c:v>2534.3956001057413</c:v>
                </c:pt>
                <c:pt idx="410">
                  <c:v>2529.108546806714</c:v>
                </c:pt>
                <c:pt idx="411">
                  <c:v>2506.9396089106604</c:v>
                </c:pt>
                <c:pt idx="412">
                  <c:v>2477.4727898603523</c:v>
                </c:pt>
                <c:pt idx="413">
                  <c:v>2444.9703187832247</c:v>
                </c:pt>
                <c:pt idx="414">
                  <c:v>2434.512730604144</c:v>
                </c:pt>
                <c:pt idx="415">
                  <c:v>2407.3844759244294</c:v>
                </c:pt>
                <c:pt idx="416">
                  <c:v>2368.9310460792267</c:v>
                </c:pt>
                <c:pt idx="417">
                  <c:v>2366.8575464250252</c:v>
                </c:pt>
                <c:pt idx="418">
                  <c:v>2330.654863552996</c:v>
                </c:pt>
                <c:pt idx="419">
                  <c:v>2322.402078763197</c:v>
                </c:pt>
                <c:pt idx="420">
                  <c:v>2301.805929080616</c:v>
                </c:pt>
                <c:pt idx="421">
                  <c:v>2243.3856207090585</c:v>
                </c:pt>
                <c:pt idx="422">
                  <c:v>2197.5528993672997</c:v>
                </c:pt>
                <c:pt idx="423">
                  <c:v>2192.4759550705403</c:v>
                </c:pt>
                <c:pt idx="424">
                  <c:v>2177.2637195806674</c:v>
                </c:pt>
                <c:pt idx="425">
                  <c:v>2153.992283073806</c:v>
                </c:pt>
                <c:pt idx="426">
                  <c:v>2134.8171215935517</c:v>
                </c:pt>
                <c:pt idx="427">
                  <c:v>2113.674910294867</c:v>
                </c:pt>
                <c:pt idx="428">
                  <c:v>2070.5509490521554</c:v>
                </c:pt>
                <c:pt idx="429">
                  <c:v>2059.5551167594203</c:v>
                </c:pt>
                <c:pt idx="430">
                  <c:v>2039.5999215843851</c:v>
                </c:pt>
                <c:pt idx="431">
                  <c:v>2061.5532762983958</c:v>
                </c:pt>
                <c:pt idx="432">
                  <c:v>1998.8410787849568</c:v>
                </c:pt>
                <c:pt idx="433">
                  <c:v>1954.3348549125324</c:v>
                </c:pt>
                <c:pt idx="434">
                  <c:v>1958.281318581137</c:v>
                </c:pt>
                <c:pt idx="435">
                  <c:v>1955.321295009675</c:v>
                </c:pt>
                <c:pt idx="436">
                  <c:v>1926.7620005090716</c:v>
                </c:pt>
                <c:pt idx="437">
                  <c:v>1881.6615586835856</c:v>
                </c:pt>
                <c:pt idx="438">
                  <c:v>1861.15338314203</c:v>
                </c:pt>
                <c:pt idx="439">
                  <c:v>1843.6151694211103</c:v>
                </c:pt>
                <c:pt idx="440">
                  <c:v>1825.1427078960785</c:v>
                </c:pt>
                <c:pt idx="441">
                  <c:v>1793.1563024492511</c:v>
                </c:pt>
                <c:pt idx="442">
                  <c:v>1769.0059400028044</c:v>
                </c:pt>
                <c:pt idx="443">
                  <c:v>1751.6610668316625</c:v>
                </c:pt>
                <c:pt idx="444">
                  <c:v>1730.510859720303</c:v>
                </c:pt>
                <c:pt idx="445">
                  <c:v>1707.499179182389</c:v>
                </c:pt>
                <c:pt idx="446">
                  <c:v>1689.3267164100992</c:v>
                </c:pt>
                <c:pt idx="447">
                  <c:v>1663.570910413002</c:v>
                </c:pt>
                <c:pt idx="448">
                  <c:v>1628.4051620599023</c:v>
                </c:pt>
                <c:pt idx="449">
                  <c:v>1613.2443538465943</c:v>
                </c:pt>
                <c:pt idx="450">
                  <c:v>1595.2767714681354</c:v>
                </c:pt>
                <c:pt idx="451">
                  <c:v>1520.0473812406694</c:v>
                </c:pt>
                <c:pt idx="452">
                  <c:v>1503.214283366888</c:v>
                </c:pt>
                <c:pt idx="453">
                  <c:v>1479.8914445301302</c:v>
                </c:pt>
                <c:pt idx="454">
                  <c:v>1460.3507559137086</c:v>
                </c:pt>
                <c:pt idx="455">
                  <c:v>1443.638115014059</c:v>
                </c:pt>
                <c:pt idx="456">
                  <c:v>1423.2571272533412</c:v>
                </c:pt>
                <c:pt idx="457">
                  <c:v>1398.3122717616588</c:v>
                </c:pt>
                <c:pt idx="458">
                  <c:v>1375.2818064495632</c:v>
                </c:pt>
                <c:pt idx="459">
                  <c:v>1338.5654051468136</c:v>
                </c:pt>
                <c:pt idx="460">
                  <c:v>1300.187111820978</c:v>
                </c:pt>
                <c:pt idx="461">
                  <c:v>1282.883601971617</c:v>
                </c:pt>
                <c:pt idx="462">
                  <c:v>1271.0650992118203</c:v>
                </c:pt>
                <c:pt idx="463">
                  <c:v>1234.8056202867992</c:v>
                </c:pt>
                <c:pt idx="464">
                  <c:v>1225.765435440799</c:v>
                </c:pt>
                <c:pt idx="465">
                  <c:v>1194.2020675429867</c:v>
                </c:pt>
                <c:pt idx="466">
                  <c:v>1159.1722048301153</c:v>
                </c:pt>
                <c:pt idx="467">
                  <c:v>1151.1093326829175</c:v>
                </c:pt>
                <c:pt idx="468">
                  <c:v>1110.0209194503293</c:v>
                </c:pt>
                <c:pt idx="469">
                  <c:v>1087.7752396510023</c:v>
                </c:pt>
                <c:pt idx="470">
                  <c:v>1066.4753078169858</c:v>
                </c:pt>
                <c:pt idx="471">
                  <c:v>1039.0435107737478</c:v>
                </c:pt>
                <c:pt idx="472">
                  <c:v>1024.9205406242693</c:v>
                </c:pt>
                <c:pt idx="473">
                  <c:v>997.6254505174993</c:v>
                </c:pt>
                <c:pt idx="474">
                  <c:v>973.9251895012058</c:v>
                </c:pt>
                <c:pt idx="475">
                  <c:v>951.1664697472452</c:v>
                </c:pt>
                <c:pt idx="476">
                  <c:v>923.2410951695626</c:v>
                </c:pt>
                <c:pt idx="477">
                  <c:v>899.7518874565301</c:v>
                </c:pt>
                <c:pt idx="478">
                  <c:v>883.2621843896986</c:v>
                </c:pt>
                <c:pt idx="479">
                  <c:v>854.6997694215061</c:v>
                </c:pt>
                <c:pt idx="480">
                  <c:v>821.0703630670623</c:v>
                </c:pt>
                <c:pt idx="481">
                  <c:v>809.0314115136277</c:v>
                </c:pt>
                <c:pt idx="482">
                  <c:v>767.0320014516309</c:v>
                </c:pt>
                <c:pt idx="483">
                  <c:v>757.6326873012763</c:v>
                </c:pt>
                <c:pt idx="484">
                  <c:v>742.2749034304413</c:v>
                </c:pt>
                <c:pt idx="485">
                  <c:v>736.3100942336821</c:v>
                </c:pt>
                <c:pt idx="486">
                  <c:v>698.0668593661901</c:v>
                </c:pt>
                <c:pt idx="487">
                  <c:v>701.4591349850812</c:v>
                </c:pt>
                <c:pt idx="488">
                  <c:v>691.2864626703758</c:v>
                </c:pt>
                <c:pt idx="489">
                  <c:v>692.1337095487053</c:v>
                </c:pt>
                <c:pt idx="490">
                  <c:v>705.7014292053335</c:v>
                </c:pt>
                <c:pt idx="491">
                  <c:v>684.511597831824</c:v>
                </c:pt>
                <c:pt idx="492">
                  <c:v>665.064594049506</c:v>
                </c:pt>
                <c:pt idx="493">
                  <c:v>629.6697651890843</c:v>
                </c:pt>
                <c:pt idx="494">
                  <c:v>583.5463671571802</c:v>
                </c:pt>
                <c:pt idx="495">
                  <c:v>540.1731447448867</c:v>
                </c:pt>
                <c:pt idx="496">
                  <c:v>457.39452381360377</c:v>
                </c:pt>
                <c:pt idx="497">
                  <c:v>373.80194218349527</c:v>
                </c:pt>
                <c:pt idx="498">
                  <c:v>400.7546264151602</c:v>
                </c:pt>
                <c:pt idx="499">
                  <c:v>478.83770912691915</c:v>
                </c:pt>
                <c:pt idx="500">
                  <c:v>508.6199847541581</c:v>
                </c:pt>
                <c:pt idx="501">
                  <c:v>540.1731447448867</c:v>
                </c:pt>
                <c:pt idx="502">
                  <c:v>580.2019104798067</c:v>
                </c:pt>
                <c:pt idx="503">
                  <c:v>626.3066841751709</c:v>
                </c:pt>
                <c:pt idx="504">
                  <c:v>659.1549690906993</c:v>
                </c:pt>
                <c:pt idx="505">
                  <c:v>684.511597831824</c:v>
                </c:pt>
                <c:pt idx="506">
                  <c:v>745.68529050536</c:v>
                </c:pt>
                <c:pt idx="507">
                  <c:v>773.0189273378521</c:v>
                </c:pt>
                <c:pt idx="508">
                  <c:v>793.5783618856599</c:v>
                </c:pt>
                <c:pt idx="509">
                  <c:v>846.927040297043</c:v>
                </c:pt>
                <c:pt idx="510">
                  <c:v>858.1566524187881</c:v>
                </c:pt>
                <c:pt idx="511">
                  <c:v>913.6633959509035</c:v>
                </c:pt>
                <c:pt idx="512">
                  <c:v>933.702108611486</c:v>
                </c:pt>
                <c:pt idx="513">
                  <c:v>920.6278996380361</c:v>
                </c:pt>
                <c:pt idx="514">
                  <c:v>945.0497644371637</c:v>
                </c:pt>
                <c:pt idx="515">
                  <c:v>949.4183798576253</c:v>
                </c:pt>
                <c:pt idx="516">
                  <c:v>965.1644525334868</c:v>
                </c:pt>
                <c:pt idx="517">
                  <c:v>1002.0218205082685</c:v>
                </c:pt>
                <c:pt idx="518">
                  <c:v>977.4320738693859</c:v>
                </c:pt>
                <c:pt idx="519">
                  <c:v>995.8675540352151</c:v>
                </c:pt>
                <c:pt idx="520">
                  <c:v>977.4320738693859</c:v>
                </c:pt>
                <c:pt idx="521">
                  <c:v>993.2314068700841</c:v>
                </c:pt>
                <c:pt idx="522">
                  <c:v>997.6254505174993</c:v>
                </c:pt>
                <c:pt idx="523">
                  <c:v>982.6951788806784</c:v>
                </c:pt>
                <c:pt idx="524">
                  <c:v>973.9251895012058</c:v>
                </c:pt>
                <c:pt idx="525">
                  <c:v>972.17230253968</c:v>
                </c:pt>
                <c:pt idx="526">
                  <c:v>980.0632094007426</c:v>
                </c:pt>
                <c:pt idx="527">
                  <c:v>973.9251895012058</c:v>
                </c:pt>
                <c:pt idx="528">
                  <c:v>944.1763170789097</c:v>
                </c:pt>
                <c:pt idx="529">
                  <c:v>973.9251895012058</c:v>
                </c:pt>
                <c:pt idx="530">
                  <c:v>952.9149277100357</c:v>
                </c:pt>
                <c:pt idx="531">
                  <c:v>934.5744548815796</c:v>
                </c:pt>
                <c:pt idx="532">
                  <c:v>967.791703282141</c:v>
                </c:pt>
                <c:pt idx="533">
                  <c:v>946.7969348214899</c:v>
                </c:pt>
                <c:pt idx="534">
                  <c:v>954.6637539010296</c:v>
                </c:pt>
                <c:pt idx="535">
                  <c:v>956.4129484753562</c:v>
                </c:pt>
                <c:pt idx="536">
                  <c:v>936.3194223949358</c:v>
                </c:pt>
                <c:pt idx="537">
                  <c:v>938.0647566676166</c:v>
                </c:pt>
                <c:pt idx="538">
                  <c:v>924.1123431241133</c:v>
                </c:pt>
                <c:pt idx="539">
                  <c:v>924.9836824993149</c:v>
                </c:pt>
                <c:pt idx="540">
                  <c:v>929.3417513568886</c:v>
                </c:pt>
                <c:pt idx="541">
                  <c:v>923.2410951695626</c:v>
                </c:pt>
                <c:pt idx="542">
                  <c:v>924.9836824993149</c:v>
                </c:pt>
                <c:pt idx="543">
                  <c:v>911.9231823203256</c:v>
                </c:pt>
                <c:pt idx="544">
                  <c:v>905.8353049198461</c:v>
                </c:pt>
                <c:pt idx="545">
                  <c:v>903.2275802733184</c:v>
                </c:pt>
                <c:pt idx="546">
                  <c:v>900.620674284412</c:v>
                </c:pt>
                <c:pt idx="547">
                  <c:v>890.2012266352116</c:v>
                </c:pt>
                <c:pt idx="548">
                  <c:v>891.9368935880026</c:v>
                </c:pt>
                <c:pt idx="549">
                  <c:v>896.2776488132938</c:v>
                </c:pt>
                <c:pt idx="550">
                  <c:v>881.5283294626367</c:v>
                </c:pt>
                <c:pt idx="551">
                  <c:v>875.4626865925272</c:v>
                </c:pt>
                <c:pt idx="552">
                  <c:v>883.2621843896986</c:v>
                </c:pt>
                <c:pt idx="553">
                  <c:v>864.2096626111017</c:v>
                </c:pt>
                <c:pt idx="554">
                  <c:v>865.0747386473456</c:v>
                </c:pt>
                <c:pt idx="555">
                  <c:v>865.0747386473456</c:v>
                </c:pt>
                <c:pt idx="556">
                  <c:v>863.3446766860071</c:v>
                </c:pt>
                <c:pt idx="557">
                  <c:v>864.2096626111017</c:v>
                </c:pt>
                <c:pt idx="558">
                  <c:v>858.1566524187881</c:v>
                </c:pt>
                <c:pt idx="559">
                  <c:v>849.517141701476</c:v>
                </c:pt>
                <c:pt idx="560">
                  <c:v>852.1080512414799</c:v>
                </c:pt>
                <c:pt idx="561">
                  <c:v>840.0240502723553</c:v>
                </c:pt>
                <c:pt idx="562">
                  <c:v>822.7916389830989</c:v>
                </c:pt>
                <c:pt idx="563">
                  <c:v>805.5949144558094</c:v>
                </c:pt>
                <c:pt idx="564">
                  <c:v>805.5949144558094</c:v>
                </c:pt>
                <c:pt idx="565">
                  <c:v>815.0487055527713</c:v>
                </c:pt>
                <c:pt idx="566">
                  <c:v>744.8325624188442</c:v>
                </c:pt>
                <c:pt idx="567">
                  <c:v>693.8284626816546</c:v>
                </c:pt>
                <c:pt idx="568">
                  <c:v>700.6109361536882</c:v>
                </c:pt>
                <c:pt idx="569">
                  <c:v>698.0668593661901</c:v>
                </c:pt>
                <c:pt idx="570">
                  <c:v>671.8236049608932</c:v>
                </c:pt>
                <c:pt idx="571">
                  <c:v>655.7799278428074</c:v>
                </c:pt>
                <c:pt idx="572">
                  <c:v>591.9134067099578</c:v>
                </c:pt>
                <c:pt idx="573">
                  <c:v>502.82061510139437</c:v>
                </c:pt>
                <c:pt idx="574">
                  <c:v>414.673559020416</c:v>
                </c:pt>
                <c:pt idx="575">
                  <c:v>399.11863772394736</c:v>
                </c:pt>
                <c:pt idx="576">
                  <c:v>438.4715998155124</c:v>
                </c:pt>
                <c:pt idx="577">
                  <c:v>492.8882517714392</c:v>
                </c:pt>
                <c:pt idx="578">
                  <c:v>518.5711939485784</c:v>
                </c:pt>
                <c:pt idx="579">
                  <c:v>525.2119647227455</c:v>
                </c:pt>
                <c:pt idx="580">
                  <c:v>543.5015152139124</c:v>
                </c:pt>
                <c:pt idx="581">
                  <c:v>566.0029778882104</c:v>
                </c:pt>
                <c:pt idx="582">
                  <c:v>570.1766148373808</c:v>
                </c:pt>
                <c:pt idx="583">
                  <c:v>587.7288331077337</c:v>
                </c:pt>
                <c:pt idx="584">
                  <c:v>593.5878267692685</c:v>
                </c:pt>
                <c:pt idx="585">
                  <c:v>614.5466151213545</c:v>
                </c:pt>
                <c:pt idx="586">
                  <c:v>636.400016097087</c:v>
                </c:pt>
                <c:pt idx="587">
                  <c:v>677.7422558314488</c:v>
                </c:pt>
                <c:pt idx="588">
                  <c:v>698.0668593661901</c:v>
                </c:pt>
                <c:pt idx="589">
                  <c:v>714.1925250533627</c:v>
                </c:pt>
                <c:pt idx="590">
                  <c:v>722.6923122473308</c:v>
                </c:pt>
                <c:pt idx="591">
                  <c:v>743.9799218895033</c:v>
                </c:pt>
                <c:pt idx="592">
                  <c:v>768.7421112999265</c:v>
                </c:pt>
                <c:pt idx="593">
                  <c:v>797.0098885975767</c:v>
                </c:pt>
                <c:pt idx="594">
                  <c:v>816.7687335990206</c:v>
                </c:pt>
                <c:pt idx="595">
                  <c:v>850.3806883970681</c:v>
                </c:pt>
                <c:pt idx="596">
                  <c:v>886.7309807023053</c:v>
                </c:pt>
                <c:pt idx="597">
                  <c:v>911.9231823203256</c:v>
                </c:pt>
                <c:pt idx="598">
                  <c:v>932.8298539734433</c:v>
                </c:pt>
                <c:pt idx="599">
                  <c:v>952.9149277100357</c:v>
                </c:pt>
                <c:pt idx="600">
                  <c:v>965.1644525334868</c:v>
                </c:pt>
                <c:pt idx="601">
                  <c:v>974.801771758302</c:v>
                </c:pt>
                <c:pt idx="602">
                  <c:v>990.5960963026414</c:v>
                </c:pt>
                <c:pt idx="603">
                  <c:v>1014.3440536225974</c:v>
                </c:pt>
                <c:pt idx="604">
                  <c:v>1041.6942438291037</c:v>
                </c:pt>
                <c:pt idx="605">
                  <c:v>1067.3617150265463</c:v>
                </c:pt>
                <c:pt idx="606">
                  <c:v>1089.5527025996953</c:v>
                </c:pt>
                <c:pt idx="607">
                  <c:v>1106.4576034962354</c:v>
                </c:pt>
                <c:pt idx="608">
                  <c:v>1131.4329852193466</c:v>
                </c:pt>
                <c:pt idx="609">
                  <c:v>1162.7582180450006</c:v>
                </c:pt>
                <c:pt idx="610">
                  <c:v>1168.1401431633963</c:v>
                </c:pt>
                <c:pt idx="611">
                  <c:v>1174.423467565618</c:v>
                </c:pt>
                <c:pt idx="612">
                  <c:v>1198.7037814869816</c:v>
                </c:pt>
                <c:pt idx="613">
                  <c:v>1219.4431567607883</c:v>
                </c:pt>
                <c:pt idx="614">
                  <c:v>1227.5726852459654</c:v>
                </c:pt>
                <c:pt idx="615">
                  <c:v>1236.614838859469</c:v>
                </c:pt>
                <c:pt idx="616">
                  <c:v>1253.8221037517865</c:v>
                </c:pt>
                <c:pt idx="617">
                  <c:v>1286.5234509700188</c:v>
                </c:pt>
                <c:pt idx="618">
                  <c:v>1312.9601783290639</c:v>
                </c:pt>
                <c:pt idx="619">
                  <c:v>1333.987248779402</c:v>
                </c:pt>
                <c:pt idx="620">
                  <c:v>1346.81245257411</c:v>
                </c:pt>
                <c:pt idx="621">
                  <c:v>1367.0064503430942</c:v>
                </c:pt>
                <c:pt idx="622">
                  <c:v>1391.8573004086484</c:v>
                </c:pt>
                <c:pt idx="623">
                  <c:v>1390.9355711148758</c:v>
                </c:pt>
                <c:pt idx="624">
                  <c:v>1405.6955312255632</c:v>
                </c:pt>
                <c:pt idx="625">
                  <c:v>1421.4067882439483</c:v>
                </c:pt>
                <c:pt idx="626">
                  <c:v>1446.421220369734</c:v>
                </c:pt>
                <c:pt idx="627">
                  <c:v>1454.7761374363586</c:v>
                </c:pt>
                <c:pt idx="628">
                  <c:v>1458.4921339058612</c:v>
                </c:pt>
                <c:pt idx="629">
                  <c:v>1469.6501111366088</c:v>
                </c:pt>
                <c:pt idx="630">
                  <c:v>1499.4782243778088</c:v>
                </c:pt>
                <c:pt idx="631">
                  <c:v>1525.6660052350796</c:v>
                </c:pt>
                <c:pt idx="632">
                  <c:v>1555.6963754075866</c:v>
                </c:pt>
                <c:pt idx="633">
                  <c:v>1572.6363065617388</c:v>
                </c:pt>
                <c:pt idx="634">
                  <c:v>1585.835741559449</c:v>
                </c:pt>
                <c:pt idx="635">
                  <c:v>1595.2767714681354</c:v>
                </c:pt>
                <c:pt idx="636">
                  <c:v>1613.2443538465943</c:v>
                </c:pt>
                <c:pt idx="637">
                  <c:v>1635.9959586687426</c:v>
                </c:pt>
                <c:pt idx="638">
                  <c:v>1647.3951798767862</c:v>
                </c:pt>
                <c:pt idx="639">
                  <c:v>1670.2406746990143</c:v>
                </c:pt>
                <c:pt idx="640">
                  <c:v>1675.961882493939</c:v>
                </c:pt>
                <c:pt idx="641">
                  <c:v>1688.3713717429698</c:v>
                </c:pt>
                <c:pt idx="642">
                  <c:v>1699.8427681824305</c:v>
                </c:pt>
                <c:pt idx="643">
                  <c:v>1727.6309098508564</c:v>
                </c:pt>
                <c:pt idx="644">
                  <c:v>1733.3918087512934</c:v>
                </c:pt>
                <c:pt idx="645">
                  <c:v>1742.0406577524675</c:v>
                </c:pt>
                <c:pt idx="646">
                  <c:v>1778.6576582449975</c:v>
                </c:pt>
                <c:pt idx="647">
                  <c:v>1782.5214888393343</c:v>
                </c:pt>
                <c:pt idx="648">
                  <c:v>1792.1889382082252</c:v>
                </c:pt>
                <c:pt idx="649">
                  <c:v>1810.5881569481262</c:v>
                </c:pt>
                <c:pt idx="650">
                  <c:v>1836.804743900351</c:v>
                </c:pt>
                <c:pt idx="651">
                  <c:v>1849.457125930614</c:v>
                </c:pt>
                <c:pt idx="652">
                  <c:v>1840.6957316584446</c:v>
                </c:pt>
                <c:pt idx="653">
                  <c:v>1866.031690065236</c:v>
                </c:pt>
                <c:pt idx="654">
                  <c:v>1893.4032966076961</c:v>
                </c:pt>
                <c:pt idx="655">
                  <c:v>1894.382524609914</c:v>
                </c:pt>
                <c:pt idx="656">
                  <c:v>1920.8654243012566</c:v>
                </c:pt>
                <c:pt idx="657">
                  <c:v>1929.7118595253028</c:v>
                </c:pt>
                <c:pt idx="658">
                  <c:v>1954.3348549125324</c:v>
                </c:pt>
                <c:pt idx="659">
                  <c:v>1970.1319754534115</c:v>
                </c:pt>
                <c:pt idx="660">
                  <c:v>1967.1677253397127</c:v>
                </c:pt>
                <c:pt idx="661">
                  <c:v>1996.8579508955136</c:v>
                </c:pt>
                <c:pt idx="662">
                  <c:v>2004.793305670158</c:v>
                </c:pt>
                <c:pt idx="663">
                  <c:v>2013.7296533834078</c:v>
                </c:pt>
                <c:pt idx="664">
                  <c:v>2023.6702207599214</c:v>
                </c:pt>
                <c:pt idx="665">
                  <c:v>2049.571524891277</c:v>
                </c:pt>
                <c:pt idx="666">
                  <c:v>2079.558381730547</c:v>
                </c:pt>
                <c:pt idx="667">
                  <c:v>2092.5863912861696</c:v>
                </c:pt>
                <c:pt idx="668">
                  <c:v>2113.674910294867</c:v>
                </c:pt>
                <c:pt idx="669">
                  <c:v>2133.80912807779</c:v>
                </c:pt>
                <c:pt idx="670">
                  <c:v>2165.113964137745</c:v>
                </c:pt>
                <c:pt idx="671">
                  <c:v>2178.2770020765847</c:v>
                </c:pt>
                <c:pt idx="672">
                  <c:v>2198.568660811483</c:v>
                </c:pt>
                <c:pt idx="673">
                  <c:v>2208.7331148959147</c:v>
                </c:pt>
                <c:pt idx="674">
                  <c:v>2240.3222232596254</c:v>
                </c:pt>
                <c:pt idx="675">
                  <c:v>2249.5158080330802</c:v>
                </c:pt>
                <c:pt idx="676">
                  <c:v>2282.2867905429866</c:v>
                </c:pt>
                <c:pt idx="677">
                  <c:v>2265.8851332402455</c:v>
                </c:pt>
                <c:pt idx="678">
                  <c:v>2264.8611045092484</c:v>
                </c:pt>
                <c:pt idx="679">
                  <c:v>2272.0319589541996</c:v>
                </c:pt>
                <c:pt idx="680">
                  <c:v>2314.1574877642524</c:v>
                </c:pt>
                <c:pt idx="681">
                  <c:v>2304.8920967944387</c:v>
                </c:pt>
                <c:pt idx="682">
                  <c:v>2310.0382598549904</c:v>
                </c:pt>
                <c:pt idx="683">
                  <c:v>2298.7209079164795</c:v>
                </c:pt>
                <c:pt idx="684">
                  <c:v>2360.6401521753032</c:v>
                </c:pt>
                <c:pt idx="685">
                  <c:v>2314.1574877642524</c:v>
                </c:pt>
                <c:pt idx="686">
                  <c:v>2269.9825114458945</c:v>
                </c:pt>
                <c:pt idx="687">
                  <c:v>2213.8200114247984</c:v>
                </c:pt>
                <c:pt idx="688">
                  <c:v>2134.8171215935517</c:v>
                </c:pt>
                <c:pt idx="689">
                  <c:v>2087.5731992067385</c:v>
                </c:pt>
                <c:pt idx="690">
                  <c:v>2047.57624606674</c:v>
                </c:pt>
                <c:pt idx="691">
                  <c:v>1978.0418194749093</c:v>
                </c:pt>
                <c:pt idx="692">
                  <c:v>1923.813189015625</c:v>
                </c:pt>
                <c:pt idx="693">
                  <c:v>1867.9838155554437</c:v>
                </c:pt>
                <c:pt idx="694">
                  <c:v>1800.8992759898904</c:v>
                </c:pt>
                <c:pt idx="695">
                  <c:v>1755.5123533937526</c:v>
                </c:pt>
                <c:pt idx="696">
                  <c:v>1707.499179182389</c:v>
                </c:pt>
                <c:pt idx="697">
                  <c:v>1648.3458216989827</c:v>
                </c:pt>
                <c:pt idx="698">
                  <c:v>1613.2443538465943</c:v>
                </c:pt>
                <c:pt idx="699">
                  <c:v>1525.6660052350796</c:v>
                </c:pt>
                <c:pt idx="700">
                  <c:v>1457.5629788801073</c:v>
                </c:pt>
                <c:pt idx="701">
                  <c:v>1375.2818064495632</c:v>
                </c:pt>
                <c:pt idx="702">
                  <c:v>1357.821272126316</c:v>
                </c:pt>
                <c:pt idx="703">
                  <c:v>1312.9601783290639</c:v>
                </c:pt>
                <c:pt idx="704">
                  <c:v>1254.7287377420532</c:v>
                </c:pt>
                <c:pt idx="705">
                  <c:v>1138.58262737784</c:v>
                </c:pt>
                <c:pt idx="706">
                  <c:v>1106.4576034962354</c:v>
                </c:pt>
                <c:pt idx="707">
                  <c:v>1148.4234474274276</c:v>
                </c:pt>
                <c:pt idx="708">
                  <c:v>1109.129947102398</c:v>
                </c:pt>
                <c:pt idx="709">
                  <c:v>1114.4772157073667</c:v>
                </c:pt>
                <c:pt idx="710">
                  <c:v>1127.860471237208</c:v>
                </c:pt>
                <c:pt idx="711">
                  <c:v>1107.3482891458534</c:v>
                </c:pt>
                <c:pt idx="712">
                  <c:v>1070.0215045151256</c:v>
                </c:pt>
                <c:pt idx="713">
                  <c:v>1070.9082903653286</c:v>
                </c:pt>
                <c:pt idx="714">
                  <c:v>1071.795170926243</c:v>
                </c:pt>
                <c:pt idx="715">
                  <c:v>1052.3056456590227</c:v>
                </c:pt>
                <c:pt idx="716">
                  <c:v>1054.0755317162793</c:v>
                </c:pt>
                <c:pt idx="717">
                  <c:v>1024.9205406242693</c:v>
                </c:pt>
                <c:pt idx="718">
                  <c:v>1004.6607601726419</c:v>
                </c:pt>
                <c:pt idx="719">
                  <c:v>994.9887453254164</c:v>
                </c:pt>
                <c:pt idx="720">
                  <c:v>951.1664697472452</c:v>
                </c:pt>
                <c:pt idx="721">
                  <c:v>955.5383051305771</c:v>
                </c:pt>
                <c:pt idx="722">
                  <c:v>952.0406527098085</c:v>
                </c:pt>
                <c:pt idx="723">
                  <c:v>942.429697933585</c:v>
                </c:pt>
                <c:pt idx="724">
                  <c:v>952.9149277100357</c:v>
                </c:pt>
                <c:pt idx="725">
                  <c:v>963.4134137120795</c:v>
                </c:pt>
                <c:pt idx="726">
                  <c:v>964.2888869679939</c:v>
                </c:pt>
                <c:pt idx="727">
                  <c:v>963.4134137120795</c:v>
                </c:pt>
                <c:pt idx="728">
                  <c:v>958.162511588248</c:v>
                </c:pt>
                <c:pt idx="729">
                  <c:v>961.6627440511343</c:v>
                </c:pt>
                <c:pt idx="730">
                  <c:v>967.791703282141</c:v>
                </c:pt>
                <c:pt idx="731">
                  <c:v>959.9124433950315</c:v>
                </c:pt>
                <c:pt idx="732">
                  <c:v>943.3029615841558</c:v>
                </c:pt>
                <c:pt idx="733">
                  <c:v>946.7969348214899</c:v>
                </c:pt>
                <c:pt idx="734">
                  <c:v>958.162511588248</c:v>
                </c:pt>
                <c:pt idx="735">
                  <c:v>952.9149277100357</c:v>
                </c:pt>
                <c:pt idx="736">
                  <c:v>952.9149277100357</c:v>
                </c:pt>
                <c:pt idx="737">
                  <c:v>961.6627440511343</c:v>
                </c:pt>
                <c:pt idx="738">
                  <c:v>957.2876839547769</c:v>
                </c:pt>
                <c:pt idx="739">
                  <c:v>947.6706578862374</c:v>
                </c:pt>
                <c:pt idx="740">
                  <c:v>964.2888869679939</c:v>
                </c:pt>
                <c:pt idx="741">
                  <c:v>974.801771758302</c:v>
                </c:pt>
                <c:pt idx="742">
                  <c:v>961.6627440511343</c:v>
                </c:pt>
                <c:pt idx="743">
                  <c:v>971.2959977961982</c:v>
                </c:pt>
                <c:pt idx="744">
                  <c:v>949.4183798576253</c:v>
                </c:pt>
                <c:pt idx="745">
                  <c:v>945.0497644371637</c:v>
                </c:pt>
                <c:pt idx="746">
                  <c:v>939.8104578538312</c:v>
                </c:pt>
                <c:pt idx="747">
                  <c:v>966.0401104280254</c:v>
                </c:pt>
                <c:pt idx="748">
                  <c:v>970.4197855182117</c:v>
                </c:pt>
                <c:pt idx="749">
                  <c:v>947.6706578862374</c:v>
                </c:pt>
                <c:pt idx="750">
                  <c:v>958.162511588248</c:v>
                </c:pt>
                <c:pt idx="751">
                  <c:v>961.6627440511343</c:v>
                </c:pt>
                <c:pt idx="752">
                  <c:v>958.162511588248</c:v>
                </c:pt>
                <c:pt idx="753">
                  <c:v>962.5380327462763</c:v>
                </c:pt>
                <c:pt idx="754">
                  <c:v>967.791703282141</c:v>
                </c:pt>
                <c:pt idx="755">
                  <c:v>964.2888869679939</c:v>
                </c:pt>
                <c:pt idx="756">
                  <c:v>947.6706578862374</c:v>
                </c:pt>
                <c:pt idx="757">
                  <c:v>928.4699545904909</c:v>
                </c:pt>
                <c:pt idx="758">
                  <c:v>898.8831915144873</c:v>
                </c:pt>
                <c:pt idx="759">
                  <c:v>860.750259389931</c:v>
                </c:pt>
                <c:pt idx="760">
                  <c:v>835.7125937150274</c:v>
                </c:pt>
                <c:pt idx="761">
                  <c:v>810.7501934981142</c:v>
                </c:pt>
                <c:pt idx="762">
                  <c:v>803.8771990882051</c:v>
                </c:pt>
                <c:pt idx="763">
                  <c:v>793.5783618856599</c:v>
                </c:pt>
                <c:pt idx="764">
                  <c:v>797.867991890857</c:v>
                </c:pt>
                <c:pt idx="765">
                  <c:v>788.4337291878035</c:v>
                </c:pt>
                <c:pt idx="766">
                  <c:v>775.586074658511</c:v>
                </c:pt>
                <c:pt idx="767">
                  <c:v>761.0493888685703</c:v>
                </c:pt>
                <c:pt idx="768">
                  <c:v>709.9458918221493</c:v>
                </c:pt>
                <c:pt idx="769">
                  <c:v>639.7671882016945</c:v>
                </c:pt>
                <c:pt idx="770">
                  <c:v>579.3660067362343</c:v>
                </c:pt>
                <c:pt idx="771">
                  <c:v>524.3815778887224</c:v>
                </c:pt>
                <c:pt idx="772">
                  <c:v>482.96775435832853</c:v>
                </c:pt>
                <c:pt idx="773">
                  <c:v>445.8710876713916</c:v>
                </c:pt>
                <c:pt idx="774">
                  <c:v>401.5727416434549</c:v>
                </c:pt>
                <c:pt idx="775">
                  <c:v>380.3278974661296</c:v>
                </c:pt>
                <c:pt idx="776">
                  <c:v>377.880063181668</c:v>
                </c:pt>
                <c:pt idx="777">
                  <c:v>383.5927993608265</c:v>
                </c:pt>
                <c:pt idx="778">
                  <c:v>396.66525886248155</c:v>
                </c:pt>
                <c:pt idx="779">
                  <c:v>385.2257318129446</c:v>
                </c:pt>
                <c:pt idx="780">
                  <c:v>406.4831263717219</c:v>
                </c:pt>
                <c:pt idx="781">
                  <c:v>386.04231847043616</c:v>
                </c:pt>
                <c:pt idx="782">
                  <c:v>389.30946834517056</c:v>
                </c:pt>
              </c:numCache>
            </c:numRef>
          </c:yVal>
          <c:smooth val="0"/>
        </c:ser>
        <c:axId val="34828063"/>
        <c:axId val="45017112"/>
      </c:scatterChart>
      <c:valAx>
        <c:axId val="34828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17112"/>
        <c:crosses val="autoZero"/>
        <c:crossBetween val="midCat"/>
        <c:dispUnits/>
      </c:valAx>
      <c:valAx>
        <c:axId val="45017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8280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2G2 Profile 1241-1308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Data!$S$138:$S$293</c:f>
              <c:numCache>
                <c:ptCount val="156"/>
                <c:pt idx="0">
                  <c:v>0.000195</c:v>
                </c:pt>
                <c:pt idx="3">
                  <c:v>0.0002187</c:v>
                </c:pt>
                <c:pt idx="6">
                  <c:v>0.0002171</c:v>
                </c:pt>
                <c:pt idx="10">
                  <c:v>0.0002138</c:v>
                </c:pt>
                <c:pt idx="13">
                  <c:v>0.0002134</c:v>
                </c:pt>
                <c:pt idx="16">
                  <c:v>0.0001929</c:v>
                </c:pt>
                <c:pt idx="19">
                  <c:v>0.000196</c:v>
                </c:pt>
                <c:pt idx="22">
                  <c:v>0.0001937</c:v>
                </c:pt>
                <c:pt idx="25">
                  <c:v>0.0001846</c:v>
                </c:pt>
                <c:pt idx="28">
                  <c:v>0.0001862</c:v>
                </c:pt>
                <c:pt idx="32">
                  <c:v>0.0001728</c:v>
                </c:pt>
                <c:pt idx="35">
                  <c:v>0.000176</c:v>
                </c:pt>
                <c:pt idx="38">
                  <c:v>0.0001701</c:v>
                </c:pt>
                <c:pt idx="41">
                  <c:v>0.0001649</c:v>
                </c:pt>
                <c:pt idx="44">
                  <c:v>0.0001618</c:v>
                </c:pt>
                <c:pt idx="47">
                  <c:v>0.0001585</c:v>
                </c:pt>
                <c:pt idx="50">
                  <c:v>0.0001581</c:v>
                </c:pt>
                <c:pt idx="54">
                  <c:v>0.000135</c:v>
                </c:pt>
                <c:pt idx="57">
                  <c:v>0.0001375</c:v>
                </c:pt>
                <c:pt idx="60">
                  <c:v>0.0001458</c:v>
                </c:pt>
                <c:pt idx="63">
                  <c:v>0.0001454</c:v>
                </c:pt>
                <c:pt idx="66">
                  <c:v>0.0001984</c:v>
                </c:pt>
                <c:pt idx="69">
                  <c:v>0.0001859</c:v>
                </c:pt>
                <c:pt idx="73">
                  <c:v>0.0001456</c:v>
                </c:pt>
                <c:pt idx="76">
                  <c:v>0.0001099</c:v>
                </c:pt>
                <c:pt idx="79">
                  <c:v>0.0001002</c:v>
                </c:pt>
                <c:pt idx="82">
                  <c:v>8.966E-05</c:v>
                </c:pt>
                <c:pt idx="85">
                  <c:v>8.169E-05</c:v>
                </c:pt>
                <c:pt idx="88">
                  <c:v>6.697E-05</c:v>
                </c:pt>
                <c:pt idx="92">
                  <c:v>6.867E-05</c:v>
                </c:pt>
                <c:pt idx="95">
                  <c:v>8.468E-05</c:v>
                </c:pt>
                <c:pt idx="98">
                  <c:v>0.0001214</c:v>
                </c:pt>
                <c:pt idx="101">
                  <c:v>0.0001272</c:v>
                </c:pt>
                <c:pt idx="104">
                  <c:v>0.0001288</c:v>
                </c:pt>
                <c:pt idx="107">
                  <c:v>0.0001317</c:v>
                </c:pt>
                <c:pt idx="111">
                  <c:v>0.000124</c:v>
                </c:pt>
                <c:pt idx="114">
                  <c:v>9.795E-05</c:v>
                </c:pt>
                <c:pt idx="117">
                  <c:v>9.521E-05</c:v>
                </c:pt>
                <c:pt idx="120">
                  <c:v>8.763E-05</c:v>
                </c:pt>
                <c:pt idx="123">
                  <c:v>8.217E-05</c:v>
                </c:pt>
                <c:pt idx="126">
                  <c:v>7.869E-05</c:v>
                </c:pt>
                <c:pt idx="130">
                  <c:v>6.639E-05</c:v>
                </c:pt>
                <c:pt idx="133">
                  <c:v>6.45E-05</c:v>
                </c:pt>
                <c:pt idx="136">
                  <c:v>5.789E-05</c:v>
                </c:pt>
                <c:pt idx="139">
                  <c:v>3.542E-05</c:v>
                </c:pt>
                <c:pt idx="142">
                  <c:v>2.879E-05</c:v>
                </c:pt>
                <c:pt idx="145">
                  <c:v>3.942E-05</c:v>
                </c:pt>
                <c:pt idx="149">
                  <c:v>6.364E-05</c:v>
                </c:pt>
                <c:pt idx="152">
                  <c:v>6.366E-05</c:v>
                </c:pt>
                <c:pt idx="155">
                  <c:v>6.142E-05</c:v>
                </c:pt>
              </c:numCache>
            </c:numRef>
          </c:xVal>
          <c:yVal>
            <c:numRef>
              <c:f>Data!$AG$138:$AG$293</c:f>
              <c:numCache>
                <c:ptCount val="156"/>
                <c:pt idx="0">
                  <c:v>370.5408867802898</c:v>
                </c:pt>
                <c:pt idx="1">
                  <c:v>399.11863772394736</c:v>
                </c:pt>
                <c:pt idx="2">
                  <c:v>434.36362050327136</c:v>
                </c:pt>
                <c:pt idx="3">
                  <c:v>473.88436475400874</c:v>
                </c:pt>
                <c:pt idx="4">
                  <c:v>481.3154897637563</c:v>
                </c:pt>
                <c:pt idx="5">
                  <c:v>493.7154951121979</c:v>
                </c:pt>
                <c:pt idx="6">
                  <c:v>491.2340122799344</c:v>
                </c:pt>
                <c:pt idx="7">
                  <c:v>508.6199847541581</c:v>
                </c:pt>
                <c:pt idx="8">
                  <c:v>510.2776916991556</c:v>
                </c:pt>
                <c:pt idx="9">
                  <c:v>530.1960302778073</c:v>
                </c:pt>
                <c:pt idx="10">
                  <c:v>540.1731447448867</c:v>
                </c:pt>
                <c:pt idx="11">
                  <c:v>557.6619918399745</c:v>
                </c:pt>
                <c:pt idx="12">
                  <c:v>568.5069083246062</c:v>
                </c:pt>
                <c:pt idx="13">
                  <c:v>577.6944516414176</c:v>
                </c:pt>
                <c:pt idx="14">
                  <c:v>586.8921713734417</c:v>
                </c:pt>
                <c:pt idx="15">
                  <c:v>576.8588002563033</c:v>
                </c:pt>
                <c:pt idx="16">
                  <c:v>600.2888853737147</c:v>
                </c:pt>
                <c:pt idx="17">
                  <c:v>631.3518165989844</c:v>
                </c:pt>
                <c:pt idx="18">
                  <c:v>649.0339577963483</c:v>
                </c:pt>
                <c:pt idx="19">
                  <c:v>671.8236049608932</c:v>
                </c:pt>
                <c:pt idx="20">
                  <c:v>681.1262370396951</c:v>
                </c:pt>
                <c:pt idx="21">
                  <c:v>689.5922282018053</c:v>
                </c:pt>
                <c:pt idx="22">
                  <c:v>702.3074204637476</c:v>
                </c:pt>
                <c:pt idx="23">
                  <c:v>726.9454706628028</c:v>
                </c:pt>
                <c:pt idx="24">
                  <c:v>733.7550584584038</c:v>
                </c:pt>
                <c:pt idx="25">
                  <c:v>758.4867309066408</c:v>
                </c:pt>
                <c:pt idx="26">
                  <c:v>743.1273688993613</c:v>
                </c:pt>
                <c:pt idx="27">
                  <c:v>755.9248635550523</c:v>
                </c:pt>
                <c:pt idx="28">
                  <c:v>767.0320014516309</c:v>
                </c:pt>
                <c:pt idx="29">
                  <c:v>789.2909466604608</c:v>
                </c:pt>
                <c:pt idx="30">
                  <c:v>797.0098885975767</c:v>
                </c:pt>
                <c:pt idx="31">
                  <c:v>818.4891179948332</c:v>
                </c:pt>
                <c:pt idx="32">
                  <c:v>834.8505709622824</c:v>
                </c:pt>
                <c:pt idx="33">
                  <c:v>849.517141701476</c:v>
                </c:pt>
                <c:pt idx="34">
                  <c:v>865.939904813515</c:v>
                </c:pt>
                <c:pt idx="35">
                  <c:v>871.1327955912121</c:v>
                </c:pt>
                <c:pt idx="36">
                  <c:v>883.2621843896986</c:v>
                </c:pt>
                <c:pt idx="37">
                  <c:v>903.2275802733184</c:v>
                </c:pt>
                <c:pt idx="38">
                  <c:v>903.2275802733184</c:v>
                </c:pt>
                <c:pt idx="39">
                  <c:v>918.015526202201</c:v>
                </c:pt>
                <c:pt idx="40">
                  <c:v>924.9836824993149</c:v>
                </c:pt>
                <c:pt idx="41">
                  <c:v>958.162511588248</c:v>
                </c:pt>
                <c:pt idx="42">
                  <c:v>976.5552139228485</c:v>
                </c:pt>
                <c:pt idx="43">
                  <c:v>993.2314068700841</c:v>
                </c:pt>
                <c:pt idx="44">
                  <c:v>1015.2249132061165</c:v>
                </c:pt>
                <c:pt idx="45">
                  <c:v>1019.6306132553455</c:v>
                </c:pt>
                <c:pt idx="46">
                  <c:v>1033.7445817623384</c:v>
                </c:pt>
                <c:pt idx="47">
                  <c:v>1058.501897942982</c:v>
                </c:pt>
                <c:pt idx="48">
                  <c:v>1067.3617150265463</c:v>
                </c:pt>
                <c:pt idx="49">
                  <c:v>1101.1154949089316</c:v>
                </c:pt>
                <c:pt idx="50">
                  <c:v>1097.5559975026345</c:v>
                </c:pt>
                <c:pt idx="51">
                  <c:v>1106.4576034962354</c:v>
                </c:pt>
                <c:pt idx="52">
                  <c:v>1136.794639650069</c:v>
                </c:pt>
                <c:pt idx="53">
                  <c:v>1159.1722048301153</c:v>
                </c:pt>
                <c:pt idx="54">
                  <c:v>1148.4234474274276</c:v>
                </c:pt>
                <c:pt idx="55">
                  <c:v>1177.117776986298</c:v>
                </c:pt>
                <c:pt idx="56">
                  <c:v>1200.5051506146144</c:v>
                </c:pt>
                <c:pt idx="57">
                  <c:v>1213.1256879355803</c:v>
                </c:pt>
                <c:pt idx="58">
                  <c:v>1225.765435440799</c:v>
                </c:pt>
                <c:pt idx="59">
                  <c:v>1246.572593166939</c:v>
                </c:pt>
                <c:pt idx="60">
                  <c:v>1272.882235936651</c:v>
                </c:pt>
                <c:pt idx="61">
                  <c:v>1294.718949255413</c:v>
                </c:pt>
                <c:pt idx="62">
                  <c:v>1311.1342511982627</c:v>
                </c:pt>
                <c:pt idx="63">
                  <c:v>1339.4813393831905</c:v>
                </c:pt>
                <c:pt idx="64">
                  <c:v>1355.9854550445787</c:v>
                </c:pt>
                <c:pt idx="65">
                  <c:v>1370.6833682972542</c:v>
                </c:pt>
                <c:pt idx="66">
                  <c:v>1390.0139441206675</c:v>
                </c:pt>
                <c:pt idx="67">
                  <c:v>1410.3134042255308</c:v>
                </c:pt>
                <c:pt idx="68">
                  <c:v>1424.1824513951044</c:v>
                </c:pt>
                <c:pt idx="69">
                  <c:v>1445.4934149395567</c:v>
                </c:pt>
                <c:pt idx="70">
                  <c:v>1458.4921339058612</c:v>
                </c:pt>
                <c:pt idx="71">
                  <c:v>1483.6186995736311</c:v>
                </c:pt>
                <c:pt idx="72">
                  <c:v>1487.3476283587331</c:v>
                </c:pt>
                <c:pt idx="73">
                  <c:v>1509.7564340022864</c:v>
                </c:pt>
                <c:pt idx="74">
                  <c:v>1532.2258750736894</c:v>
                </c:pt>
                <c:pt idx="75">
                  <c:v>1550.0574023727463</c:v>
                </c:pt>
                <c:pt idx="76">
                  <c:v>1579.2334014376686</c:v>
                </c:pt>
                <c:pt idx="77">
                  <c:v>1600.0013146549466</c:v>
                </c:pt>
                <c:pt idx="78">
                  <c:v>1619.8738018103898</c:v>
                </c:pt>
                <c:pt idx="79">
                  <c:v>1624.612364253944</c:v>
                </c:pt>
                <c:pt idx="80">
                  <c:v>1655.9548767037033</c:v>
                </c:pt>
                <c:pt idx="81">
                  <c:v>1678.8239652322593</c:v>
                </c:pt>
                <c:pt idx="82">
                  <c:v>1713.246123703551</c:v>
                </c:pt>
                <c:pt idx="83">
                  <c:v>1725.7114980188112</c:v>
                </c:pt>
                <c:pt idx="84">
                  <c:v>1757.4386667020106</c:v>
                </c:pt>
                <c:pt idx="85">
                  <c:v>1786.3871181119466</c:v>
                </c:pt>
                <c:pt idx="86">
                  <c:v>1810.5881569481262</c:v>
                </c:pt>
                <c:pt idx="87">
                  <c:v>1831.9435716806463</c:v>
                </c:pt>
                <c:pt idx="88">
                  <c:v>1853.3540481345635</c:v>
                </c:pt>
                <c:pt idx="89">
                  <c:v>1866.031690065236</c:v>
                </c:pt>
                <c:pt idx="90">
                  <c:v>1892.4241840654997</c:v>
                </c:pt>
                <c:pt idx="91">
                  <c:v>1913.0098303355617</c:v>
                </c:pt>
                <c:pt idx="92">
                  <c:v>1938.567729159666</c:v>
                </c:pt>
                <c:pt idx="93">
                  <c:v>1961.242397657813</c:v>
                </c:pt>
                <c:pt idx="94">
                  <c:v>1967.1677253397127</c:v>
                </c:pt>
                <c:pt idx="95">
                  <c:v>1990.9114072771067</c:v>
                </c:pt>
                <c:pt idx="96">
                  <c:v>2006.7783297926314</c:v>
                </c:pt>
                <c:pt idx="97">
                  <c:v>2033.622702142088</c:v>
                </c:pt>
                <c:pt idx="98">
                  <c:v>2054.5618204537777</c:v>
                </c:pt>
                <c:pt idx="99">
                  <c:v>2089.578112870445</c:v>
                </c:pt>
                <c:pt idx="100">
                  <c:v>2100.6137991054675</c:v>
                </c:pt>
                <c:pt idx="101">
                  <c:v>2126.7565974001727</c:v>
                </c:pt>
                <c:pt idx="102">
                  <c:v>2134.8171215935517</c:v>
                </c:pt>
                <c:pt idx="103">
                  <c:v>2164.1022864800316</c:v>
                </c:pt>
                <c:pt idx="104">
                  <c:v>2184.359294969244</c:v>
                </c:pt>
                <c:pt idx="105">
                  <c:v>2204.665840124033</c:v>
                </c:pt>
                <c:pt idx="106">
                  <c:v>2227.060544560314</c:v>
                </c:pt>
                <c:pt idx="107">
                  <c:v>2234.198816616835</c:v>
                </c:pt>
                <c:pt idx="108">
                  <c:v>2265.8851332402455</c:v>
                </c:pt>
                <c:pt idx="109">
                  <c:v>2275.1070789256464</c:v>
                </c:pt>
                <c:pt idx="110">
                  <c:v>2304.8920967944387</c:v>
                </c:pt>
                <c:pt idx="111">
                  <c:v>2324.464506156757</c:v>
                </c:pt>
                <c:pt idx="112">
                  <c:v>2344.083156690339</c:v>
                </c:pt>
                <c:pt idx="113">
                  <c:v>2354.4274095751643</c:v>
                </c:pt>
                <c:pt idx="114">
                  <c:v>2374.11706151864</c:v>
                </c:pt>
                <c:pt idx="115">
                  <c:v>2403.2187532665857</c:v>
                </c:pt>
                <c:pt idx="116">
                  <c:v>2403.2187532665857</c:v>
                </c:pt>
                <c:pt idx="117">
                  <c:v>2408.4262331954324</c:v>
                </c:pt>
                <c:pt idx="118">
                  <c:v>2444.9703187832247</c:v>
                </c:pt>
                <c:pt idx="119">
                  <c:v>2452.2984744262994</c:v>
                </c:pt>
                <c:pt idx="120">
                  <c:v>2475.3720128374107</c:v>
                </c:pt>
                <c:pt idx="121">
                  <c:v>2504.831364923504</c:v>
                </c:pt>
                <c:pt idx="122">
                  <c:v>2532.2803748225115</c:v>
                </c:pt>
                <c:pt idx="123">
                  <c:v>2550.276987382026</c:v>
                </c:pt>
                <c:pt idx="124">
                  <c:v>2568.312687554293</c:v>
                </c:pt>
                <c:pt idx="125">
                  <c:v>2581.0673961090624</c:v>
                </c:pt>
                <c:pt idx="126">
                  <c:v>2583.1950868483855</c:v>
                </c:pt>
                <c:pt idx="127">
                  <c:v>2615.1760421066856</c:v>
                </c:pt>
                <c:pt idx="128">
                  <c:v>2616.244198084026</c:v>
                </c:pt>
                <c:pt idx="129">
                  <c:v>2621.5870399329724</c:v>
                </c:pt>
                <c:pt idx="130">
                  <c:v>2626.9333216308905</c:v>
                </c:pt>
                <c:pt idx="131">
                  <c:v>2666.603149662971</c:v>
                </c:pt>
                <c:pt idx="132">
                  <c:v>2674.1296174781437</c:v>
                </c:pt>
                <c:pt idx="133">
                  <c:v>2696.750038363295</c:v>
                </c:pt>
                <c:pt idx="134">
                  <c:v>2704.3038925838227</c:v>
                </c:pt>
                <c:pt idx="135">
                  <c:v>2722.6776259620237</c:v>
                </c:pt>
                <c:pt idx="136">
                  <c:v>2731.338176244615</c:v>
                </c:pt>
                <c:pt idx="137">
                  <c:v>2743.2612004558596</c:v>
                </c:pt>
                <c:pt idx="138">
                  <c:v>2750.857502602662</c:v>
                </c:pt>
                <c:pt idx="139">
                  <c:v>2754.1151891028403</c:v>
                </c:pt>
                <c:pt idx="140">
                  <c:v>2763.8959236813835</c:v>
                </c:pt>
                <c:pt idx="141">
                  <c:v>2758.4607600701893</c:v>
                </c:pt>
                <c:pt idx="142">
                  <c:v>2794.3987573413087</c:v>
                </c:pt>
                <c:pt idx="143">
                  <c:v>2793.307438869485</c:v>
                </c:pt>
                <c:pt idx="144">
                  <c:v>2807.505778248921</c:v>
                </c:pt>
                <c:pt idx="145">
                  <c:v>2805.319837578196</c:v>
                </c:pt>
                <c:pt idx="146">
                  <c:v>2808.5989644081337</c:v>
                </c:pt>
                <c:pt idx="147">
                  <c:v>2823.918700878822</c:v>
                </c:pt>
                <c:pt idx="148">
                  <c:v>2827.2051818541613</c:v>
                </c:pt>
                <c:pt idx="149">
                  <c:v>2848.0498210998967</c:v>
                </c:pt>
                <c:pt idx="150">
                  <c:v>2867.845757248524</c:v>
                </c:pt>
                <c:pt idx="151">
                  <c:v>2845.853182891178</c:v>
                </c:pt>
                <c:pt idx="152">
                  <c:v>2845.853182891178</c:v>
                </c:pt>
                <c:pt idx="153">
                  <c:v>2864.5431556067088</c:v>
                </c:pt>
                <c:pt idx="154">
                  <c:v>2876.659121875463</c:v>
                </c:pt>
                <c:pt idx="155">
                  <c:v>2889.8967324773193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Data!$T$138:$T$293</c:f>
              <c:numCache>
                <c:ptCount val="156"/>
                <c:pt idx="0">
                  <c:v>0.0001513</c:v>
                </c:pt>
                <c:pt idx="3">
                  <c:v>0.0001711</c:v>
                </c:pt>
                <c:pt idx="6">
                  <c:v>0.0001667</c:v>
                </c:pt>
                <c:pt idx="10">
                  <c:v>0.0001656</c:v>
                </c:pt>
                <c:pt idx="13">
                  <c:v>0.0001627</c:v>
                </c:pt>
                <c:pt idx="16">
                  <c:v>0.0001518</c:v>
                </c:pt>
                <c:pt idx="19">
                  <c:v>0.000151</c:v>
                </c:pt>
                <c:pt idx="22">
                  <c:v>0.0001514</c:v>
                </c:pt>
                <c:pt idx="25">
                  <c:v>0.0001427</c:v>
                </c:pt>
                <c:pt idx="28">
                  <c:v>0.0001448</c:v>
                </c:pt>
                <c:pt idx="32">
                  <c:v>0.0001339</c:v>
                </c:pt>
                <c:pt idx="35">
                  <c:v>0.0001357</c:v>
                </c:pt>
                <c:pt idx="38">
                  <c:v>0.0001308</c:v>
                </c:pt>
                <c:pt idx="41">
                  <c:v>0.0001246</c:v>
                </c:pt>
                <c:pt idx="44">
                  <c:v>0.000124</c:v>
                </c:pt>
                <c:pt idx="47">
                  <c:v>0.0001202</c:v>
                </c:pt>
                <c:pt idx="50">
                  <c:v>0.0001216</c:v>
                </c:pt>
                <c:pt idx="54">
                  <c:v>0.0001024</c:v>
                </c:pt>
                <c:pt idx="57">
                  <c:v>0.0001052</c:v>
                </c:pt>
                <c:pt idx="60">
                  <c:v>0.0001117</c:v>
                </c:pt>
                <c:pt idx="63">
                  <c:v>0.0001111</c:v>
                </c:pt>
                <c:pt idx="66">
                  <c:v>0.000149</c:v>
                </c:pt>
                <c:pt idx="69">
                  <c:v>0.0001407</c:v>
                </c:pt>
                <c:pt idx="73">
                  <c:v>0.000109</c:v>
                </c:pt>
                <c:pt idx="76">
                  <c:v>8.121E-05</c:v>
                </c:pt>
                <c:pt idx="79">
                  <c:v>7.379E-05</c:v>
                </c:pt>
                <c:pt idx="82">
                  <c:v>6.742E-05</c:v>
                </c:pt>
                <c:pt idx="85">
                  <c:v>6.094E-05</c:v>
                </c:pt>
                <c:pt idx="88">
                  <c:v>5.029E-05</c:v>
                </c:pt>
                <c:pt idx="92">
                  <c:v>5.151E-05</c:v>
                </c:pt>
                <c:pt idx="95">
                  <c:v>6.275E-05</c:v>
                </c:pt>
                <c:pt idx="98">
                  <c:v>8.949E-05</c:v>
                </c:pt>
                <c:pt idx="101">
                  <c:v>9.433E-05</c:v>
                </c:pt>
                <c:pt idx="104">
                  <c:v>9.708E-05</c:v>
                </c:pt>
                <c:pt idx="107">
                  <c:v>9.859E-05</c:v>
                </c:pt>
                <c:pt idx="111">
                  <c:v>9.072E-05</c:v>
                </c:pt>
                <c:pt idx="114">
                  <c:v>7.198E-05</c:v>
                </c:pt>
                <c:pt idx="117">
                  <c:v>7.134E-05</c:v>
                </c:pt>
                <c:pt idx="120">
                  <c:v>6.392E-05</c:v>
                </c:pt>
                <c:pt idx="123">
                  <c:v>6.06E-05</c:v>
                </c:pt>
                <c:pt idx="126">
                  <c:v>5.9E-05</c:v>
                </c:pt>
                <c:pt idx="130">
                  <c:v>4.933E-05</c:v>
                </c:pt>
                <c:pt idx="133">
                  <c:v>4.739E-05</c:v>
                </c:pt>
                <c:pt idx="136">
                  <c:v>4.298E-05</c:v>
                </c:pt>
                <c:pt idx="139">
                  <c:v>2.614E-05</c:v>
                </c:pt>
                <c:pt idx="142">
                  <c:v>2.111E-05</c:v>
                </c:pt>
                <c:pt idx="145">
                  <c:v>2.881E-05</c:v>
                </c:pt>
                <c:pt idx="149">
                  <c:v>4.778E-05</c:v>
                </c:pt>
                <c:pt idx="152">
                  <c:v>4.612E-05</c:v>
                </c:pt>
                <c:pt idx="155">
                  <c:v>4.546E-05</c:v>
                </c:pt>
              </c:numCache>
            </c:numRef>
          </c:xVal>
          <c:yVal>
            <c:numRef>
              <c:f>Data!$AG$138:$AG$293</c:f>
              <c:numCache>
                <c:ptCount val="156"/>
                <c:pt idx="0">
                  <c:v>370.5408867802898</c:v>
                </c:pt>
                <c:pt idx="1">
                  <c:v>399.11863772394736</c:v>
                </c:pt>
                <c:pt idx="2">
                  <c:v>434.36362050327136</c:v>
                </c:pt>
                <c:pt idx="3">
                  <c:v>473.88436475400874</c:v>
                </c:pt>
                <c:pt idx="4">
                  <c:v>481.3154897637563</c:v>
                </c:pt>
                <c:pt idx="5">
                  <c:v>493.7154951121979</c:v>
                </c:pt>
                <c:pt idx="6">
                  <c:v>491.2340122799344</c:v>
                </c:pt>
                <c:pt idx="7">
                  <c:v>508.6199847541581</c:v>
                </c:pt>
                <c:pt idx="8">
                  <c:v>510.2776916991556</c:v>
                </c:pt>
                <c:pt idx="9">
                  <c:v>530.1960302778073</c:v>
                </c:pt>
                <c:pt idx="10">
                  <c:v>540.1731447448867</c:v>
                </c:pt>
                <c:pt idx="11">
                  <c:v>557.6619918399745</c:v>
                </c:pt>
                <c:pt idx="12">
                  <c:v>568.5069083246062</c:v>
                </c:pt>
                <c:pt idx="13">
                  <c:v>577.6944516414176</c:v>
                </c:pt>
                <c:pt idx="14">
                  <c:v>586.8921713734417</c:v>
                </c:pt>
                <c:pt idx="15">
                  <c:v>576.8588002563033</c:v>
                </c:pt>
                <c:pt idx="16">
                  <c:v>600.2888853737147</c:v>
                </c:pt>
                <c:pt idx="17">
                  <c:v>631.3518165989844</c:v>
                </c:pt>
                <c:pt idx="18">
                  <c:v>649.0339577963483</c:v>
                </c:pt>
                <c:pt idx="19">
                  <c:v>671.8236049608932</c:v>
                </c:pt>
                <c:pt idx="20">
                  <c:v>681.1262370396951</c:v>
                </c:pt>
                <c:pt idx="21">
                  <c:v>689.5922282018053</c:v>
                </c:pt>
                <c:pt idx="22">
                  <c:v>702.3074204637476</c:v>
                </c:pt>
                <c:pt idx="23">
                  <c:v>726.9454706628028</c:v>
                </c:pt>
                <c:pt idx="24">
                  <c:v>733.7550584584038</c:v>
                </c:pt>
                <c:pt idx="25">
                  <c:v>758.4867309066408</c:v>
                </c:pt>
                <c:pt idx="26">
                  <c:v>743.1273688993613</c:v>
                </c:pt>
                <c:pt idx="27">
                  <c:v>755.9248635550523</c:v>
                </c:pt>
                <c:pt idx="28">
                  <c:v>767.0320014516309</c:v>
                </c:pt>
                <c:pt idx="29">
                  <c:v>789.2909466604608</c:v>
                </c:pt>
                <c:pt idx="30">
                  <c:v>797.0098885975767</c:v>
                </c:pt>
                <c:pt idx="31">
                  <c:v>818.4891179948332</c:v>
                </c:pt>
                <c:pt idx="32">
                  <c:v>834.8505709622824</c:v>
                </c:pt>
                <c:pt idx="33">
                  <c:v>849.517141701476</c:v>
                </c:pt>
                <c:pt idx="34">
                  <c:v>865.939904813515</c:v>
                </c:pt>
                <c:pt idx="35">
                  <c:v>871.1327955912121</c:v>
                </c:pt>
                <c:pt idx="36">
                  <c:v>883.2621843896986</c:v>
                </c:pt>
                <c:pt idx="37">
                  <c:v>903.2275802733184</c:v>
                </c:pt>
                <c:pt idx="38">
                  <c:v>903.2275802733184</c:v>
                </c:pt>
                <c:pt idx="39">
                  <c:v>918.015526202201</c:v>
                </c:pt>
                <c:pt idx="40">
                  <c:v>924.9836824993149</c:v>
                </c:pt>
                <c:pt idx="41">
                  <c:v>958.162511588248</c:v>
                </c:pt>
                <c:pt idx="42">
                  <c:v>976.5552139228485</c:v>
                </c:pt>
                <c:pt idx="43">
                  <c:v>993.2314068700841</c:v>
                </c:pt>
                <c:pt idx="44">
                  <c:v>1015.2249132061165</c:v>
                </c:pt>
                <c:pt idx="45">
                  <c:v>1019.6306132553455</c:v>
                </c:pt>
                <c:pt idx="46">
                  <c:v>1033.7445817623384</c:v>
                </c:pt>
                <c:pt idx="47">
                  <c:v>1058.501897942982</c:v>
                </c:pt>
                <c:pt idx="48">
                  <c:v>1067.3617150265463</c:v>
                </c:pt>
                <c:pt idx="49">
                  <c:v>1101.1154949089316</c:v>
                </c:pt>
                <c:pt idx="50">
                  <c:v>1097.5559975026345</c:v>
                </c:pt>
                <c:pt idx="51">
                  <c:v>1106.4576034962354</c:v>
                </c:pt>
                <c:pt idx="52">
                  <c:v>1136.794639650069</c:v>
                </c:pt>
                <c:pt idx="53">
                  <c:v>1159.1722048301153</c:v>
                </c:pt>
                <c:pt idx="54">
                  <c:v>1148.4234474274276</c:v>
                </c:pt>
                <c:pt idx="55">
                  <c:v>1177.117776986298</c:v>
                </c:pt>
                <c:pt idx="56">
                  <c:v>1200.5051506146144</c:v>
                </c:pt>
                <c:pt idx="57">
                  <c:v>1213.1256879355803</c:v>
                </c:pt>
                <c:pt idx="58">
                  <c:v>1225.765435440799</c:v>
                </c:pt>
                <c:pt idx="59">
                  <c:v>1246.572593166939</c:v>
                </c:pt>
                <c:pt idx="60">
                  <c:v>1272.882235936651</c:v>
                </c:pt>
                <c:pt idx="61">
                  <c:v>1294.718949255413</c:v>
                </c:pt>
                <c:pt idx="62">
                  <c:v>1311.1342511982627</c:v>
                </c:pt>
                <c:pt idx="63">
                  <c:v>1339.4813393831905</c:v>
                </c:pt>
                <c:pt idx="64">
                  <c:v>1355.9854550445787</c:v>
                </c:pt>
                <c:pt idx="65">
                  <c:v>1370.6833682972542</c:v>
                </c:pt>
                <c:pt idx="66">
                  <c:v>1390.0139441206675</c:v>
                </c:pt>
                <c:pt idx="67">
                  <c:v>1410.3134042255308</c:v>
                </c:pt>
                <c:pt idx="68">
                  <c:v>1424.1824513951044</c:v>
                </c:pt>
                <c:pt idx="69">
                  <c:v>1445.4934149395567</c:v>
                </c:pt>
                <c:pt idx="70">
                  <c:v>1458.4921339058612</c:v>
                </c:pt>
                <c:pt idx="71">
                  <c:v>1483.6186995736311</c:v>
                </c:pt>
                <c:pt idx="72">
                  <c:v>1487.3476283587331</c:v>
                </c:pt>
                <c:pt idx="73">
                  <c:v>1509.7564340022864</c:v>
                </c:pt>
                <c:pt idx="74">
                  <c:v>1532.2258750736894</c:v>
                </c:pt>
                <c:pt idx="75">
                  <c:v>1550.0574023727463</c:v>
                </c:pt>
                <c:pt idx="76">
                  <c:v>1579.2334014376686</c:v>
                </c:pt>
                <c:pt idx="77">
                  <c:v>1600.0013146549466</c:v>
                </c:pt>
                <c:pt idx="78">
                  <c:v>1619.8738018103898</c:v>
                </c:pt>
                <c:pt idx="79">
                  <c:v>1624.612364253944</c:v>
                </c:pt>
                <c:pt idx="80">
                  <c:v>1655.9548767037033</c:v>
                </c:pt>
                <c:pt idx="81">
                  <c:v>1678.8239652322593</c:v>
                </c:pt>
                <c:pt idx="82">
                  <c:v>1713.246123703551</c:v>
                </c:pt>
                <c:pt idx="83">
                  <c:v>1725.7114980188112</c:v>
                </c:pt>
                <c:pt idx="84">
                  <c:v>1757.4386667020106</c:v>
                </c:pt>
                <c:pt idx="85">
                  <c:v>1786.3871181119466</c:v>
                </c:pt>
                <c:pt idx="86">
                  <c:v>1810.5881569481262</c:v>
                </c:pt>
                <c:pt idx="87">
                  <c:v>1831.9435716806463</c:v>
                </c:pt>
                <c:pt idx="88">
                  <c:v>1853.3540481345635</c:v>
                </c:pt>
                <c:pt idx="89">
                  <c:v>1866.031690065236</c:v>
                </c:pt>
                <c:pt idx="90">
                  <c:v>1892.4241840654997</c:v>
                </c:pt>
                <c:pt idx="91">
                  <c:v>1913.0098303355617</c:v>
                </c:pt>
                <c:pt idx="92">
                  <c:v>1938.567729159666</c:v>
                </c:pt>
                <c:pt idx="93">
                  <c:v>1961.242397657813</c:v>
                </c:pt>
                <c:pt idx="94">
                  <c:v>1967.1677253397127</c:v>
                </c:pt>
                <c:pt idx="95">
                  <c:v>1990.9114072771067</c:v>
                </c:pt>
                <c:pt idx="96">
                  <c:v>2006.7783297926314</c:v>
                </c:pt>
                <c:pt idx="97">
                  <c:v>2033.622702142088</c:v>
                </c:pt>
                <c:pt idx="98">
                  <c:v>2054.5618204537777</c:v>
                </c:pt>
                <c:pt idx="99">
                  <c:v>2089.578112870445</c:v>
                </c:pt>
                <c:pt idx="100">
                  <c:v>2100.6137991054675</c:v>
                </c:pt>
                <c:pt idx="101">
                  <c:v>2126.7565974001727</c:v>
                </c:pt>
                <c:pt idx="102">
                  <c:v>2134.8171215935517</c:v>
                </c:pt>
                <c:pt idx="103">
                  <c:v>2164.1022864800316</c:v>
                </c:pt>
                <c:pt idx="104">
                  <c:v>2184.359294969244</c:v>
                </c:pt>
                <c:pt idx="105">
                  <c:v>2204.665840124033</c:v>
                </c:pt>
                <c:pt idx="106">
                  <c:v>2227.060544560314</c:v>
                </c:pt>
                <c:pt idx="107">
                  <c:v>2234.198816616835</c:v>
                </c:pt>
                <c:pt idx="108">
                  <c:v>2265.8851332402455</c:v>
                </c:pt>
                <c:pt idx="109">
                  <c:v>2275.1070789256464</c:v>
                </c:pt>
                <c:pt idx="110">
                  <c:v>2304.8920967944387</c:v>
                </c:pt>
                <c:pt idx="111">
                  <c:v>2324.464506156757</c:v>
                </c:pt>
                <c:pt idx="112">
                  <c:v>2344.083156690339</c:v>
                </c:pt>
                <c:pt idx="113">
                  <c:v>2354.4274095751643</c:v>
                </c:pt>
                <c:pt idx="114">
                  <c:v>2374.11706151864</c:v>
                </c:pt>
                <c:pt idx="115">
                  <c:v>2403.2187532665857</c:v>
                </c:pt>
                <c:pt idx="116">
                  <c:v>2403.2187532665857</c:v>
                </c:pt>
                <c:pt idx="117">
                  <c:v>2408.4262331954324</c:v>
                </c:pt>
                <c:pt idx="118">
                  <c:v>2444.9703187832247</c:v>
                </c:pt>
                <c:pt idx="119">
                  <c:v>2452.2984744262994</c:v>
                </c:pt>
                <c:pt idx="120">
                  <c:v>2475.3720128374107</c:v>
                </c:pt>
                <c:pt idx="121">
                  <c:v>2504.831364923504</c:v>
                </c:pt>
                <c:pt idx="122">
                  <c:v>2532.2803748225115</c:v>
                </c:pt>
                <c:pt idx="123">
                  <c:v>2550.276987382026</c:v>
                </c:pt>
                <c:pt idx="124">
                  <c:v>2568.312687554293</c:v>
                </c:pt>
                <c:pt idx="125">
                  <c:v>2581.0673961090624</c:v>
                </c:pt>
                <c:pt idx="126">
                  <c:v>2583.1950868483855</c:v>
                </c:pt>
                <c:pt idx="127">
                  <c:v>2615.1760421066856</c:v>
                </c:pt>
                <c:pt idx="128">
                  <c:v>2616.244198084026</c:v>
                </c:pt>
                <c:pt idx="129">
                  <c:v>2621.5870399329724</c:v>
                </c:pt>
                <c:pt idx="130">
                  <c:v>2626.9333216308905</c:v>
                </c:pt>
                <c:pt idx="131">
                  <c:v>2666.603149662971</c:v>
                </c:pt>
                <c:pt idx="132">
                  <c:v>2674.1296174781437</c:v>
                </c:pt>
                <c:pt idx="133">
                  <c:v>2696.750038363295</c:v>
                </c:pt>
                <c:pt idx="134">
                  <c:v>2704.3038925838227</c:v>
                </c:pt>
                <c:pt idx="135">
                  <c:v>2722.6776259620237</c:v>
                </c:pt>
                <c:pt idx="136">
                  <c:v>2731.338176244615</c:v>
                </c:pt>
                <c:pt idx="137">
                  <c:v>2743.2612004558596</c:v>
                </c:pt>
                <c:pt idx="138">
                  <c:v>2750.857502602662</c:v>
                </c:pt>
                <c:pt idx="139">
                  <c:v>2754.1151891028403</c:v>
                </c:pt>
                <c:pt idx="140">
                  <c:v>2763.8959236813835</c:v>
                </c:pt>
                <c:pt idx="141">
                  <c:v>2758.4607600701893</c:v>
                </c:pt>
                <c:pt idx="142">
                  <c:v>2794.3987573413087</c:v>
                </c:pt>
                <c:pt idx="143">
                  <c:v>2793.307438869485</c:v>
                </c:pt>
                <c:pt idx="144">
                  <c:v>2807.505778248921</c:v>
                </c:pt>
                <c:pt idx="145">
                  <c:v>2805.319837578196</c:v>
                </c:pt>
                <c:pt idx="146">
                  <c:v>2808.5989644081337</c:v>
                </c:pt>
                <c:pt idx="147">
                  <c:v>2823.918700878822</c:v>
                </c:pt>
                <c:pt idx="148">
                  <c:v>2827.2051818541613</c:v>
                </c:pt>
                <c:pt idx="149">
                  <c:v>2848.0498210998967</c:v>
                </c:pt>
                <c:pt idx="150">
                  <c:v>2867.845757248524</c:v>
                </c:pt>
                <c:pt idx="151">
                  <c:v>2845.853182891178</c:v>
                </c:pt>
                <c:pt idx="152">
                  <c:v>2845.853182891178</c:v>
                </c:pt>
                <c:pt idx="153">
                  <c:v>2864.5431556067088</c:v>
                </c:pt>
                <c:pt idx="154">
                  <c:v>2876.659121875463</c:v>
                </c:pt>
                <c:pt idx="155">
                  <c:v>2889.8967324773193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Data!$U$138:$U$293</c:f>
              <c:numCache>
                <c:ptCount val="156"/>
                <c:pt idx="0">
                  <c:v>0.0001004</c:v>
                </c:pt>
                <c:pt idx="3">
                  <c:v>0.0001125</c:v>
                </c:pt>
                <c:pt idx="6">
                  <c:v>0.0001099</c:v>
                </c:pt>
                <c:pt idx="10">
                  <c:v>0.0001092</c:v>
                </c:pt>
                <c:pt idx="13">
                  <c:v>0.0001075</c:v>
                </c:pt>
                <c:pt idx="16">
                  <c:v>0.0001009</c:v>
                </c:pt>
                <c:pt idx="19">
                  <c:v>0.0001006</c:v>
                </c:pt>
                <c:pt idx="22">
                  <c:v>9.98E-05</c:v>
                </c:pt>
                <c:pt idx="25">
                  <c:v>9.62E-05</c:v>
                </c:pt>
                <c:pt idx="28">
                  <c:v>9.677E-05</c:v>
                </c:pt>
                <c:pt idx="32">
                  <c:v>9.047E-05</c:v>
                </c:pt>
                <c:pt idx="35">
                  <c:v>9.066E-05</c:v>
                </c:pt>
                <c:pt idx="38">
                  <c:v>8.637E-05</c:v>
                </c:pt>
                <c:pt idx="41">
                  <c:v>8.185E-05</c:v>
                </c:pt>
                <c:pt idx="44">
                  <c:v>8.025E-05</c:v>
                </c:pt>
                <c:pt idx="47">
                  <c:v>7.866E-05</c:v>
                </c:pt>
                <c:pt idx="50">
                  <c:v>7.928E-05</c:v>
                </c:pt>
                <c:pt idx="54">
                  <c:v>6.543E-05</c:v>
                </c:pt>
                <c:pt idx="57">
                  <c:v>6.909E-05</c:v>
                </c:pt>
                <c:pt idx="60">
                  <c:v>7.386E-05</c:v>
                </c:pt>
                <c:pt idx="63">
                  <c:v>7.12E-05</c:v>
                </c:pt>
                <c:pt idx="66">
                  <c:v>9.631E-05</c:v>
                </c:pt>
                <c:pt idx="69">
                  <c:v>8.964E-05</c:v>
                </c:pt>
                <c:pt idx="73">
                  <c:v>6.979E-05</c:v>
                </c:pt>
                <c:pt idx="76">
                  <c:v>5.087E-05</c:v>
                </c:pt>
                <c:pt idx="79">
                  <c:v>4.666E-05</c:v>
                </c:pt>
                <c:pt idx="82">
                  <c:v>4.169E-05</c:v>
                </c:pt>
                <c:pt idx="85">
                  <c:v>3.962E-05</c:v>
                </c:pt>
                <c:pt idx="88">
                  <c:v>3.217E-05</c:v>
                </c:pt>
                <c:pt idx="92">
                  <c:v>3.189E-05</c:v>
                </c:pt>
                <c:pt idx="95">
                  <c:v>4.034E-05</c:v>
                </c:pt>
                <c:pt idx="98">
                  <c:v>5.594E-05</c:v>
                </c:pt>
                <c:pt idx="101">
                  <c:v>6.046E-05</c:v>
                </c:pt>
                <c:pt idx="104">
                  <c:v>6.112E-05</c:v>
                </c:pt>
                <c:pt idx="107">
                  <c:v>6.235E-05</c:v>
                </c:pt>
                <c:pt idx="111">
                  <c:v>5.643E-05</c:v>
                </c:pt>
                <c:pt idx="114">
                  <c:v>4.452E-05</c:v>
                </c:pt>
                <c:pt idx="117">
                  <c:v>4.462E-05</c:v>
                </c:pt>
                <c:pt idx="120">
                  <c:v>3.974E-05</c:v>
                </c:pt>
                <c:pt idx="123">
                  <c:v>3.743E-05</c:v>
                </c:pt>
                <c:pt idx="126">
                  <c:v>3.614E-05</c:v>
                </c:pt>
                <c:pt idx="130">
                  <c:v>3.005E-05</c:v>
                </c:pt>
                <c:pt idx="133">
                  <c:v>2.925E-05</c:v>
                </c:pt>
                <c:pt idx="136">
                  <c:v>2.636E-05</c:v>
                </c:pt>
                <c:pt idx="139">
                  <c:v>1.629E-05</c:v>
                </c:pt>
                <c:pt idx="142">
                  <c:v>1.293E-05</c:v>
                </c:pt>
                <c:pt idx="145">
                  <c:v>1.764E-05</c:v>
                </c:pt>
                <c:pt idx="149">
                  <c:v>2.947E-05</c:v>
                </c:pt>
                <c:pt idx="152">
                  <c:v>2.914E-05</c:v>
                </c:pt>
                <c:pt idx="155">
                  <c:v>2.89E-05</c:v>
                </c:pt>
              </c:numCache>
            </c:numRef>
          </c:xVal>
          <c:yVal>
            <c:numRef>
              <c:f>Data!$AG$138:$AG$293</c:f>
              <c:numCache>
                <c:ptCount val="156"/>
                <c:pt idx="0">
                  <c:v>370.5408867802898</c:v>
                </c:pt>
                <c:pt idx="1">
                  <c:v>399.11863772394736</c:v>
                </c:pt>
                <c:pt idx="2">
                  <c:v>434.36362050327136</c:v>
                </c:pt>
                <c:pt idx="3">
                  <c:v>473.88436475400874</c:v>
                </c:pt>
                <c:pt idx="4">
                  <c:v>481.3154897637563</c:v>
                </c:pt>
                <c:pt idx="5">
                  <c:v>493.7154951121979</c:v>
                </c:pt>
                <c:pt idx="6">
                  <c:v>491.2340122799344</c:v>
                </c:pt>
                <c:pt idx="7">
                  <c:v>508.6199847541581</c:v>
                </c:pt>
                <c:pt idx="8">
                  <c:v>510.2776916991556</c:v>
                </c:pt>
                <c:pt idx="9">
                  <c:v>530.1960302778073</c:v>
                </c:pt>
                <c:pt idx="10">
                  <c:v>540.1731447448867</c:v>
                </c:pt>
                <c:pt idx="11">
                  <c:v>557.6619918399745</c:v>
                </c:pt>
                <c:pt idx="12">
                  <c:v>568.5069083246062</c:v>
                </c:pt>
                <c:pt idx="13">
                  <c:v>577.6944516414176</c:v>
                </c:pt>
                <c:pt idx="14">
                  <c:v>586.8921713734417</c:v>
                </c:pt>
                <c:pt idx="15">
                  <c:v>576.8588002563033</c:v>
                </c:pt>
                <c:pt idx="16">
                  <c:v>600.2888853737147</c:v>
                </c:pt>
                <c:pt idx="17">
                  <c:v>631.3518165989844</c:v>
                </c:pt>
                <c:pt idx="18">
                  <c:v>649.0339577963483</c:v>
                </c:pt>
                <c:pt idx="19">
                  <c:v>671.8236049608932</c:v>
                </c:pt>
                <c:pt idx="20">
                  <c:v>681.1262370396951</c:v>
                </c:pt>
                <c:pt idx="21">
                  <c:v>689.5922282018053</c:v>
                </c:pt>
                <c:pt idx="22">
                  <c:v>702.3074204637476</c:v>
                </c:pt>
                <c:pt idx="23">
                  <c:v>726.9454706628028</c:v>
                </c:pt>
                <c:pt idx="24">
                  <c:v>733.7550584584038</c:v>
                </c:pt>
                <c:pt idx="25">
                  <c:v>758.4867309066408</c:v>
                </c:pt>
                <c:pt idx="26">
                  <c:v>743.1273688993613</c:v>
                </c:pt>
                <c:pt idx="27">
                  <c:v>755.9248635550523</c:v>
                </c:pt>
                <c:pt idx="28">
                  <c:v>767.0320014516309</c:v>
                </c:pt>
                <c:pt idx="29">
                  <c:v>789.2909466604608</c:v>
                </c:pt>
                <c:pt idx="30">
                  <c:v>797.0098885975767</c:v>
                </c:pt>
                <c:pt idx="31">
                  <c:v>818.4891179948332</c:v>
                </c:pt>
                <c:pt idx="32">
                  <c:v>834.8505709622824</c:v>
                </c:pt>
                <c:pt idx="33">
                  <c:v>849.517141701476</c:v>
                </c:pt>
                <c:pt idx="34">
                  <c:v>865.939904813515</c:v>
                </c:pt>
                <c:pt idx="35">
                  <c:v>871.1327955912121</c:v>
                </c:pt>
                <c:pt idx="36">
                  <c:v>883.2621843896986</c:v>
                </c:pt>
                <c:pt idx="37">
                  <c:v>903.2275802733184</c:v>
                </c:pt>
                <c:pt idx="38">
                  <c:v>903.2275802733184</c:v>
                </c:pt>
                <c:pt idx="39">
                  <c:v>918.015526202201</c:v>
                </c:pt>
                <c:pt idx="40">
                  <c:v>924.9836824993149</c:v>
                </c:pt>
                <c:pt idx="41">
                  <c:v>958.162511588248</c:v>
                </c:pt>
                <c:pt idx="42">
                  <c:v>976.5552139228485</c:v>
                </c:pt>
                <c:pt idx="43">
                  <c:v>993.2314068700841</c:v>
                </c:pt>
                <c:pt idx="44">
                  <c:v>1015.2249132061165</c:v>
                </c:pt>
                <c:pt idx="45">
                  <c:v>1019.6306132553455</c:v>
                </c:pt>
                <c:pt idx="46">
                  <c:v>1033.7445817623384</c:v>
                </c:pt>
                <c:pt idx="47">
                  <c:v>1058.501897942982</c:v>
                </c:pt>
                <c:pt idx="48">
                  <c:v>1067.3617150265463</c:v>
                </c:pt>
                <c:pt idx="49">
                  <c:v>1101.1154949089316</c:v>
                </c:pt>
                <c:pt idx="50">
                  <c:v>1097.5559975026345</c:v>
                </c:pt>
                <c:pt idx="51">
                  <c:v>1106.4576034962354</c:v>
                </c:pt>
                <c:pt idx="52">
                  <c:v>1136.794639650069</c:v>
                </c:pt>
                <c:pt idx="53">
                  <c:v>1159.1722048301153</c:v>
                </c:pt>
                <c:pt idx="54">
                  <c:v>1148.4234474274276</c:v>
                </c:pt>
                <c:pt idx="55">
                  <c:v>1177.117776986298</c:v>
                </c:pt>
                <c:pt idx="56">
                  <c:v>1200.5051506146144</c:v>
                </c:pt>
                <c:pt idx="57">
                  <c:v>1213.1256879355803</c:v>
                </c:pt>
                <c:pt idx="58">
                  <c:v>1225.765435440799</c:v>
                </c:pt>
                <c:pt idx="59">
                  <c:v>1246.572593166939</c:v>
                </c:pt>
                <c:pt idx="60">
                  <c:v>1272.882235936651</c:v>
                </c:pt>
                <c:pt idx="61">
                  <c:v>1294.718949255413</c:v>
                </c:pt>
                <c:pt idx="62">
                  <c:v>1311.1342511982627</c:v>
                </c:pt>
                <c:pt idx="63">
                  <c:v>1339.4813393831905</c:v>
                </c:pt>
                <c:pt idx="64">
                  <c:v>1355.9854550445787</c:v>
                </c:pt>
                <c:pt idx="65">
                  <c:v>1370.6833682972542</c:v>
                </c:pt>
                <c:pt idx="66">
                  <c:v>1390.0139441206675</c:v>
                </c:pt>
                <c:pt idx="67">
                  <c:v>1410.3134042255308</c:v>
                </c:pt>
                <c:pt idx="68">
                  <c:v>1424.1824513951044</c:v>
                </c:pt>
                <c:pt idx="69">
                  <c:v>1445.4934149395567</c:v>
                </c:pt>
                <c:pt idx="70">
                  <c:v>1458.4921339058612</c:v>
                </c:pt>
                <c:pt idx="71">
                  <c:v>1483.6186995736311</c:v>
                </c:pt>
                <c:pt idx="72">
                  <c:v>1487.3476283587331</c:v>
                </c:pt>
                <c:pt idx="73">
                  <c:v>1509.7564340022864</c:v>
                </c:pt>
                <c:pt idx="74">
                  <c:v>1532.2258750736894</c:v>
                </c:pt>
                <c:pt idx="75">
                  <c:v>1550.0574023727463</c:v>
                </c:pt>
                <c:pt idx="76">
                  <c:v>1579.2334014376686</c:v>
                </c:pt>
                <c:pt idx="77">
                  <c:v>1600.0013146549466</c:v>
                </c:pt>
                <c:pt idx="78">
                  <c:v>1619.8738018103898</c:v>
                </c:pt>
                <c:pt idx="79">
                  <c:v>1624.612364253944</c:v>
                </c:pt>
                <c:pt idx="80">
                  <c:v>1655.9548767037033</c:v>
                </c:pt>
                <c:pt idx="81">
                  <c:v>1678.8239652322593</c:v>
                </c:pt>
                <c:pt idx="82">
                  <c:v>1713.246123703551</c:v>
                </c:pt>
                <c:pt idx="83">
                  <c:v>1725.7114980188112</c:v>
                </c:pt>
                <c:pt idx="84">
                  <c:v>1757.4386667020106</c:v>
                </c:pt>
                <c:pt idx="85">
                  <c:v>1786.3871181119466</c:v>
                </c:pt>
                <c:pt idx="86">
                  <c:v>1810.5881569481262</c:v>
                </c:pt>
                <c:pt idx="87">
                  <c:v>1831.9435716806463</c:v>
                </c:pt>
                <c:pt idx="88">
                  <c:v>1853.3540481345635</c:v>
                </c:pt>
                <c:pt idx="89">
                  <c:v>1866.031690065236</c:v>
                </c:pt>
                <c:pt idx="90">
                  <c:v>1892.4241840654997</c:v>
                </c:pt>
                <c:pt idx="91">
                  <c:v>1913.0098303355617</c:v>
                </c:pt>
                <c:pt idx="92">
                  <c:v>1938.567729159666</c:v>
                </c:pt>
                <c:pt idx="93">
                  <c:v>1961.242397657813</c:v>
                </c:pt>
                <c:pt idx="94">
                  <c:v>1967.1677253397127</c:v>
                </c:pt>
                <c:pt idx="95">
                  <c:v>1990.9114072771067</c:v>
                </c:pt>
                <c:pt idx="96">
                  <c:v>2006.7783297926314</c:v>
                </c:pt>
                <c:pt idx="97">
                  <c:v>2033.622702142088</c:v>
                </c:pt>
                <c:pt idx="98">
                  <c:v>2054.5618204537777</c:v>
                </c:pt>
                <c:pt idx="99">
                  <c:v>2089.578112870445</c:v>
                </c:pt>
                <c:pt idx="100">
                  <c:v>2100.6137991054675</c:v>
                </c:pt>
                <c:pt idx="101">
                  <c:v>2126.7565974001727</c:v>
                </c:pt>
                <c:pt idx="102">
                  <c:v>2134.8171215935517</c:v>
                </c:pt>
                <c:pt idx="103">
                  <c:v>2164.1022864800316</c:v>
                </c:pt>
                <c:pt idx="104">
                  <c:v>2184.359294969244</c:v>
                </c:pt>
                <c:pt idx="105">
                  <c:v>2204.665840124033</c:v>
                </c:pt>
                <c:pt idx="106">
                  <c:v>2227.060544560314</c:v>
                </c:pt>
                <c:pt idx="107">
                  <c:v>2234.198816616835</c:v>
                </c:pt>
                <c:pt idx="108">
                  <c:v>2265.8851332402455</c:v>
                </c:pt>
                <c:pt idx="109">
                  <c:v>2275.1070789256464</c:v>
                </c:pt>
                <c:pt idx="110">
                  <c:v>2304.8920967944387</c:v>
                </c:pt>
                <c:pt idx="111">
                  <c:v>2324.464506156757</c:v>
                </c:pt>
                <c:pt idx="112">
                  <c:v>2344.083156690339</c:v>
                </c:pt>
                <c:pt idx="113">
                  <c:v>2354.4274095751643</c:v>
                </c:pt>
                <c:pt idx="114">
                  <c:v>2374.11706151864</c:v>
                </c:pt>
                <c:pt idx="115">
                  <c:v>2403.2187532665857</c:v>
                </c:pt>
                <c:pt idx="116">
                  <c:v>2403.2187532665857</c:v>
                </c:pt>
                <c:pt idx="117">
                  <c:v>2408.4262331954324</c:v>
                </c:pt>
                <c:pt idx="118">
                  <c:v>2444.9703187832247</c:v>
                </c:pt>
                <c:pt idx="119">
                  <c:v>2452.2984744262994</c:v>
                </c:pt>
                <c:pt idx="120">
                  <c:v>2475.3720128374107</c:v>
                </c:pt>
                <c:pt idx="121">
                  <c:v>2504.831364923504</c:v>
                </c:pt>
                <c:pt idx="122">
                  <c:v>2532.2803748225115</c:v>
                </c:pt>
                <c:pt idx="123">
                  <c:v>2550.276987382026</c:v>
                </c:pt>
                <c:pt idx="124">
                  <c:v>2568.312687554293</c:v>
                </c:pt>
                <c:pt idx="125">
                  <c:v>2581.0673961090624</c:v>
                </c:pt>
                <c:pt idx="126">
                  <c:v>2583.1950868483855</c:v>
                </c:pt>
                <c:pt idx="127">
                  <c:v>2615.1760421066856</c:v>
                </c:pt>
                <c:pt idx="128">
                  <c:v>2616.244198084026</c:v>
                </c:pt>
                <c:pt idx="129">
                  <c:v>2621.5870399329724</c:v>
                </c:pt>
                <c:pt idx="130">
                  <c:v>2626.9333216308905</c:v>
                </c:pt>
                <c:pt idx="131">
                  <c:v>2666.603149662971</c:v>
                </c:pt>
                <c:pt idx="132">
                  <c:v>2674.1296174781437</c:v>
                </c:pt>
                <c:pt idx="133">
                  <c:v>2696.750038363295</c:v>
                </c:pt>
                <c:pt idx="134">
                  <c:v>2704.3038925838227</c:v>
                </c:pt>
                <c:pt idx="135">
                  <c:v>2722.6776259620237</c:v>
                </c:pt>
                <c:pt idx="136">
                  <c:v>2731.338176244615</c:v>
                </c:pt>
                <c:pt idx="137">
                  <c:v>2743.2612004558596</c:v>
                </c:pt>
                <c:pt idx="138">
                  <c:v>2750.857502602662</c:v>
                </c:pt>
                <c:pt idx="139">
                  <c:v>2754.1151891028403</c:v>
                </c:pt>
                <c:pt idx="140">
                  <c:v>2763.8959236813835</c:v>
                </c:pt>
                <c:pt idx="141">
                  <c:v>2758.4607600701893</c:v>
                </c:pt>
                <c:pt idx="142">
                  <c:v>2794.3987573413087</c:v>
                </c:pt>
                <c:pt idx="143">
                  <c:v>2793.307438869485</c:v>
                </c:pt>
                <c:pt idx="144">
                  <c:v>2807.505778248921</c:v>
                </c:pt>
                <c:pt idx="145">
                  <c:v>2805.319837578196</c:v>
                </c:pt>
                <c:pt idx="146">
                  <c:v>2808.5989644081337</c:v>
                </c:pt>
                <c:pt idx="147">
                  <c:v>2823.918700878822</c:v>
                </c:pt>
                <c:pt idx="148">
                  <c:v>2827.2051818541613</c:v>
                </c:pt>
                <c:pt idx="149">
                  <c:v>2848.0498210998967</c:v>
                </c:pt>
                <c:pt idx="150">
                  <c:v>2867.845757248524</c:v>
                </c:pt>
                <c:pt idx="151">
                  <c:v>2845.853182891178</c:v>
                </c:pt>
                <c:pt idx="152">
                  <c:v>2845.853182891178</c:v>
                </c:pt>
                <c:pt idx="153">
                  <c:v>2864.5431556067088</c:v>
                </c:pt>
                <c:pt idx="154">
                  <c:v>2876.659121875463</c:v>
                </c:pt>
                <c:pt idx="155">
                  <c:v>2889.8967324773193</c:v>
                </c:pt>
              </c:numCache>
            </c:numRef>
          </c:yVal>
          <c:smooth val="0"/>
        </c:ser>
        <c:axId val="13691689"/>
        <c:axId val="56116338"/>
      </c:scatterChart>
      <c:valAx>
        <c:axId val="13691689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6116338"/>
        <c:crosses val="autoZero"/>
        <c:crossBetween val="midCat"/>
        <c:dispUnits/>
        <c:majorUnit val="5E-05"/>
      </c:valAx>
      <c:valAx>
        <c:axId val="56116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6916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1324-1343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9G1_T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Data!$O$394:$O$507</c:f>
              <c:numCache>
                <c:ptCount val="114"/>
                <c:pt idx="0">
                  <c:v>11.3</c:v>
                </c:pt>
                <c:pt idx="1">
                  <c:v>11.7</c:v>
                </c:pt>
                <c:pt idx="2">
                  <c:v>11.9</c:v>
                </c:pt>
                <c:pt idx="3">
                  <c:v>11.9</c:v>
                </c:pt>
                <c:pt idx="4">
                  <c:v>12</c:v>
                </c:pt>
                <c:pt idx="5">
                  <c:v>12.2</c:v>
                </c:pt>
                <c:pt idx="6">
                  <c:v>12.4</c:v>
                </c:pt>
                <c:pt idx="7">
                  <c:v>12.3</c:v>
                </c:pt>
                <c:pt idx="8">
                  <c:v>12.2</c:v>
                </c:pt>
                <c:pt idx="9">
                  <c:v>12.1</c:v>
                </c:pt>
                <c:pt idx="10">
                  <c:v>12.3</c:v>
                </c:pt>
                <c:pt idx="11">
                  <c:v>12.2</c:v>
                </c:pt>
                <c:pt idx="12">
                  <c:v>12.3</c:v>
                </c:pt>
                <c:pt idx="13">
                  <c:v>12.4</c:v>
                </c:pt>
                <c:pt idx="14">
                  <c:v>12.1</c:v>
                </c:pt>
                <c:pt idx="15">
                  <c:v>12.1</c:v>
                </c:pt>
                <c:pt idx="16">
                  <c:v>12.1</c:v>
                </c:pt>
                <c:pt idx="17">
                  <c:v>12.4</c:v>
                </c:pt>
                <c:pt idx="18">
                  <c:v>12.6</c:v>
                </c:pt>
                <c:pt idx="19">
                  <c:v>12.8</c:v>
                </c:pt>
                <c:pt idx="20">
                  <c:v>12.9</c:v>
                </c:pt>
                <c:pt idx="21">
                  <c:v>13.1</c:v>
                </c:pt>
                <c:pt idx="22">
                  <c:v>13.2</c:v>
                </c:pt>
                <c:pt idx="23">
                  <c:v>13.4</c:v>
                </c:pt>
                <c:pt idx="24">
                  <c:v>13.2</c:v>
                </c:pt>
                <c:pt idx="25">
                  <c:v>13.1</c:v>
                </c:pt>
                <c:pt idx="26">
                  <c:v>13.3</c:v>
                </c:pt>
                <c:pt idx="27">
                  <c:v>13.7</c:v>
                </c:pt>
                <c:pt idx="28">
                  <c:v>14.1</c:v>
                </c:pt>
                <c:pt idx="29">
                  <c:v>14.1</c:v>
                </c:pt>
                <c:pt idx="30">
                  <c:v>14.2</c:v>
                </c:pt>
                <c:pt idx="31">
                  <c:v>14.5</c:v>
                </c:pt>
                <c:pt idx="32">
                  <c:v>14.5</c:v>
                </c:pt>
                <c:pt idx="33">
                  <c:v>14.7</c:v>
                </c:pt>
                <c:pt idx="34">
                  <c:v>14.7</c:v>
                </c:pt>
                <c:pt idx="35">
                  <c:v>14.9</c:v>
                </c:pt>
                <c:pt idx="36">
                  <c:v>15.7</c:v>
                </c:pt>
                <c:pt idx="37">
                  <c:v>16.3</c:v>
                </c:pt>
                <c:pt idx="38">
                  <c:v>16.1</c:v>
                </c:pt>
                <c:pt idx="39">
                  <c:v>16.2</c:v>
                </c:pt>
                <c:pt idx="40">
                  <c:v>16.3</c:v>
                </c:pt>
                <c:pt idx="41">
                  <c:v>16.5</c:v>
                </c:pt>
                <c:pt idx="42">
                  <c:v>16.7</c:v>
                </c:pt>
                <c:pt idx="43">
                  <c:v>17.1</c:v>
                </c:pt>
                <c:pt idx="44">
                  <c:v>17.1</c:v>
                </c:pt>
                <c:pt idx="45">
                  <c:v>17</c:v>
                </c:pt>
                <c:pt idx="46">
                  <c:v>16.5</c:v>
                </c:pt>
                <c:pt idx="47">
                  <c:v>17</c:v>
                </c:pt>
                <c:pt idx="48">
                  <c:v>17.7</c:v>
                </c:pt>
                <c:pt idx="49">
                  <c:v>17.4</c:v>
                </c:pt>
                <c:pt idx="50">
                  <c:v>17.2</c:v>
                </c:pt>
                <c:pt idx="51">
                  <c:v>17.5</c:v>
                </c:pt>
                <c:pt idx="52">
                  <c:v>17.9</c:v>
                </c:pt>
                <c:pt idx="53">
                  <c:v>18.1</c:v>
                </c:pt>
                <c:pt idx="54">
                  <c:v>18</c:v>
                </c:pt>
                <c:pt idx="55">
                  <c:v>18.1</c:v>
                </c:pt>
                <c:pt idx="56">
                  <c:v>18.2</c:v>
                </c:pt>
                <c:pt idx="57">
                  <c:v>18.5</c:v>
                </c:pt>
                <c:pt idx="58">
                  <c:v>18.6</c:v>
                </c:pt>
                <c:pt idx="59">
                  <c:v>18.7</c:v>
                </c:pt>
                <c:pt idx="60">
                  <c:v>18.8</c:v>
                </c:pt>
                <c:pt idx="61">
                  <c:v>18.9</c:v>
                </c:pt>
                <c:pt idx="62">
                  <c:v>19.2</c:v>
                </c:pt>
                <c:pt idx="63">
                  <c:v>19.7</c:v>
                </c:pt>
                <c:pt idx="64">
                  <c:v>19.7</c:v>
                </c:pt>
                <c:pt idx="65">
                  <c:v>19.8</c:v>
                </c:pt>
                <c:pt idx="66">
                  <c:v>20.8</c:v>
                </c:pt>
                <c:pt idx="67">
                  <c:v>20.7</c:v>
                </c:pt>
                <c:pt idx="68">
                  <c:v>20.8</c:v>
                </c:pt>
                <c:pt idx="69">
                  <c:v>20.8</c:v>
                </c:pt>
                <c:pt idx="70">
                  <c:v>20.9</c:v>
                </c:pt>
                <c:pt idx="71">
                  <c:v>21.1</c:v>
                </c:pt>
                <c:pt idx="72">
                  <c:v>21.1</c:v>
                </c:pt>
                <c:pt idx="73">
                  <c:v>21</c:v>
                </c:pt>
                <c:pt idx="74">
                  <c:v>21.3</c:v>
                </c:pt>
                <c:pt idx="75">
                  <c:v>21.4</c:v>
                </c:pt>
                <c:pt idx="76">
                  <c:v>21.1</c:v>
                </c:pt>
                <c:pt idx="77">
                  <c:v>20.8</c:v>
                </c:pt>
                <c:pt idx="78">
                  <c:v>21.2</c:v>
                </c:pt>
                <c:pt idx="79">
                  <c:v>21.1</c:v>
                </c:pt>
                <c:pt idx="80">
                  <c:v>21.3</c:v>
                </c:pt>
                <c:pt idx="81">
                  <c:v>21.9</c:v>
                </c:pt>
                <c:pt idx="82">
                  <c:v>21.7</c:v>
                </c:pt>
                <c:pt idx="83">
                  <c:v>22.2</c:v>
                </c:pt>
                <c:pt idx="84">
                  <c:v>22.4</c:v>
                </c:pt>
                <c:pt idx="85">
                  <c:v>22.5</c:v>
                </c:pt>
                <c:pt idx="86">
                  <c:v>22.8</c:v>
                </c:pt>
                <c:pt idx="87">
                  <c:v>22.8</c:v>
                </c:pt>
                <c:pt idx="88">
                  <c:v>23.1</c:v>
                </c:pt>
                <c:pt idx="89">
                  <c:v>23.4</c:v>
                </c:pt>
                <c:pt idx="90">
                  <c:v>23.5</c:v>
                </c:pt>
                <c:pt idx="91">
                  <c:v>23.7</c:v>
                </c:pt>
                <c:pt idx="92">
                  <c:v>23.8</c:v>
                </c:pt>
                <c:pt idx="93">
                  <c:v>23.9</c:v>
                </c:pt>
                <c:pt idx="94">
                  <c:v>24</c:v>
                </c:pt>
                <c:pt idx="95">
                  <c:v>24.2</c:v>
                </c:pt>
                <c:pt idx="96">
                  <c:v>24.2</c:v>
                </c:pt>
                <c:pt idx="97">
                  <c:v>24.5</c:v>
                </c:pt>
                <c:pt idx="98">
                  <c:v>24.3</c:v>
                </c:pt>
                <c:pt idx="99">
                  <c:v>24.4</c:v>
                </c:pt>
                <c:pt idx="100">
                  <c:v>24.6</c:v>
                </c:pt>
                <c:pt idx="101">
                  <c:v>24.8</c:v>
                </c:pt>
                <c:pt idx="102">
                  <c:v>24.1</c:v>
                </c:pt>
                <c:pt idx="103">
                  <c:v>24.4</c:v>
                </c:pt>
                <c:pt idx="104">
                  <c:v>24.4</c:v>
                </c:pt>
                <c:pt idx="105">
                  <c:v>24.3</c:v>
                </c:pt>
                <c:pt idx="106">
                  <c:v>24.2</c:v>
                </c:pt>
                <c:pt idx="107">
                  <c:v>23.9</c:v>
                </c:pt>
                <c:pt idx="108">
                  <c:v>24</c:v>
                </c:pt>
                <c:pt idx="109">
                  <c:v>25</c:v>
                </c:pt>
                <c:pt idx="110">
                  <c:v>25</c:v>
                </c:pt>
                <c:pt idx="111">
                  <c:v>26.1</c:v>
                </c:pt>
                <c:pt idx="112">
                  <c:v>27.5</c:v>
                </c:pt>
                <c:pt idx="113">
                  <c:v>26.4</c:v>
                </c:pt>
              </c:numCache>
            </c:numRef>
          </c:xVal>
          <c:yVal>
            <c:numRef>
              <c:f>Data!$AG$394:$AG$507</c:f>
              <c:numCache>
                <c:ptCount val="114"/>
                <c:pt idx="0">
                  <c:v>2905.367330091839</c:v>
                </c:pt>
                <c:pt idx="1">
                  <c:v>2886.5853509396384</c:v>
                </c:pt>
                <c:pt idx="2">
                  <c:v>2874.454903623465</c:v>
                </c:pt>
                <c:pt idx="3">
                  <c:v>2865.6438768834896</c:v>
                </c:pt>
                <c:pt idx="4">
                  <c:v>2851.3458683132294</c:v>
                </c:pt>
                <c:pt idx="5">
                  <c:v>2833.7820484834037</c:v>
                </c:pt>
                <c:pt idx="6">
                  <c:v>2811.879386635912</c:v>
                </c:pt>
                <c:pt idx="7">
                  <c:v>2827.2051818541613</c:v>
                </c:pt>
                <c:pt idx="8">
                  <c:v>2806.4127359849</c:v>
                </c:pt>
                <c:pt idx="9">
                  <c:v>2795.490219254789</c:v>
                </c:pt>
                <c:pt idx="10">
                  <c:v>2764.983383429668</c:v>
                </c:pt>
                <c:pt idx="11">
                  <c:v>2767.158730250585</c:v>
                </c:pt>
                <c:pt idx="12">
                  <c:v>2754.1151891028403</c:v>
                </c:pt>
                <c:pt idx="13">
                  <c:v>2750.857502602662</c:v>
                </c:pt>
                <c:pt idx="14">
                  <c:v>2731.338176244615</c:v>
                </c:pt>
                <c:pt idx="15">
                  <c:v>2724.841916886494</c:v>
                </c:pt>
                <c:pt idx="16">
                  <c:v>2711.8646245747805</c:v>
                </c:pt>
                <c:pt idx="17">
                  <c:v>2692.43663340331</c:v>
                </c:pt>
                <c:pt idx="18">
                  <c:v>2668.7528730290196</c:v>
                </c:pt>
                <c:pt idx="19">
                  <c:v>2635.4945382993146</c:v>
                </c:pt>
                <c:pt idx="20">
                  <c:v>2615.1760421066856</c:v>
                </c:pt>
                <c:pt idx="21">
                  <c:v>2588.5167000398324</c:v>
                </c:pt>
                <c:pt idx="22">
                  <c:v>2571.499528508326</c:v>
                </c:pt>
                <c:pt idx="23">
                  <c:v>2558.759496288584</c:v>
                </c:pt>
                <c:pt idx="24">
                  <c:v>2534.3956001057413</c:v>
                </c:pt>
                <c:pt idx="25">
                  <c:v>2529.108546806714</c:v>
                </c:pt>
                <c:pt idx="26">
                  <c:v>2506.9396089106604</c:v>
                </c:pt>
                <c:pt idx="27">
                  <c:v>2477.4727898603523</c:v>
                </c:pt>
                <c:pt idx="28">
                  <c:v>2444.9703187832247</c:v>
                </c:pt>
                <c:pt idx="29">
                  <c:v>2434.512730604144</c:v>
                </c:pt>
                <c:pt idx="30">
                  <c:v>2407.3844759244294</c:v>
                </c:pt>
                <c:pt idx="31">
                  <c:v>2368.9310460792267</c:v>
                </c:pt>
                <c:pt idx="32">
                  <c:v>2366.8575464250252</c:v>
                </c:pt>
                <c:pt idx="33">
                  <c:v>2330.654863552996</c:v>
                </c:pt>
                <c:pt idx="34">
                  <c:v>2322.402078763197</c:v>
                </c:pt>
                <c:pt idx="35">
                  <c:v>2301.805929080616</c:v>
                </c:pt>
                <c:pt idx="36">
                  <c:v>2243.3856207090585</c:v>
                </c:pt>
                <c:pt idx="37">
                  <c:v>2197.5528993672997</c:v>
                </c:pt>
                <c:pt idx="38">
                  <c:v>2192.4759550705403</c:v>
                </c:pt>
                <c:pt idx="39">
                  <c:v>2177.2637195806674</c:v>
                </c:pt>
                <c:pt idx="40">
                  <c:v>2153.992283073806</c:v>
                </c:pt>
                <c:pt idx="41">
                  <c:v>2134.8171215935517</c:v>
                </c:pt>
                <c:pt idx="42">
                  <c:v>2113.674910294867</c:v>
                </c:pt>
                <c:pt idx="43">
                  <c:v>2070.5509490521554</c:v>
                </c:pt>
                <c:pt idx="44">
                  <c:v>2059.5551167594203</c:v>
                </c:pt>
                <c:pt idx="45">
                  <c:v>2039.5999215843851</c:v>
                </c:pt>
                <c:pt idx="46">
                  <c:v>2061.5532762983958</c:v>
                </c:pt>
                <c:pt idx="47">
                  <c:v>1998.8410787849568</c:v>
                </c:pt>
                <c:pt idx="48">
                  <c:v>1954.3348549125324</c:v>
                </c:pt>
                <c:pt idx="49">
                  <c:v>1958.281318581137</c:v>
                </c:pt>
                <c:pt idx="50">
                  <c:v>1955.321295009675</c:v>
                </c:pt>
                <c:pt idx="51">
                  <c:v>1926.7620005090716</c:v>
                </c:pt>
                <c:pt idx="52">
                  <c:v>1881.6615586835856</c:v>
                </c:pt>
                <c:pt idx="53">
                  <c:v>1861.15338314203</c:v>
                </c:pt>
                <c:pt idx="54">
                  <c:v>1843.6151694211103</c:v>
                </c:pt>
                <c:pt idx="55">
                  <c:v>1825.1427078960785</c:v>
                </c:pt>
                <c:pt idx="56">
                  <c:v>1793.1563024492511</c:v>
                </c:pt>
                <c:pt idx="57">
                  <c:v>1769.0059400028044</c:v>
                </c:pt>
                <c:pt idx="58">
                  <c:v>1751.6610668316625</c:v>
                </c:pt>
                <c:pt idx="59">
                  <c:v>1730.510859720303</c:v>
                </c:pt>
                <c:pt idx="60">
                  <c:v>1707.499179182389</c:v>
                </c:pt>
                <c:pt idx="61">
                  <c:v>1689.3267164100992</c:v>
                </c:pt>
                <c:pt idx="62">
                  <c:v>1663.570910413002</c:v>
                </c:pt>
                <c:pt idx="63">
                  <c:v>1628.4051620599023</c:v>
                </c:pt>
                <c:pt idx="64">
                  <c:v>1613.2443538465943</c:v>
                </c:pt>
                <c:pt idx="65">
                  <c:v>1595.2767714681354</c:v>
                </c:pt>
                <c:pt idx="66">
                  <c:v>1520.0473812406694</c:v>
                </c:pt>
                <c:pt idx="67">
                  <c:v>1503.214283366888</c:v>
                </c:pt>
                <c:pt idx="68">
                  <c:v>1479.8914445301302</c:v>
                </c:pt>
                <c:pt idx="69">
                  <c:v>1460.3507559137086</c:v>
                </c:pt>
                <c:pt idx="70">
                  <c:v>1443.638115014059</c:v>
                </c:pt>
                <c:pt idx="71">
                  <c:v>1423.2571272533412</c:v>
                </c:pt>
                <c:pt idx="72">
                  <c:v>1398.3122717616588</c:v>
                </c:pt>
                <c:pt idx="73">
                  <c:v>1375.2818064495632</c:v>
                </c:pt>
                <c:pt idx="74">
                  <c:v>1338.5654051468136</c:v>
                </c:pt>
                <c:pt idx="75">
                  <c:v>1300.187111820978</c:v>
                </c:pt>
                <c:pt idx="76">
                  <c:v>1282.883601971617</c:v>
                </c:pt>
                <c:pt idx="77">
                  <c:v>1271.0650992118203</c:v>
                </c:pt>
                <c:pt idx="78">
                  <c:v>1234.8056202867992</c:v>
                </c:pt>
                <c:pt idx="79">
                  <c:v>1225.765435440799</c:v>
                </c:pt>
                <c:pt idx="80">
                  <c:v>1194.2020675429867</c:v>
                </c:pt>
                <c:pt idx="81">
                  <c:v>1159.1722048301153</c:v>
                </c:pt>
                <c:pt idx="82">
                  <c:v>1151.1093326829175</c:v>
                </c:pt>
                <c:pt idx="83">
                  <c:v>1110.0209194503293</c:v>
                </c:pt>
                <c:pt idx="84">
                  <c:v>1087.7752396510023</c:v>
                </c:pt>
                <c:pt idx="85">
                  <c:v>1066.4753078169858</c:v>
                </c:pt>
                <c:pt idx="86">
                  <c:v>1039.0435107737478</c:v>
                </c:pt>
                <c:pt idx="87">
                  <c:v>1024.9205406242693</c:v>
                </c:pt>
                <c:pt idx="88">
                  <c:v>997.6254505174993</c:v>
                </c:pt>
                <c:pt idx="89">
                  <c:v>973.9251895012058</c:v>
                </c:pt>
                <c:pt idx="90">
                  <c:v>951.1664697472452</c:v>
                </c:pt>
                <c:pt idx="91">
                  <c:v>923.2410951695626</c:v>
                </c:pt>
                <c:pt idx="92">
                  <c:v>899.7518874565301</c:v>
                </c:pt>
                <c:pt idx="93">
                  <c:v>883.2621843896986</c:v>
                </c:pt>
                <c:pt idx="94">
                  <c:v>854.6997694215061</c:v>
                </c:pt>
                <c:pt idx="95">
                  <c:v>821.0703630670623</c:v>
                </c:pt>
                <c:pt idx="96">
                  <c:v>809.0314115136277</c:v>
                </c:pt>
                <c:pt idx="97">
                  <c:v>767.0320014516309</c:v>
                </c:pt>
                <c:pt idx="98">
                  <c:v>757.6326873012763</c:v>
                </c:pt>
                <c:pt idx="99">
                  <c:v>742.2749034304413</c:v>
                </c:pt>
                <c:pt idx="100">
                  <c:v>736.3100942336821</c:v>
                </c:pt>
                <c:pt idx="101">
                  <c:v>698.0668593661901</c:v>
                </c:pt>
                <c:pt idx="102">
                  <c:v>701.4591349850812</c:v>
                </c:pt>
                <c:pt idx="103">
                  <c:v>691.2864626703758</c:v>
                </c:pt>
                <c:pt idx="104">
                  <c:v>692.1337095487053</c:v>
                </c:pt>
                <c:pt idx="105">
                  <c:v>705.7014292053335</c:v>
                </c:pt>
                <c:pt idx="106">
                  <c:v>684.511597831824</c:v>
                </c:pt>
                <c:pt idx="107">
                  <c:v>665.064594049506</c:v>
                </c:pt>
                <c:pt idx="108">
                  <c:v>629.6697651890843</c:v>
                </c:pt>
                <c:pt idx="109">
                  <c:v>583.5463671571802</c:v>
                </c:pt>
                <c:pt idx="110">
                  <c:v>540.1731447448867</c:v>
                </c:pt>
                <c:pt idx="111">
                  <c:v>457.39452381360377</c:v>
                </c:pt>
                <c:pt idx="112">
                  <c:v>373.80194218349527</c:v>
                </c:pt>
                <c:pt idx="113">
                  <c:v>400.7546264151602</c:v>
                </c:pt>
              </c:numCache>
            </c:numRef>
          </c:yVal>
          <c:smooth val="0"/>
        </c:ser>
        <c:axId val="35284995"/>
        <c:axId val="49129500"/>
      </c:scatterChart>
      <c:valAx>
        <c:axId val="3528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129500"/>
        <c:crosses val="autoZero"/>
        <c:crossBetween val="midCat"/>
        <c:dispUnits/>
      </c:valAx>
      <c:valAx>
        <c:axId val="49129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2849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1324-1343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9G1_RH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Data!$P$394:$P$507</c:f>
              <c:numCache>
                <c:ptCount val="114"/>
                <c:pt idx="0">
                  <c:v>55.6</c:v>
                </c:pt>
                <c:pt idx="1">
                  <c:v>56.5</c:v>
                </c:pt>
                <c:pt idx="2">
                  <c:v>56</c:v>
                </c:pt>
                <c:pt idx="3">
                  <c:v>55</c:v>
                </c:pt>
                <c:pt idx="4">
                  <c:v>55</c:v>
                </c:pt>
                <c:pt idx="5">
                  <c:v>51.5</c:v>
                </c:pt>
                <c:pt idx="6">
                  <c:v>50.8</c:v>
                </c:pt>
                <c:pt idx="7">
                  <c:v>49.5</c:v>
                </c:pt>
                <c:pt idx="8">
                  <c:v>52</c:v>
                </c:pt>
                <c:pt idx="9">
                  <c:v>55</c:v>
                </c:pt>
                <c:pt idx="10">
                  <c:v>57.7</c:v>
                </c:pt>
                <c:pt idx="11">
                  <c:v>58.2</c:v>
                </c:pt>
                <c:pt idx="12">
                  <c:v>58.5</c:v>
                </c:pt>
                <c:pt idx="13">
                  <c:v>59.8</c:v>
                </c:pt>
                <c:pt idx="14">
                  <c:v>63.5</c:v>
                </c:pt>
                <c:pt idx="15">
                  <c:v>67.6</c:v>
                </c:pt>
                <c:pt idx="16">
                  <c:v>68.5</c:v>
                </c:pt>
                <c:pt idx="17">
                  <c:v>68.7</c:v>
                </c:pt>
                <c:pt idx="18">
                  <c:v>68.4</c:v>
                </c:pt>
                <c:pt idx="19">
                  <c:v>71.2</c:v>
                </c:pt>
                <c:pt idx="20">
                  <c:v>72.3</c:v>
                </c:pt>
                <c:pt idx="21">
                  <c:v>73.8</c:v>
                </c:pt>
                <c:pt idx="22">
                  <c:v>72</c:v>
                </c:pt>
                <c:pt idx="23">
                  <c:v>72.1</c:v>
                </c:pt>
                <c:pt idx="24">
                  <c:v>75.7</c:v>
                </c:pt>
                <c:pt idx="25">
                  <c:v>79.8</c:v>
                </c:pt>
                <c:pt idx="26">
                  <c:v>79.4</c:v>
                </c:pt>
                <c:pt idx="27">
                  <c:v>78.5</c:v>
                </c:pt>
                <c:pt idx="28">
                  <c:v>77.7</c:v>
                </c:pt>
                <c:pt idx="29">
                  <c:v>78.5</c:v>
                </c:pt>
                <c:pt idx="30">
                  <c:v>79.8</c:v>
                </c:pt>
                <c:pt idx="31">
                  <c:v>80.5</c:v>
                </c:pt>
                <c:pt idx="32">
                  <c:v>80.2</c:v>
                </c:pt>
                <c:pt idx="33">
                  <c:v>80.3</c:v>
                </c:pt>
                <c:pt idx="34">
                  <c:v>80.1</c:v>
                </c:pt>
                <c:pt idx="35">
                  <c:v>80</c:v>
                </c:pt>
                <c:pt idx="36">
                  <c:v>79.3</c:v>
                </c:pt>
                <c:pt idx="37">
                  <c:v>78.6</c:v>
                </c:pt>
                <c:pt idx="38">
                  <c:v>78.2</c:v>
                </c:pt>
                <c:pt idx="39">
                  <c:v>78.3</c:v>
                </c:pt>
                <c:pt idx="40">
                  <c:v>79</c:v>
                </c:pt>
                <c:pt idx="41">
                  <c:v>79</c:v>
                </c:pt>
                <c:pt idx="42">
                  <c:v>78.9</c:v>
                </c:pt>
                <c:pt idx="43">
                  <c:v>80</c:v>
                </c:pt>
                <c:pt idx="44">
                  <c:v>80.2</c:v>
                </c:pt>
                <c:pt idx="45">
                  <c:v>82</c:v>
                </c:pt>
                <c:pt idx="46">
                  <c:v>81.6</c:v>
                </c:pt>
                <c:pt idx="47">
                  <c:v>84.5</c:v>
                </c:pt>
                <c:pt idx="48">
                  <c:v>84</c:v>
                </c:pt>
                <c:pt idx="49">
                  <c:v>83.3</c:v>
                </c:pt>
                <c:pt idx="50">
                  <c:v>83.7</c:v>
                </c:pt>
                <c:pt idx="51">
                  <c:v>84.3</c:v>
                </c:pt>
                <c:pt idx="52">
                  <c:v>85</c:v>
                </c:pt>
                <c:pt idx="53">
                  <c:v>84.7</c:v>
                </c:pt>
                <c:pt idx="54">
                  <c:v>84.5</c:v>
                </c:pt>
                <c:pt idx="55">
                  <c:v>84.8</c:v>
                </c:pt>
                <c:pt idx="56">
                  <c:v>86.8</c:v>
                </c:pt>
                <c:pt idx="57">
                  <c:v>85.8</c:v>
                </c:pt>
                <c:pt idx="58">
                  <c:v>83.8</c:v>
                </c:pt>
                <c:pt idx="59">
                  <c:v>83.1</c:v>
                </c:pt>
                <c:pt idx="60">
                  <c:v>84.1</c:v>
                </c:pt>
                <c:pt idx="61">
                  <c:v>82.2</c:v>
                </c:pt>
                <c:pt idx="62">
                  <c:v>79.5</c:v>
                </c:pt>
                <c:pt idx="63">
                  <c:v>78.2</c:v>
                </c:pt>
                <c:pt idx="64">
                  <c:v>77.2</c:v>
                </c:pt>
                <c:pt idx="65">
                  <c:v>77.5</c:v>
                </c:pt>
                <c:pt idx="66">
                  <c:v>76.4</c:v>
                </c:pt>
                <c:pt idx="67">
                  <c:v>75.2</c:v>
                </c:pt>
                <c:pt idx="68">
                  <c:v>74.4</c:v>
                </c:pt>
                <c:pt idx="69">
                  <c:v>73.1</c:v>
                </c:pt>
                <c:pt idx="70">
                  <c:v>72.9</c:v>
                </c:pt>
                <c:pt idx="71">
                  <c:v>71.6</c:v>
                </c:pt>
                <c:pt idx="72">
                  <c:v>73.7</c:v>
                </c:pt>
                <c:pt idx="73">
                  <c:v>77.7</c:v>
                </c:pt>
                <c:pt idx="74">
                  <c:v>79.8</c:v>
                </c:pt>
                <c:pt idx="75">
                  <c:v>83.5</c:v>
                </c:pt>
                <c:pt idx="76">
                  <c:v>89.8</c:v>
                </c:pt>
                <c:pt idx="77">
                  <c:v>92</c:v>
                </c:pt>
                <c:pt idx="78">
                  <c:v>91.2</c:v>
                </c:pt>
                <c:pt idx="79">
                  <c:v>91.6</c:v>
                </c:pt>
                <c:pt idx="80">
                  <c:v>93.1</c:v>
                </c:pt>
                <c:pt idx="81">
                  <c:v>92.2</c:v>
                </c:pt>
                <c:pt idx="82">
                  <c:v>90.9</c:v>
                </c:pt>
                <c:pt idx="83">
                  <c:v>87.2</c:v>
                </c:pt>
                <c:pt idx="84">
                  <c:v>84.8</c:v>
                </c:pt>
                <c:pt idx="85">
                  <c:v>84.1</c:v>
                </c:pt>
                <c:pt idx="86">
                  <c:v>83.6</c:v>
                </c:pt>
                <c:pt idx="87">
                  <c:v>83.8</c:v>
                </c:pt>
                <c:pt idx="88">
                  <c:v>83.5</c:v>
                </c:pt>
                <c:pt idx="89">
                  <c:v>82.7</c:v>
                </c:pt>
                <c:pt idx="90">
                  <c:v>81.6</c:v>
                </c:pt>
                <c:pt idx="91">
                  <c:v>82.7</c:v>
                </c:pt>
                <c:pt idx="92">
                  <c:v>84.6</c:v>
                </c:pt>
                <c:pt idx="93">
                  <c:v>83.7</c:v>
                </c:pt>
                <c:pt idx="94">
                  <c:v>85.4</c:v>
                </c:pt>
                <c:pt idx="95">
                  <c:v>86.5</c:v>
                </c:pt>
                <c:pt idx="96">
                  <c:v>88.4</c:v>
                </c:pt>
                <c:pt idx="97">
                  <c:v>89.9</c:v>
                </c:pt>
                <c:pt idx="98">
                  <c:v>90.2</c:v>
                </c:pt>
                <c:pt idx="99">
                  <c:v>90.1</c:v>
                </c:pt>
                <c:pt idx="100">
                  <c:v>89.2</c:v>
                </c:pt>
                <c:pt idx="101">
                  <c:v>89.8</c:v>
                </c:pt>
                <c:pt idx="102">
                  <c:v>92.5</c:v>
                </c:pt>
                <c:pt idx="103">
                  <c:v>91.8</c:v>
                </c:pt>
                <c:pt idx="104">
                  <c:v>89.9</c:v>
                </c:pt>
                <c:pt idx="105">
                  <c:v>90.1</c:v>
                </c:pt>
                <c:pt idx="106">
                  <c:v>91.8</c:v>
                </c:pt>
                <c:pt idx="107">
                  <c:v>94.5</c:v>
                </c:pt>
                <c:pt idx="108">
                  <c:v>96.3</c:v>
                </c:pt>
                <c:pt idx="109">
                  <c:v>94.2</c:v>
                </c:pt>
                <c:pt idx="110">
                  <c:v>94</c:v>
                </c:pt>
                <c:pt idx="111">
                  <c:v>91.3</c:v>
                </c:pt>
                <c:pt idx="112">
                  <c:v>88</c:v>
                </c:pt>
                <c:pt idx="113">
                  <c:v>87.2</c:v>
                </c:pt>
              </c:numCache>
            </c:numRef>
          </c:xVal>
          <c:yVal>
            <c:numRef>
              <c:f>Data!$AG$394:$AG$507</c:f>
              <c:numCache>
                <c:ptCount val="114"/>
                <c:pt idx="0">
                  <c:v>2905.367330091839</c:v>
                </c:pt>
                <c:pt idx="1">
                  <c:v>2886.5853509396384</c:v>
                </c:pt>
                <c:pt idx="2">
                  <c:v>2874.454903623465</c:v>
                </c:pt>
                <c:pt idx="3">
                  <c:v>2865.6438768834896</c:v>
                </c:pt>
                <c:pt idx="4">
                  <c:v>2851.3458683132294</c:v>
                </c:pt>
                <c:pt idx="5">
                  <c:v>2833.7820484834037</c:v>
                </c:pt>
                <c:pt idx="6">
                  <c:v>2811.879386635912</c:v>
                </c:pt>
                <c:pt idx="7">
                  <c:v>2827.2051818541613</c:v>
                </c:pt>
                <c:pt idx="8">
                  <c:v>2806.4127359849</c:v>
                </c:pt>
                <c:pt idx="9">
                  <c:v>2795.490219254789</c:v>
                </c:pt>
                <c:pt idx="10">
                  <c:v>2764.983383429668</c:v>
                </c:pt>
                <c:pt idx="11">
                  <c:v>2767.158730250585</c:v>
                </c:pt>
                <c:pt idx="12">
                  <c:v>2754.1151891028403</c:v>
                </c:pt>
                <c:pt idx="13">
                  <c:v>2750.857502602662</c:v>
                </c:pt>
                <c:pt idx="14">
                  <c:v>2731.338176244615</c:v>
                </c:pt>
                <c:pt idx="15">
                  <c:v>2724.841916886494</c:v>
                </c:pt>
                <c:pt idx="16">
                  <c:v>2711.8646245747805</c:v>
                </c:pt>
                <c:pt idx="17">
                  <c:v>2692.43663340331</c:v>
                </c:pt>
                <c:pt idx="18">
                  <c:v>2668.7528730290196</c:v>
                </c:pt>
                <c:pt idx="19">
                  <c:v>2635.4945382993146</c:v>
                </c:pt>
                <c:pt idx="20">
                  <c:v>2615.1760421066856</c:v>
                </c:pt>
                <c:pt idx="21">
                  <c:v>2588.5167000398324</c:v>
                </c:pt>
                <c:pt idx="22">
                  <c:v>2571.499528508326</c:v>
                </c:pt>
                <c:pt idx="23">
                  <c:v>2558.759496288584</c:v>
                </c:pt>
                <c:pt idx="24">
                  <c:v>2534.3956001057413</c:v>
                </c:pt>
                <c:pt idx="25">
                  <c:v>2529.108546806714</c:v>
                </c:pt>
                <c:pt idx="26">
                  <c:v>2506.9396089106604</c:v>
                </c:pt>
                <c:pt idx="27">
                  <c:v>2477.4727898603523</c:v>
                </c:pt>
                <c:pt idx="28">
                  <c:v>2444.9703187832247</c:v>
                </c:pt>
                <c:pt idx="29">
                  <c:v>2434.512730604144</c:v>
                </c:pt>
                <c:pt idx="30">
                  <c:v>2407.3844759244294</c:v>
                </c:pt>
                <c:pt idx="31">
                  <c:v>2368.9310460792267</c:v>
                </c:pt>
                <c:pt idx="32">
                  <c:v>2366.8575464250252</c:v>
                </c:pt>
                <c:pt idx="33">
                  <c:v>2330.654863552996</c:v>
                </c:pt>
                <c:pt idx="34">
                  <c:v>2322.402078763197</c:v>
                </c:pt>
                <c:pt idx="35">
                  <c:v>2301.805929080616</c:v>
                </c:pt>
                <c:pt idx="36">
                  <c:v>2243.3856207090585</c:v>
                </c:pt>
                <c:pt idx="37">
                  <c:v>2197.5528993672997</c:v>
                </c:pt>
                <c:pt idx="38">
                  <c:v>2192.4759550705403</c:v>
                </c:pt>
                <c:pt idx="39">
                  <c:v>2177.2637195806674</c:v>
                </c:pt>
                <c:pt idx="40">
                  <c:v>2153.992283073806</c:v>
                </c:pt>
                <c:pt idx="41">
                  <c:v>2134.8171215935517</c:v>
                </c:pt>
                <c:pt idx="42">
                  <c:v>2113.674910294867</c:v>
                </c:pt>
                <c:pt idx="43">
                  <c:v>2070.5509490521554</c:v>
                </c:pt>
                <c:pt idx="44">
                  <c:v>2059.5551167594203</c:v>
                </c:pt>
                <c:pt idx="45">
                  <c:v>2039.5999215843851</c:v>
                </c:pt>
                <c:pt idx="46">
                  <c:v>2061.5532762983958</c:v>
                </c:pt>
                <c:pt idx="47">
                  <c:v>1998.8410787849568</c:v>
                </c:pt>
                <c:pt idx="48">
                  <c:v>1954.3348549125324</c:v>
                </c:pt>
                <c:pt idx="49">
                  <c:v>1958.281318581137</c:v>
                </c:pt>
                <c:pt idx="50">
                  <c:v>1955.321295009675</c:v>
                </c:pt>
                <c:pt idx="51">
                  <c:v>1926.7620005090716</c:v>
                </c:pt>
                <c:pt idx="52">
                  <c:v>1881.6615586835856</c:v>
                </c:pt>
                <c:pt idx="53">
                  <c:v>1861.15338314203</c:v>
                </c:pt>
                <c:pt idx="54">
                  <c:v>1843.6151694211103</c:v>
                </c:pt>
                <c:pt idx="55">
                  <c:v>1825.1427078960785</c:v>
                </c:pt>
                <c:pt idx="56">
                  <c:v>1793.1563024492511</c:v>
                </c:pt>
                <c:pt idx="57">
                  <c:v>1769.0059400028044</c:v>
                </c:pt>
                <c:pt idx="58">
                  <c:v>1751.6610668316625</c:v>
                </c:pt>
                <c:pt idx="59">
                  <c:v>1730.510859720303</c:v>
                </c:pt>
                <c:pt idx="60">
                  <c:v>1707.499179182389</c:v>
                </c:pt>
                <c:pt idx="61">
                  <c:v>1689.3267164100992</c:v>
                </c:pt>
                <c:pt idx="62">
                  <c:v>1663.570910413002</c:v>
                </c:pt>
                <c:pt idx="63">
                  <c:v>1628.4051620599023</c:v>
                </c:pt>
                <c:pt idx="64">
                  <c:v>1613.2443538465943</c:v>
                </c:pt>
                <c:pt idx="65">
                  <c:v>1595.2767714681354</c:v>
                </c:pt>
                <c:pt idx="66">
                  <c:v>1520.0473812406694</c:v>
                </c:pt>
                <c:pt idx="67">
                  <c:v>1503.214283366888</c:v>
                </c:pt>
                <c:pt idx="68">
                  <c:v>1479.8914445301302</c:v>
                </c:pt>
                <c:pt idx="69">
                  <c:v>1460.3507559137086</c:v>
                </c:pt>
                <c:pt idx="70">
                  <c:v>1443.638115014059</c:v>
                </c:pt>
                <c:pt idx="71">
                  <c:v>1423.2571272533412</c:v>
                </c:pt>
                <c:pt idx="72">
                  <c:v>1398.3122717616588</c:v>
                </c:pt>
                <c:pt idx="73">
                  <c:v>1375.2818064495632</c:v>
                </c:pt>
                <c:pt idx="74">
                  <c:v>1338.5654051468136</c:v>
                </c:pt>
                <c:pt idx="75">
                  <c:v>1300.187111820978</c:v>
                </c:pt>
                <c:pt idx="76">
                  <c:v>1282.883601971617</c:v>
                </c:pt>
                <c:pt idx="77">
                  <c:v>1271.0650992118203</c:v>
                </c:pt>
                <c:pt idx="78">
                  <c:v>1234.8056202867992</c:v>
                </c:pt>
                <c:pt idx="79">
                  <c:v>1225.765435440799</c:v>
                </c:pt>
                <c:pt idx="80">
                  <c:v>1194.2020675429867</c:v>
                </c:pt>
                <c:pt idx="81">
                  <c:v>1159.1722048301153</c:v>
                </c:pt>
                <c:pt idx="82">
                  <c:v>1151.1093326829175</c:v>
                </c:pt>
                <c:pt idx="83">
                  <c:v>1110.0209194503293</c:v>
                </c:pt>
                <c:pt idx="84">
                  <c:v>1087.7752396510023</c:v>
                </c:pt>
                <c:pt idx="85">
                  <c:v>1066.4753078169858</c:v>
                </c:pt>
                <c:pt idx="86">
                  <c:v>1039.0435107737478</c:v>
                </c:pt>
                <c:pt idx="87">
                  <c:v>1024.9205406242693</c:v>
                </c:pt>
                <c:pt idx="88">
                  <c:v>997.6254505174993</c:v>
                </c:pt>
                <c:pt idx="89">
                  <c:v>973.9251895012058</c:v>
                </c:pt>
                <c:pt idx="90">
                  <c:v>951.1664697472452</c:v>
                </c:pt>
                <c:pt idx="91">
                  <c:v>923.2410951695626</c:v>
                </c:pt>
                <c:pt idx="92">
                  <c:v>899.7518874565301</c:v>
                </c:pt>
                <c:pt idx="93">
                  <c:v>883.2621843896986</c:v>
                </c:pt>
                <c:pt idx="94">
                  <c:v>854.6997694215061</c:v>
                </c:pt>
                <c:pt idx="95">
                  <c:v>821.0703630670623</c:v>
                </c:pt>
                <c:pt idx="96">
                  <c:v>809.0314115136277</c:v>
                </c:pt>
                <c:pt idx="97">
                  <c:v>767.0320014516309</c:v>
                </c:pt>
                <c:pt idx="98">
                  <c:v>757.6326873012763</c:v>
                </c:pt>
                <c:pt idx="99">
                  <c:v>742.2749034304413</c:v>
                </c:pt>
                <c:pt idx="100">
                  <c:v>736.3100942336821</c:v>
                </c:pt>
                <c:pt idx="101">
                  <c:v>698.0668593661901</c:v>
                </c:pt>
                <c:pt idx="102">
                  <c:v>701.4591349850812</c:v>
                </c:pt>
                <c:pt idx="103">
                  <c:v>691.2864626703758</c:v>
                </c:pt>
                <c:pt idx="104">
                  <c:v>692.1337095487053</c:v>
                </c:pt>
                <c:pt idx="105">
                  <c:v>705.7014292053335</c:v>
                </c:pt>
                <c:pt idx="106">
                  <c:v>684.511597831824</c:v>
                </c:pt>
                <c:pt idx="107">
                  <c:v>665.064594049506</c:v>
                </c:pt>
                <c:pt idx="108">
                  <c:v>629.6697651890843</c:v>
                </c:pt>
                <c:pt idx="109">
                  <c:v>583.5463671571802</c:v>
                </c:pt>
                <c:pt idx="110">
                  <c:v>540.1731447448867</c:v>
                </c:pt>
                <c:pt idx="111">
                  <c:v>457.39452381360377</c:v>
                </c:pt>
                <c:pt idx="112">
                  <c:v>373.80194218349527</c:v>
                </c:pt>
                <c:pt idx="113">
                  <c:v>400.7546264151602</c:v>
                </c:pt>
              </c:numCache>
            </c:numRef>
          </c:yVal>
          <c:smooth val="0"/>
        </c:ser>
        <c:axId val="39512317"/>
        <c:axId val="20066534"/>
      </c:scatterChart>
      <c:valAx>
        <c:axId val="3951231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066534"/>
        <c:crosses val="autoZero"/>
        <c:crossBetween val="midCat"/>
        <c:dispUnits/>
        <c:majorUnit val="10"/>
      </c:valAx>
      <c:valAx>
        <c:axId val="20066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5123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1324-1343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9G1_O3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Data!$Q$394:$Q$507</c:f>
              <c:numCache>
                <c:ptCount val="114"/>
                <c:pt idx="0">
                  <c:v>53.6</c:v>
                </c:pt>
                <c:pt idx="1">
                  <c:v>55.9</c:v>
                </c:pt>
                <c:pt idx="2">
                  <c:v>53.6</c:v>
                </c:pt>
                <c:pt idx="3">
                  <c:v>55.4</c:v>
                </c:pt>
                <c:pt idx="4">
                  <c:v>53.7</c:v>
                </c:pt>
                <c:pt idx="5">
                  <c:v>54.4</c:v>
                </c:pt>
                <c:pt idx="6">
                  <c:v>51.9</c:v>
                </c:pt>
                <c:pt idx="7">
                  <c:v>56.2</c:v>
                </c:pt>
                <c:pt idx="8">
                  <c:v>54.6</c:v>
                </c:pt>
                <c:pt idx="9">
                  <c:v>57.9</c:v>
                </c:pt>
                <c:pt idx="10">
                  <c:v>54.5</c:v>
                </c:pt>
                <c:pt idx="11">
                  <c:v>56</c:v>
                </c:pt>
                <c:pt idx="12">
                  <c:v>53.4</c:v>
                </c:pt>
                <c:pt idx="13">
                  <c:v>53.6</c:v>
                </c:pt>
                <c:pt idx="14">
                  <c:v>49.3</c:v>
                </c:pt>
                <c:pt idx="15">
                  <c:v>50.4</c:v>
                </c:pt>
                <c:pt idx="16">
                  <c:v>47.5</c:v>
                </c:pt>
                <c:pt idx="17">
                  <c:v>54.1</c:v>
                </c:pt>
                <c:pt idx="18">
                  <c:v>51.1</c:v>
                </c:pt>
                <c:pt idx="19">
                  <c:v>52.9</c:v>
                </c:pt>
                <c:pt idx="20">
                  <c:v>52.4</c:v>
                </c:pt>
                <c:pt idx="21">
                  <c:v>55.5</c:v>
                </c:pt>
                <c:pt idx="22">
                  <c:v>54.9</c:v>
                </c:pt>
                <c:pt idx="23">
                  <c:v>57.1</c:v>
                </c:pt>
                <c:pt idx="24">
                  <c:v>52.1</c:v>
                </c:pt>
                <c:pt idx="25">
                  <c:v>55.4</c:v>
                </c:pt>
                <c:pt idx="26">
                  <c:v>54.6</c:v>
                </c:pt>
                <c:pt idx="27">
                  <c:v>59.9</c:v>
                </c:pt>
                <c:pt idx="28">
                  <c:v>56.4</c:v>
                </c:pt>
                <c:pt idx="29">
                  <c:v>58.2</c:v>
                </c:pt>
                <c:pt idx="30">
                  <c:v>56.5</c:v>
                </c:pt>
                <c:pt idx="31">
                  <c:v>60.6</c:v>
                </c:pt>
                <c:pt idx="32">
                  <c:v>60.5</c:v>
                </c:pt>
                <c:pt idx="33">
                  <c:v>65.4</c:v>
                </c:pt>
                <c:pt idx="34">
                  <c:v>63.9</c:v>
                </c:pt>
                <c:pt idx="35">
                  <c:v>65.9</c:v>
                </c:pt>
                <c:pt idx="36">
                  <c:v>62</c:v>
                </c:pt>
                <c:pt idx="37">
                  <c:v>62.4</c:v>
                </c:pt>
                <c:pt idx="38">
                  <c:v>59.9</c:v>
                </c:pt>
                <c:pt idx="39">
                  <c:v>66.4</c:v>
                </c:pt>
                <c:pt idx="40">
                  <c:v>63.4</c:v>
                </c:pt>
                <c:pt idx="41">
                  <c:v>63.4</c:v>
                </c:pt>
                <c:pt idx="42">
                  <c:v>65.4</c:v>
                </c:pt>
                <c:pt idx="43">
                  <c:v>69.5</c:v>
                </c:pt>
                <c:pt idx="44">
                  <c:v>66.4</c:v>
                </c:pt>
                <c:pt idx="45">
                  <c:v>69.9</c:v>
                </c:pt>
                <c:pt idx="46">
                  <c:v>69.4</c:v>
                </c:pt>
                <c:pt idx="47">
                  <c:v>72.1</c:v>
                </c:pt>
                <c:pt idx="48">
                  <c:v>67.4</c:v>
                </c:pt>
                <c:pt idx="49">
                  <c:v>68.9</c:v>
                </c:pt>
                <c:pt idx="50">
                  <c:v>63.4</c:v>
                </c:pt>
                <c:pt idx="51">
                  <c:v>65.1</c:v>
                </c:pt>
                <c:pt idx="52">
                  <c:v>62.1</c:v>
                </c:pt>
                <c:pt idx="53">
                  <c:v>67.5</c:v>
                </c:pt>
                <c:pt idx="54">
                  <c:v>65</c:v>
                </c:pt>
                <c:pt idx="55">
                  <c:v>66.3</c:v>
                </c:pt>
                <c:pt idx="56">
                  <c:v>63.9</c:v>
                </c:pt>
                <c:pt idx="57">
                  <c:v>67</c:v>
                </c:pt>
                <c:pt idx="58">
                  <c:v>65.3</c:v>
                </c:pt>
                <c:pt idx="59">
                  <c:v>67</c:v>
                </c:pt>
                <c:pt idx="60">
                  <c:v>65.8</c:v>
                </c:pt>
                <c:pt idx="61">
                  <c:v>66.5</c:v>
                </c:pt>
                <c:pt idx="62">
                  <c:v>61.8</c:v>
                </c:pt>
                <c:pt idx="63">
                  <c:v>61.9</c:v>
                </c:pt>
                <c:pt idx="64">
                  <c:v>59.9</c:v>
                </c:pt>
                <c:pt idx="65">
                  <c:v>60</c:v>
                </c:pt>
                <c:pt idx="66">
                  <c:v>59.9</c:v>
                </c:pt>
                <c:pt idx="67">
                  <c:v>62.3</c:v>
                </c:pt>
                <c:pt idx="68">
                  <c:v>61.3</c:v>
                </c:pt>
                <c:pt idx="69">
                  <c:v>63.5</c:v>
                </c:pt>
                <c:pt idx="70">
                  <c:v>62.6</c:v>
                </c:pt>
                <c:pt idx="71">
                  <c:v>62.9</c:v>
                </c:pt>
                <c:pt idx="72">
                  <c:v>60.5</c:v>
                </c:pt>
                <c:pt idx="73">
                  <c:v>59.9</c:v>
                </c:pt>
                <c:pt idx="74">
                  <c:v>60.6</c:v>
                </c:pt>
                <c:pt idx="75">
                  <c:v>61.6</c:v>
                </c:pt>
                <c:pt idx="76">
                  <c:v>61.1</c:v>
                </c:pt>
                <c:pt idx="77">
                  <c:v>67.6</c:v>
                </c:pt>
                <c:pt idx="78">
                  <c:v>62.4</c:v>
                </c:pt>
                <c:pt idx="79">
                  <c:v>65</c:v>
                </c:pt>
                <c:pt idx="80">
                  <c:v>63</c:v>
                </c:pt>
                <c:pt idx="81">
                  <c:v>64.5</c:v>
                </c:pt>
                <c:pt idx="82">
                  <c:v>61.9</c:v>
                </c:pt>
                <c:pt idx="83">
                  <c:v>65.9</c:v>
                </c:pt>
                <c:pt idx="84">
                  <c:v>62.3</c:v>
                </c:pt>
                <c:pt idx="85">
                  <c:v>61.4</c:v>
                </c:pt>
                <c:pt idx="86">
                  <c:v>59.6</c:v>
                </c:pt>
                <c:pt idx="87">
                  <c:v>59.4</c:v>
                </c:pt>
                <c:pt idx="88">
                  <c:v>52</c:v>
                </c:pt>
                <c:pt idx="89">
                  <c:v>52.4</c:v>
                </c:pt>
                <c:pt idx="90">
                  <c:v>52.1</c:v>
                </c:pt>
                <c:pt idx="91">
                  <c:v>51.4</c:v>
                </c:pt>
                <c:pt idx="92">
                  <c:v>49.9</c:v>
                </c:pt>
                <c:pt idx="93">
                  <c:v>51.5</c:v>
                </c:pt>
                <c:pt idx="94">
                  <c:v>52.4</c:v>
                </c:pt>
                <c:pt idx="95">
                  <c:v>54.6</c:v>
                </c:pt>
                <c:pt idx="96">
                  <c:v>55.9</c:v>
                </c:pt>
                <c:pt idx="97">
                  <c:v>58.9</c:v>
                </c:pt>
                <c:pt idx="98">
                  <c:v>54</c:v>
                </c:pt>
                <c:pt idx="99">
                  <c:v>56</c:v>
                </c:pt>
                <c:pt idx="100">
                  <c:v>54.4</c:v>
                </c:pt>
                <c:pt idx="101">
                  <c:v>57.5</c:v>
                </c:pt>
                <c:pt idx="102">
                  <c:v>54.6</c:v>
                </c:pt>
                <c:pt idx="103">
                  <c:v>52.5</c:v>
                </c:pt>
                <c:pt idx="104">
                  <c:v>52.6</c:v>
                </c:pt>
                <c:pt idx="105">
                  <c:v>59.9</c:v>
                </c:pt>
                <c:pt idx="106">
                  <c:v>57</c:v>
                </c:pt>
                <c:pt idx="107">
                  <c:v>55.7</c:v>
                </c:pt>
                <c:pt idx="108">
                  <c:v>54.5</c:v>
                </c:pt>
                <c:pt idx="109">
                  <c:v>52.6</c:v>
                </c:pt>
                <c:pt idx="110">
                  <c:v>44.6</c:v>
                </c:pt>
                <c:pt idx="111">
                  <c:v>38.1</c:v>
                </c:pt>
                <c:pt idx="112">
                  <c:v>30.1</c:v>
                </c:pt>
                <c:pt idx="113">
                  <c:v>32.1</c:v>
                </c:pt>
              </c:numCache>
            </c:numRef>
          </c:xVal>
          <c:yVal>
            <c:numRef>
              <c:f>Data!$AG$394:$AG$507</c:f>
              <c:numCache>
                <c:ptCount val="114"/>
                <c:pt idx="0">
                  <c:v>2905.367330091839</c:v>
                </c:pt>
                <c:pt idx="1">
                  <c:v>2886.5853509396384</c:v>
                </c:pt>
                <c:pt idx="2">
                  <c:v>2874.454903623465</c:v>
                </c:pt>
                <c:pt idx="3">
                  <c:v>2865.6438768834896</c:v>
                </c:pt>
                <c:pt idx="4">
                  <c:v>2851.3458683132294</c:v>
                </c:pt>
                <c:pt idx="5">
                  <c:v>2833.7820484834037</c:v>
                </c:pt>
                <c:pt idx="6">
                  <c:v>2811.879386635912</c:v>
                </c:pt>
                <c:pt idx="7">
                  <c:v>2827.2051818541613</c:v>
                </c:pt>
                <c:pt idx="8">
                  <c:v>2806.4127359849</c:v>
                </c:pt>
                <c:pt idx="9">
                  <c:v>2795.490219254789</c:v>
                </c:pt>
                <c:pt idx="10">
                  <c:v>2764.983383429668</c:v>
                </c:pt>
                <c:pt idx="11">
                  <c:v>2767.158730250585</c:v>
                </c:pt>
                <c:pt idx="12">
                  <c:v>2754.1151891028403</c:v>
                </c:pt>
                <c:pt idx="13">
                  <c:v>2750.857502602662</c:v>
                </c:pt>
                <c:pt idx="14">
                  <c:v>2731.338176244615</c:v>
                </c:pt>
                <c:pt idx="15">
                  <c:v>2724.841916886494</c:v>
                </c:pt>
                <c:pt idx="16">
                  <c:v>2711.8646245747805</c:v>
                </c:pt>
                <c:pt idx="17">
                  <c:v>2692.43663340331</c:v>
                </c:pt>
                <c:pt idx="18">
                  <c:v>2668.7528730290196</c:v>
                </c:pt>
                <c:pt idx="19">
                  <c:v>2635.4945382993146</c:v>
                </c:pt>
                <c:pt idx="20">
                  <c:v>2615.1760421066856</c:v>
                </c:pt>
                <c:pt idx="21">
                  <c:v>2588.5167000398324</c:v>
                </c:pt>
                <c:pt idx="22">
                  <c:v>2571.499528508326</c:v>
                </c:pt>
                <c:pt idx="23">
                  <c:v>2558.759496288584</c:v>
                </c:pt>
                <c:pt idx="24">
                  <c:v>2534.3956001057413</c:v>
                </c:pt>
                <c:pt idx="25">
                  <c:v>2529.108546806714</c:v>
                </c:pt>
                <c:pt idx="26">
                  <c:v>2506.9396089106604</c:v>
                </c:pt>
                <c:pt idx="27">
                  <c:v>2477.4727898603523</c:v>
                </c:pt>
                <c:pt idx="28">
                  <c:v>2444.9703187832247</c:v>
                </c:pt>
                <c:pt idx="29">
                  <c:v>2434.512730604144</c:v>
                </c:pt>
                <c:pt idx="30">
                  <c:v>2407.3844759244294</c:v>
                </c:pt>
                <c:pt idx="31">
                  <c:v>2368.9310460792267</c:v>
                </c:pt>
                <c:pt idx="32">
                  <c:v>2366.8575464250252</c:v>
                </c:pt>
                <c:pt idx="33">
                  <c:v>2330.654863552996</c:v>
                </c:pt>
                <c:pt idx="34">
                  <c:v>2322.402078763197</c:v>
                </c:pt>
                <c:pt idx="35">
                  <c:v>2301.805929080616</c:v>
                </c:pt>
                <c:pt idx="36">
                  <c:v>2243.3856207090585</c:v>
                </c:pt>
                <c:pt idx="37">
                  <c:v>2197.5528993672997</c:v>
                </c:pt>
                <c:pt idx="38">
                  <c:v>2192.4759550705403</c:v>
                </c:pt>
                <c:pt idx="39">
                  <c:v>2177.2637195806674</c:v>
                </c:pt>
                <c:pt idx="40">
                  <c:v>2153.992283073806</c:v>
                </c:pt>
                <c:pt idx="41">
                  <c:v>2134.8171215935517</c:v>
                </c:pt>
                <c:pt idx="42">
                  <c:v>2113.674910294867</c:v>
                </c:pt>
                <c:pt idx="43">
                  <c:v>2070.5509490521554</c:v>
                </c:pt>
                <c:pt idx="44">
                  <c:v>2059.5551167594203</c:v>
                </c:pt>
                <c:pt idx="45">
                  <c:v>2039.5999215843851</c:v>
                </c:pt>
                <c:pt idx="46">
                  <c:v>2061.5532762983958</c:v>
                </c:pt>
                <c:pt idx="47">
                  <c:v>1998.8410787849568</c:v>
                </c:pt>
                <c:pt idx="48">
                  <c:v>1954.3348549125324</c:v>
                </c:pt>
                <c:pt idx="49">
                  <c:v>1958.281318581137</c:v>
                </c:pt>
                <c:pt idx="50">
                  <c:v>1955.321295009675</c:v>
                </c:pt>
                <c:pt idx="51">
                  <c:v>1926.7620005090716</c:v>
                </c:pt>
                <c:pt idx="52">
                  <c:v>1881.6615586835856</c:v>
                </c:pt>
                <c:pt idx="53">
                  <c:v>1861.15338314203</c:v>
                </c:pt>
                <c:pt idx="54">
                  <c:v>1843.6151694211103</c:v>
                </c:pt>
                <c:pt idx="55">
                  <c:v>1825.1427078960785</c:v>
                </c:pt>
                <c:pt idx="56">
                  <c:v>1793.1563024492511</c:v>
                </c:pt>
                <c:pt idx="57">
                  <c:v>1769.0059400028044</c:v>
                </c:pt>
                <c:pt idx="58">
                  <c:v>1751.6610668316625</c:v>
                </c:pt>
                <c:pt idx="59">
                  <c:v>1730.510859720303</c:v>
                </c:pt>
                <c:pt idx="60">
                  <c:v>1707.499179182389</c:v>
                </c:pt>
                <c:pt idx="61">
                  <c:v>1689.3267164100992</c:v>
                </c:pt>
                <c:pt idx="62">
                  <c:v>1663.570910413002</c:v>
                </c:pt>
                <c:pt idx="63">
                  <c:v>1628.4051620599023</c:v>
                </c:pt>
                <c:pt idx="64">
                  <c:v>1613.2443538465943</c:v>
                </c:pt>
                <c:pt idx="65">
                  <c:v>1595.2767714681354</c:v>
                </c:pt>
                <c:pt idx="66">
                  <c:v>1520.0473812406694</c:v>
                </c:pt>
                <c:pt idx="67">
                  <c:v>1503.214283366888</c:v>
                </c:pt>
                <c:pt idx="68">
                  <c:v>1479.8914445301302</c:v>
                </c:pt>
                <c:pt idx="69">
                  <c:v>1460.3507559137086</c:v>
                </c:pt>
                <c:pt idx="70">
                  <c:v>1443.638115014059</c:v>
                </c:pt>
                <c:pt idx="71">
                  <c:v>1423.2571272533412</c:v>
                </c:pt>
                <c:pt idx="72">
                  <c:v>1398.3122717616588</c:v>
                </c:pt>
                <c:pt idx="73">
                  <c:v>1375.2818064495632</c:v>
                </c:pt>
                <c:pt idx="74">
                  <c:v>1338.5654051468136</c:v>
                </c:pt>
                <c:pt idx="75">
                  <c:v>1300.187111820978</c:v>
                </c:pt>
                <c:pt idx="76">
                  <c:v>1282.883601971617</c:v>
                </c:pt>
                <c:pt idx="77">
                  <c:v>1271.0650992118203</c:v>
                </c:pt>
                <c:pt idx="78">
                  <c:v>1234.8056202867992</c:v>
                </c:pt>
                <c:pt idx="79">
                  <c:v>1225.765435440799</c:v>
                </c:pt>
                <c:pt idx="80">
                  <c:v>1194.2020675429867</c:v>
                </c:pt>
                <c:pt idx="81">
                  <c:v>1159.1722048301153</c:v>
                </c:pt>
                <c:pt idx="82">
                  <c:v>1151.1093326829175</c:v>
                </c:pt>
                <c:pt idx="83">
                  <c:v>1110.0209194503293</c:v>
                </c:pt>
                <c:pt idx="84">
                  <c:v>1087.7752396510023</c:v>
                </c:pt>
                <c:pt idx="85">
                  <c:v>1066.4753078169858</c:v>
                </c:pt>
                <c:pt idx="86">
                  <c:v>1039.0435107737478</c:v>
                </c:pt>
                <c:pt idx="87">
                  <c:v>1024.9205406242693</c:v>
                </c:pt>
                <c:pt idx="88">
                  <c:v>997.6254505174993</c:v>
                </c:pt>
                <c:pt idx="89">
                  <c:v>973.9251895012058</c:v>
                </c:pt>
                <c:pt idx="90">
                  <c:v>951.1664697472452</c:v>
                </c:pt>
                <c:pt idx="91">
                  <c:v>923.2410951695626</c:v>
                </c:pt>
                <c:pt idx="92">
                  <c:v>899.7518874565301</c:v>
                </c:pt>
                <c:pt idx="93">
                  <c:v>883.2621843896986</c:v>
                </c:pt>
                <c:pt idx="94">
                  <c:v>854.6997694215061</c:v>
                </c:pt>
                <c:pt idx="95">
                  <c:v>821.0703630670623</c:v>
                </c:pt>
                <c:pt idx="96">
                  <c:v>809.0314115136277</c:v>
                </c:pt>
                <c:pt idx="97">
                  <c:v>767.0320014516309</c:v>
                </c:pt>
                <c:pt idx="98">
                  <c:v>757.6326873012763</c:v>
                </c:pt>
                <c:pt idx="99">
                  <c:v>742.2749034304413</c:v>
                </c:pt>
                <c:pt idx="100">
                  <c:v>736.3100942336821</c:v>
                </c:pt>
                <c:pt idx="101">
                  <c:v>698.0668593661901</c:v>
                </c:pt>
                <c:pt idx="102">
                  <c:v>701.4591349850812</c:v>
                </c:pt>
                <c:pt idx="103">
                  <c:v>691.2864626703758</c:v>
                </c:pt>
                <c:pt idx="104">
                  <c:v>692.1337095487053</c:v>
                </c:pt>
                <c:pt idx="105">
                  <c:v>705.7014292053335</c:v>
                </c:pt>
                <c:pt idx="106">
                  <c:v>684.511597831824</c:v>
                </c:pt>
                <c:pt idx="107">
                  <c:v>665.064594049506</c:v>
                </c:pt>
                <c:pt idx="108">
                  <c:v>629.6697651890843</c:v>
                </c:pt>
                <c:pt idx="109">
                  <c:v>583.5463671571802</c:v>
                </c:pt>
                <c:pt idx="110">
                  <c:v>540.1731447448867</c:v>
                </c:pt>
                <c:pt idx="111">
                  <c:v>457.39452381360377</c:v>
                </c:pt>
                <c:pt idx="112">
                  <c:v>373.80194218349527</c:v>
                </c:pt>
                <c:pt idx="113">
                  <c:v>400.7546264151602</c:v>
                </c:pt>
              </c:numCache>
            </c:numRef>
          </c:yVal>
          <c:smooth val="0"/>
        </c:ser>
        <c:axId val="46381079"/>
        <c:axId val="14776528"/>
      </c:scatterChart>
      <c:valAx>
        <c:axId val="4638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776528"/>
        <c:crosses val="autoZero"/>
        <c:crossBetween val="midCat"/>
        <c:dispUnits/>
      </c:valAx>
      <c:valAx>
        <c:axId val="14776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3810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1324-1343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9G1_CO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Data!$AB$394:$AB$507</c:f>
              <c:numCache>
                <c:ptCount val="114"/>
                <c:pt idx="0">
                  <c:v>134.93933333333334</c:v>
                </c:pt>
                <c:pt idx="1">
                  <c:v>136.3465</c:v>
                </c:pt>
                <c:pt idx="2">
                  <c:v>137.8015</c:v>
                </c:pt>
                <c:pt idx="3">
                  <c:v>147.42316666666667</c:v>
                </c:pt>
                <c:pt idx="4">
                  <c:v>140.66383333333332</c:v>
                </c:pt>
                <c:pt idx="5">
                  <c:v>150.23783333333333</c:v>
                </c:pt>
                <c:pt idx="6">
                  <c:v>151.69283333333334</c:v>
                </c:pt>
                <c:pt idx="7">
                  <c:v>144.98133333333334</c:v>
                </c:pt>
                <c:pt idx="8">
                  <c:v>138.222</c:v>
                </c:pt>
                <c:pt idx="9">
                  <c:v>131.46266666666668</c:v>
                </c:pt>
                <c:pt idx="10">
                  <c:v>132.9176666666667</c:v>
                </c:pt>
                <c:pt idx="11">
                  <c:v>134.34883333333335</c:v>
                </c:pt>
                <c:pt idx="12">
                  <c:v>135.75616666666667</c:v>
                </c:pt>
                <c:pt idx="13">
                  <c:v>137.18733333333333</c:v>
                </c:pt>
                <c:pt idx="14">
                  <c:v>146.809</c:v>
                </c:pt>
                <c:pt idx="15">
                  <c:v>148.24016666666668</c:v>
                </c:pt>
                <c:pt idx="16">
                  <c:v>149.6475</c:v>
                </c:pt>
                <c:pt idx="17">
                  <c:v>142.93583333333333</c:v>
                </c:pt>
                <c:pt idx="18">
                  <c:v>144.391</c:v>
                </c:pt>
                <c:pt idx="19">
                  <c:v>145.79833333333337</c:v>
                </c:pt>
                <c:pt idx="20">
                  <c:v>130.87233333333333</c:v>
                </c:pt>
                <c:pt idx="21">
                  <c:v>132.3273333333333</c:v>
                </c:pt>
                <c:pt idx="22">
                  <c:v>125.61566666666666</c:v>
                </c:pt>
                <c:pt idx="23">
                  <c:v>127.02300000000001</c:v>
                </c:pt>
                <c:pt idx="24">
                  <c:v>128.43016666666668</c:v>
                </c:pt>
                <c:pt idx="25">
                  <c:v>129.88516666666666</c:v>
                </c:pt>
                <c:pt idx="26">
                  <c:v>147.67350000000002</c:v>
                </c:pt>
                <c:pt idx="27">
                  <c:v>149.08083333333335</c:v>
                </c:pt>
                <c:pt idx="28">
                  <c:v>158.65483333333336</c:v>
                </c:pt>
                <c:pt idx="29">
                  <c:v>168.27650000000003</c:v>
                </c:pt>
                <c:pt idx="30">
                  <c:v>161.56500000000003</c:v>
                </c:pt>
                <c:pt idx="31">
                  <c:v>162.97233333333335</c:v>
                </c:pt>
                <c:pt idx="32">
                  <c:v>156.213</c:v>
                </c:pt>
                <c:pt idx="33">
                  <c:v>165.83466666666666</c:v>
                </c:pt>
                <c:pt idx="34">
                  <c:v>159.09916666666666</c:v>
                </c:pt>
                <c:pt idx="35">
                  <c:v>152.33983333333333</c:v>
                </c:pt>
                <c:pt idx="36">
                  <c:v>161.93766666666667</c:v>
                </c:pt>
                <c:pt idx="37">
                  <c:v>163.39266666666666</c:v>
                </c:pt>
                <c:pt idx="38">
                  <c:v>164.84766666666664</c:v>
                </c:pt>
                <c:pt idx="39">
                  <c:v>149.92166666666665</c:v>
                </c:pt>
                <c:pt idx="40">
                  <c:v>143.20999999999998</c:v>
                </c:pt>
                <c:pt idx="41">
                  <c:v>144.66516666666664</c:v>
                </c:pt>
                <c:pt idx="42">
                  <c:v>146.0725</c:v>
                </c:pt>
                <c:pt idx="43">
                  <c:v>155.6465</c:v>
                </c:pt>
                <c:pt idx="44">
                  <c:v>148.911</c:v>
                </c:pt>
                <c:pt idx="45">
                  <c:v>158.53266666666667</c:v>
                </c:pt>
                <c:pt idx="46">
                  <c:v>168.10666666666665</c:v>
                </c:pt>
                <c:pt idx="47">
                  <c:v>169.51383333333334</c:v>
                </c:pt>
                <c:pt idx="48">
                  <c:v>154.6355</c:v>
                </c:pt>
                <c:pt idx="49">
                  <c:v>139.75716666666668</c:v>
                </c:pt>
                <c:pt idx="50">
                  <c:v>149.3311666666667</c:v>
                </c:pt>
                <c:pt idx="51">
                  <c:v>150.7385</c:v>
                </c:pt>
                <c:pt idx="52">
                  <c:v>152.1935</c:v>
                </c:pt>
                <c:pt idx="53">
                  <c:v>145.48199999999997</c:v>
                </c:pt>
                <c:pt idx="54">
                  <c:v>138.72266666666664</c:v>
                </c:pt>
                <c:pt idx="55">
                  <c:v>148.29666666666665</c:v>
                </c:pt>
                <c:pt idx="56">
                  <c:v>141.585</c:v>
                </c:pt>
                <c:pt idx="57">
                  <c:v>134.87333333333336</c:v>
                </c:pt>
                <c:pt idx="58">
                  <c:v>136.2806666666667</c:v>
                </c:pt>
                <c:pt idx="59">
                  <c:v>145.8545</c:v>
                </c:pt>
                <c:pt idx="60">
                  <c:v>163.64283333333333</c:v>
                </c:pt>
                <c:pt idx="61">
                  <c:v>156.93116666666666</c:v>
                </c:pt>
                <c:pt idx="62">
                  <c:v>150.17183333333335</c:v>
                </c:pt>
                <c:pt idx="63">
                  <c:v>151.603</c:v>
                </c:pt>
                <c:pt idx="64">
                  <c:v>136.72466666666668</c:v>
                </c:pt>
                <c:pt idx="65">
                  <c:v>129.98933333333335</c:v>
                </c:pt>
                <c:pt idx="66">
                  <c:v>115.06333333333335</c:v>
                </c:pt>
                <c:pt idx="67">
                  <c:v>116.49450000000002</c:v>
                </c:pt>
                <c:pt idx="68">
                  <c:v>126.11616666666669</c:v>
                </c:pt>
                <c:pt idx="69">
                  <c:v>119.35683333333334</c:v>
                </c:pt>
                <c:pt idx="70">
                  <c:v>128.9308333333333</c:v>
                </c:pt>
                <c:pt idx="71">
                  <c:v>130.38583333333335</c:v>
                </c:pt>
                <c:pt idx="72">
                  <c:v>140.00750000000002</c:v>
                </c:pt>
                <c:pt idx="73">
                  <c:v>141.41483333333335</c:v>
                </c:pt>
                <c:pt idx="74">
                  <c:v>150.98883333333333</c:v>
                </c:pt>
                <c:pt idx="75">
                  <c:v>160.6105</c:v>
                </c:pt>
                <c:pt idx="76">
                  <c:v>162.06566666666666</c:v>
                </c:pt>
                <c:pt idx="77">
                  <c:v>163.47299999999998</c:v>
                </c:pt>
                <c:pt idx="78">
                  <c:v>164.8803333333333</c:v>
                </c:pt>
                <c:pt idx="79">
                  <c:v>166.33533333333332</c:v>
                </c:pt>
                <c:pt idx="80">
                  <c:v>175.957</c:v>
                </c:pt>
                <c:pt idx="81">
                  <c:v>185.53099999999998</c:v>
                </c:pt>
                <c:pt idx="82">
                  <c:v>195.10483333333335</c:v>
                </c:pt>
                <c:pt idx="83">
                  <c:v>204.7265</c:v>
                </c:pt>
                <c:pt idx="84">
                  <c:v>214.34816666666666</c:v>
                </c:pt>
                <c:pt idx="85">
                  <c:v>223.92216666666664</c:v>
                </c:pt>
                <c:pt idx="86">
                  <c:v>208.99616666666665</c:v>
                </c:pt>
                <c:pt idx="87">
                  <c:v>210.45116666666664</c:v>
                </c:pt>
                <c:pt idx="88">
                  <c:v>203.7396666666667</c:v>
                </c:pt>
                <c:pt idx="89">
                  <c:v>205.14700000000002</c:v>
                </c:pt>
                <c:pt idx="90">
                  <c:v>206.57816666666668</c:v>
                </c:pt>
                <c:pt idx="91">
                  <c:v>199.8665</c:v>
                </c:pt>
                <c:pt idx="92">
                  <c:v>201.2976666666667</c:v>
                </c:pt>
                <c:pt idx="93">
                  <c:v>186.37166666666667</c:v>
                </c:pt>
                <c:pt idx="94">
                  <c:v>195.9695</c:v>
                </c:pt>
                <c:pt idx="95">
                  <c:v>189.25783333333334</c:v>
                </c:pt>
                <c:pt idx="96">
                  <c:v>182.4985</c:v>
                </c:pt>
                <c:pt idx="97">
                  <c:v>175.73916666666665</c:v>
                </c:pt>
                <c:pt idx="98">
                  <c:v>177.19416666666666</c:v>
                </c:pt>
                <c:pt idx="99">
                  <c:v>178.64916666666667</c:v>
                </c:pt>
                <c:pt idx="100">
                  <c:v>163.72316666666669</c:v>
                </c:pt>
                <c:pt idx="101">
                  <c:v>165.1305</c:v>
                </c:pt>
                <c:pt idx="102">
                  <c:v>166.5855</c:v>
                </c:pt>
                <c:pt idx="103">
                  <c:v>184.37383333333335</c:v>
                </c:pt>
                <c:pt idx="104">
                  <c:v>185.78116666666665</c:v>
                </c:pt>
                <c:pt idx="105">
                  <c:v>195.35516666666663</c:v>
                </c:pt>
                <c:pt idx="106">
                  <c:v>213.14350000000002</c:v>
                </c:pt>
                <c:pt idx="107">
                  <c:v>222.7651666666667</c:v>
                </c:pt>
                <c:pt idx="108">
                  <c:v>232.33916666666667</c:v>
                </c:pt>
                <c:pt idx="109">
                  <c:v>250.0798333333333</c:v>
                </c:pt>
                <c:pt idx="110">
                  <c:v>276.0348333333333</c:v>
                </c:pt>
                <c:pt idx="111">
                  <c:v>301.98999999999995</c:v>
                </c:pt>
                <c:pt idx="112">
                  <c:v>319.73066666666665</c:v>
                </c:pt>
                <c:pt idx="113">
                  <c:v>337.47133333333335</c:v>
                </c:pt>
              </c:numCache>
            </c:numRef>
          </c:xVal>
          <c:yVal>
            <c:numRef>
              <c:f>Data!$AG$394:$AG$507</c:f>
              <c:numCache>
                <c:ptCount val="114"/>
                <c:pt idx="0">
                  <c:v>2905.367330091839</c:v>
                </c:pt>
                <c:pt idx="1">
                  <c:v>2886.5853509396384</c:v>
                </c:pt>
                <c:pt idx="2">
                  <c:v>2874.454903623465</c:v>
                </c:pt>
                <c:pt idx="3">
                  <c:v>2865.6438768834896</c:v>
                </c:pt>
                <c:pt idx="4">
                  <c:v>2851.3458683132294</c:v>
                </c:pt>
                <c:pt idx="5">
                  <c:v>2833.7820484834037</c:v>
                </c:pt>
                <c:pt idx="6">
                  <c:v>2811.879386635912</c:v>
                </c:pt>
                <c:pt idx="7">
                  <c:v>2827.2051818541613</c:v>
                </c:pt>
                <c:pt idx="8">
                  <c:v>2806.4127359849</c:v>
                </c:pt>
                <c:pt idx="9">
                  <c:v>2795.490219254789</c:v>
                </c:pt>
                <c:pt idx="10">
                  <c:v>2764.983383429668</c:v>
                </c:pt>
                <c:pt idx="11">
                  <c:v>2767.158730250585</c:v>
                </c:pt>
                <c:pt idx="12">
                  <c:v>2754.1151891028403</c:v>
                </c:pt>
                <c:pt idx="13">
                  <c:v>2750.857502602662</c:v>
                </c:pt>
                <c:pt idx="14">
                  <c:v>2731.338176244615</c:v>
                </c:pt>
                <c:pt idx="15">
                  <c:v>2724.841916886494</c:v>
                </c:pt>
                <c:pt idx="16">
                  <c:v>2711.8646245747805</c:v>
                </c:pt>
                <c:pt idx="17">
                  <c:v>2692.43663340331</c:v>
                </c:pt>
                <c:pt idx="18">
                  <c:v>2668.7528730290196</c:v>
                </c:pt>
                <c:pt idx="19">
                  <c:v>2635.4945382993146</c:v>
                </c:pt>
                <c:pt idx="20">
                  <c:v>2615.1760421066856</c:v>
                </c:pt>
                <c:pt idx="21">
                  <c:v>2588.5167000398324</c:v>
                </c:pt>
                <c:pt idx="22">
                  <c:v>2571.499528508326</c:v>
                </c:pt>
                <c:pt idx="23">
                  <c:v>2558.759496288584</c:v>
                </c:pt>
                <c:pt idx="24">
                  <c:v>2534.3956001057413</c:v>
                </c:pt>
                <c:pt idx="25">
                  <c:v>2529.108546806714</c:v>
                </c:pt>
                <c:pt idx="26">
                  <c:v>2506.9396089106604</c:v>
                </c:pt>
                <c:pt idx="27">
                  <c:v>2477.4727898603523</c:v>
                </c:pt>
                <c:pt idx="28">
                  <c:v>2444.9703187832247</c:v>
                </c:pt>
                <c:pt idx="29">
                  <c:v>2434.512730604144</c:v>
                </c:pt>
                <c:pt idx="30">
                  <c:v>2407.3844759244294</c:v>
                </c:pt>
                <c:pt idx="31">
                  <c:v>2368.9310460792267</c:v>
                </c:pt>
                <c:pt idx="32">
                  <c:v>2366.8575464250252</c:v>
                </c:pt>
                <c:pt idx="33">
                  <c:v>2330.654863552996</c:v>
                </c:pt>
                <c:pt idx="34">
                  <c:v>2322.402078763197</c:v>
                </c:pt>
                <c:pt idx="35">
                  <c:v>2301.805929080616</c:v>
                </c:pt>
                <c:pt idx="36">
                  <c:v>2243.3856207090585</c:v>
                </c:pt>
                <c:pt idx="37">
                  <c:v>2197.5528993672997</c:v>
                </c:pt>
                <c:pt idx="38">
                  <c:v>2192.4759550705403</c:v>
                </c:pt>
                <c:pt idx="39">
                  <c:v>2177.2637195806674</c:v>
                </c:pt>
                <c:pt idx="40">
                  <c:v>2153.992283073806</c:v>
                </c:pt>
                <c:pt idx="41">
                  <c:v>2134.8171215935517</c:v>
                </c:pt>
                <c:pt idx="42">
                  <c:v>2113.674910294867</c:v>
                </c:pt>
                <c:pt idx="43">
                  <c:v>2070.5509490521554</c:v>
                </c:pt>
                <c:pt idx="44">
                  <c:v>2059.5551167594203</c:v>
                </c:pt>
                <c:pt idx="45">
                  <c:v>2039.5999215843851</c:v>
                </c:pt>
                <c:pt idx="46">
                  <c:v>2061.5532762983958</c:v>
                </c:pt>
                <c:pt idx="47">
                  <c:v>1998.8410787849568</c:v>
                </c:pt>
                <c:pt idx="48">
                  <c:v>1954.3348549125324</c:v>
                </c:pt>
                <c:pt idx="49">
                  <c:v>1958.281318581137</c:v>
                </c:pt>
                <c:pt idx="50">
                  <c:v>1955.321295009675</c:v>
                </c:pt>
                <c:pt idx="51">
                  <c:v>1926.7620005090716</c:v>
                </c:pt>
                <c:pt idx="52">
                  <c:v>1881.6615586835856</c:v>
                </c:pt>
                <c:pt idx="53">
                  <c:v>1861.15338314203</c:v>
                </c:pt>
                <c:pt idx="54">
                  <c:v>1843.6151694211103</c:v>
                </c:pt>
                <c:pt idx="55">
                  <c:v>1825.1427078960785</c:v>
                </c:pt>
                <c:pt idx="56">
                  <c:v>1793.1563024492511</c:v>
                </c:pt>
                <c:pt idx="57">
                  <c:v>1769.0059400028044</c:v>
                </c:pt>
                <c:pt idx="58">
                  <c:v>1751.6610668316625</c:v>
                </c:pt>
                <c:pt idx="59">
                  <c:v>1730.510859720303</c:v>
                </c:pt>
                <c:pt idx="60">
                  <c:v>1707.499179182389</c:v>
                </c:pt>
                <c:pt idx="61">
                  <c:v>1689.3267164100992</c:v>
                </c:pt>
                <c:pt idx="62">
                  <c:v>1663.570910413002</c:v>
                </c:pt>
                <c:pt idx="63">
                  <c:v>1628.4051620599023</c:v>
                </c:pt>
                <c:pt idx="64">
                  <c:v>1613.2443538465943</c:v>
                </c:pt>
                <c:pt idx="65">
                  <c:v>1595.2767714681354</c:v>
                </c:pt>
                <c:pt idx="66">
                  <c:v>1520.0473812406694</c:v>
                </c:pt>
                <c:pt idx="67">
                  <c:v>1503.214283366888</c:v>
                </c:pt>
                <c:pt idx="68">
                  <c:v>1479.8914445301302</c:v>
                </c:pt>
                <c:pt idx="69">
                  <c:v>1460.3507559137086</c:v>
                </c:pt>
                <c:pt idx="70">
                  <c:v>1443.638115014059</c:v>
                </c:pt>
                <c:pt idx="71">
                  <c:v>1423.2571272533412</c:v>
                </c:pt>
                <c:pt idx="72">
                  <c:v>1398.3122717616588</c:v>
                </c:pt>
                <c:pt idx="73">
                  <c:v>1375.2818064495632</c:v>
                </c:pt>
                <c:pt idx="74">
                  <c:v>1338.5654051468136</c:v>
                </c:pt>
                <c:pt idx="75">
                  <c:v>1300.187111820978</c:v>
                </c:pt>
                <c:pt idx="76">
                  <c:v>1282.883601971617</c:v>
                </c:pt>
                <c:pt idx="77">
                  <c:v>1271.0650992118203</c:v>
                </c:pt>
                <c:pt idx="78">
                  <c:v>1234.8056202867992</c:v>
                </c:pt>
                <c:pt idx="79">
                  <c:v>1225.765435440799</c:v>
                </c:pt>
                <c:pt idx="80">
                  <c:v>1194.2020675429867</c:v>
                </c:pt>
                <c:pt idx="81">
                  <c:v>1159.1722048301153</c:v>
                </c:pt>
                <c:pt idx="82">
                  <c:v>1151.1093326829175</c:v>
                </c:pt>
                <c:pt idx="83">
                  <c:v>1110.0209194503293</c:v>
                </c:pt>
                <c:pt idx="84">
                  <c:v>1087.7752396510023</c:v>
                </c:pt>
                <c:pt idx="85">
                  <c:v>1066.4753078169858</c:v>
                </c:pt>
                <c:pt idx="86">
                  <c:v>1039.0435107737478</c:v>
                </c:pt>
                <c:pt idx="87">
                  <c:v>1024.9205406242693</c:v>
                </c:pt>
                <c:pt idx="88">
                  <c:v>997.6254505174993</c:v>
                </c:pt>
                <c:pt idx="89">
                  <c:v>973.9251895012058</c:v>
                </c:pt>
                <c:pt idx="90">
                  <c:v>951.1664697472452</c:v>
                </c:pt>
                <c:pt idx="91">
                  <c:v>923.2410951695626</c:v>
                </c:pt>
                <c:pt idx="92">
                  <c:v>899.7518874565301</c:v>
                </c:pt>
                <c:pt idx="93">
                  <c:v>883.2621843896986</c:v>
                </c:pt>
                <c:pt idx="94">
                  <c:v>854.6997694215061</c:v>
                </c:pt>
                <c:pt idx="95">
                  <c:v>821.0703630670623</c:v>
                </c:pt>
                <c:pt idx="96">
                  <c:v>809.0314115136277</c:v>
                </c:pt>
                <c:pt idx="97">
                  <c:v>767.0320014516309</c:v>
                </c:pt>
                <c:pt idx="98">
                  <c:v>757.6326873012763</c:v>
                </c:pt>
                <c:pt idx="99">
                  <c:v>742.2749034304413</c:v>
                </c:pt>
                <c:pt idx="100">
                  <c:v>736.3100942336821</c:v>
                </c:pt>
                <c:pt idx="101">
                  <c:v>698.0668593661901</c:v>
                </c:pt>
                <c:pt idx="102">
                  <c:v>701.4591349850812</c:v>
                </c:pt>
                <c:pt idx="103">
                  <c:v>691.2864626703758</c:v>
                </c:pt>
                <c:pt idx="104">
                  <c:v>692.1337095487053</c:v>
                </c:pt>
                <c:pt idx="105">
                  <c:v>705.7014292053335</c:v>
                </c:pt>
                <c:pt idx="106">
                  <c:v>684.511597831824</c:v>
                </c:pt>
                <c:pt idx="107">
                  <c:v>665.064594049506</c:v>
                </c:pt>
                <c:pt idx="108">
                  <c:v>629.6697651890843</c:v>
                </c:pt>
                <c:pt idx="109">
                  <c:v>583.5463671571802</c:v>
                </c:pt>
                <c:pt idx="110">
                  <c:v>540.1731447448867</c:v>
                </c:pt>
                <c:pt idx="111">
                  <c:v>457.39452381360377</c:v>
                </c:pt>
                <c:pt idx="112">
                  <c:v>373.80194218349527</c:v>
                </c:pt>
                <c:pt idx="113">
                  <c:v>400.7546264151602</c:v>
                </c:pt>
              </c:numCache>
            </c:numRef>
          </c:yVal>
          <c:smooth val="0"/>
        </c:ser>
        <c:axId val="65879889"/>
        <c:axId val="56048090"/>
      </c:scatterChart>
      <c:valAx>
        <c:axId val="65879889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048090"/>
        <c:crosses val="autoZero"/>
        <c:crossBetween val="midCat"/>
        <c:dispUnits/>
      </c:valAx>
      <c:valAx>
        <c:axId val="5604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8798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1324-1343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9G1_SO2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Data!$AE$394:$AE$507</c:f>
              <c:numCache>
                <c:ptCount val="1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0.18500000000000003</c:v>
                </c:pt>
                <c:pt idx="4">
                  <c:v>0.18500000000000003</c:v>
                </c:pt>
                <c:pt idx="5">
                  <c:v>0.18500000000000003</c:v>
                </c:pt>
                <c:pt idx="6">
                  <c:v>0.18500000000000003</c:v>
                </c:pt>
                <c:pt idx="7">
                  <c:v>0.18500000000000003</c:v>
                </c:pt>
                <c:pt idx="8">
                  <c:v>0.18500000000000003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0.18500000000000003</c:v>
                </c:pt>
                <c:pt idx="15">
                  <c:v>0.18500000000000003</c:v>
                </c:pt>
                <c:pt idx="16">
                  <c:v>0.18500000000000003</c:v>
                </c:pt>
                <c:pt idx="17">
                  <c:v>0.18500000000000003</c:v>
                </c:pt>
                <c:pt idx="18">
                  <c:v>0.18500000000000003</c:v>
                </c:pt>
                <c:pt idx="19">
                  <c:v>0.18500000000000003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0.18500000000000003</c:v>
                </c:pt>
                <c:pt idx="31">
                  <c:v>0.18500000000000003</c:v>
                </c:pt>
                <c:pt idx="32">
                  <c:v>0.18500000000000003</c:v>
                </c:pt>
                <c:pt idx="33">
                  <c:v>0.37000000000000005</c:v>
                </c:pt>
                <c:pt idx="34">
                  <c:v>0.37000000000000005</c:v>
                </c:pt>
                <c:pt idx="35">
                  <c:v>0.555</c:v>
                </c:pt>
                <c:pt idx="36">
                  <c:v>0.555</c:v>
                </c:pt>
                <c:pt idx="37">
                  <c:v>0.7400000000000001</c:v>
                </c:pt>
                <c:pt idx="38">
                  <c:v>0.7400000000000001</c:v>
                </c:pt>
                <c:pt idx="39">
                  <c:v>0.555</c:v>
                </c:pt>
                <c:pt idx="40">
                  <c:v>0.7400000000000001</c:v>
                </c:pt>
                <c:pt idx="41">
                  <c:v>0.7400000000000001</c:v>
                </c:pt>
                <c:pt idx="42">
                  <c:v>0.7400000000000001</c:v>
                </c:pt>
                <c:pt idx="43">
                  <c:v>0.7400000000000001</c:v>
                </c:pt>
                <c:pt idx="44">
                  <c:v>0.9250000000000002</c:v>
                </c:pt>
                <c:pt idx="45">
                  <c:v>1.11</c:v>
                </c:pt>
                <c:pt idx="46">
                  <c:v>1.11</c:v>
                </c:pt>
                <c:pt idx="47">
                  <c:v>1.11</c:v>
                </c:pt>
                <c:pt idx="48">
                  <c:v>1.11</c:v>
                </c:pt>
                <c:pt idx="49">
                  <c:v>1.11</c:v>
                </c:pt>
                <c:pt idx="50">
                  <c:v>1.11</c:v>
                </c:pt>
                <c:pt idx="51">
                  <c:v>1.11</c:v>
                </c:pt>
                <c:pt idx="52">
                  <c:v>1.11</c:v>
                </c:pt>
                <c:pt idx="53">
                  <c:v>1.11</c:v>
                </c:pt>
                <c:pt idx="54">
                  <c:v>1.11</c:v>
                </c:pt>
                <c:pt idx="55">
                  <c:v>1.11</c:v>
                </c:pt>
                <c:pt idx="56">
                  <c:v>1.11</c:v>
                </c:pt>
                <c:pt idx="57">
                  <c:v>1.11</c:v>
                </c:pt>
                <c:pt idx="58">
                  <c:v>1.2950000000000002</c:v>
                </c:pt>
                <c:pt idx="59">
                  <c:v>1.4800000000000002</c:v>
                </c:pt>
                <c:pt idx="60">
                  <c:v>1.6650000000000003</c:v>
                </c:pt>
                <c:pt idx="61">
                  <c:v>1.8500000000000003</c:v>
                </c:pt>
                <c:pt idx="62">
                  <c:v>2.0350000000000006</c:v>
                </c:pt>
                <c:pt idx="63">
                  <c:v>2.22</c:v>
                </c:pt>
                <c:pt idx="64">
                  <c:v>2.22</c:v>
                </c:pt>
                <c:pt idx="65">
                  <c:v>2.035</c:v>
                </c:pt>
                <c:pt idx="66">
                  <c:v>1.8499999999999999</c:v>
                </c:pt>
                <c:pt idx="67">
                  <c:v>1.665</c:v>
                </c:pt>
                <c:pt idx="68">
                  <c:v>1.4800000000000002</c:v>
                </c:pt>
                <c:pt idx="69">
                  <c:v>1.2950000000000002</c:v>
                </c:pt>
                <c:pt idx="70">
                  <c:v>1.11</c:v>
                </c:pt>
                <c:pt idx="71">
                  <c:v>1.11</c:v>
                </c:pt>
                <c:pt idx="72">
                  <c:v>1.11</c:v>
                </c:pt>
                <c:pt idx="73">
                  <c:v>1.11</c:v>
                </c:pt>
                <c:pt idx="74">
                  <c:v>1.11</c:v>
                </c:pt>
                <c:pt idx="75">
                  <c:v>1.11</c:v>
                </c:pt>
                <c:pt idx="76">
                  <c:v>1.11</c:v>
                </c:pt>
                <c:pt idx="77">
                  <c:v>1.11</c:v>
                </c:pt>
                <c:pt idx="78">
                  <c:v>1.11</c:v>
                </c:pt>
                <c:pt idx="79">
                  <c:v>1.11</c:v>
                </c:pt>
                <c:pt idx="80">
                  <c:v>1.11</c:v>
                </c:pt>
                <c:pt idx="81">
                  <c:v>1.11</c:v>
                </c:pt>
                <c:pt idx="82">
                  <c:v>1.11</c:v>
                </c:pt>
                <c:pt idx="83">
                  <c:v>1.2950000000000002</c:v>
                </c:pt>
                <c:pt idx="84">
                  <c:v>1.4800000000000002</c:v>
                </c:pt>
                <c:pt idx="85">
                  <c:v>1.6650000000000003</c:v>
                </c:pt>
                <c:pt idx="86">
                  <c:v>1.8500000000000003</c:v>
                </c:pt>
                <c:pt idx="87">
                  <c:v>2.0350000000000006</c:v>
                </c:pt>
                <c:pt idx="88">
                  <c:v>2.22</c:v>
                </c:pt>
                <c:pt idx="89">
                  <c:v>2.4050000000000002</c:v>
                </c:pt>
                <c:pt idx="90">
                  <c:v>2.5900000000000003</c:v>
                </c:pt>
                <c:pt idx="91">
                  <c:v>2.775</c:v>
                </c:pt>
                <c:pt idx="92">
                  <c:v>2.9600000000000004</c:v>
                </c:pt>
                <c:pt idx="93">
                  <c:v>3.33</c:v>
                </c:pt>
                <c:pt idx="94">
                  <c:v>3.7000000000000006</c:v>
                </c:pt>
                <c:pt idx="95">
                  <c:v>4.07</c:v>
                </c:pt>
                <c:pt idx="96">
                  <c:v>4.255000000000001</c:v>
                </c:pt>
                <c:pt idx="97">
                  <c:v>4.255</c:v>
                </c:pt>
                <c:pt idx="98">
                  <c:v>4.255</c:v>
                </c:pt>
                <c:pt idx="99">
                  <c:v>3.8849999999999993</c:v>
                </c:pt>
                <c:pt idx="100">
                  <c:v>3.5149999999999992</c:v>
                </c:pt>
                <c:pt idx="101">
                  <c:v>2.9600000000000004</c:v>
                </c:pt>
                <c:pt idx="102">
                  <c:v>2.5900000000000003</c:v>
                </c:pt>
                <c:pt idx="103">
                  <c:v>2.22</c:v>
                </c:pt>
                <c:pt idx="104">
                  <c:v>1.8499999999999999</c:v>
                </c:pt>
                <c:pt idx="105">
                  <c:v>1.8500000000000003</c:v>
                </c:pt>
                <c:pt idx="106">
                  <c:v>1.8500000000000003</c:v>
                </c:pt>
                <c:pt idx="107">
                  <c:v>1.8500000000000003</c:v>
                </c:pt>
                <c:pt idx="108">
                  <c:v>1.665</c:v>
                </c:pt>
                <c:pt idx="109">
                  <c:v>1.8500000000000003</c:v>
                </c:pt>
                <c:pt idx="110">
                  <c:v>2.035</c:v>
                </c:pt>
                <c:pt idx="111">
                  <c:v>2.0350000000000006</c:v>
                </c:pt>
                <c:pt idx="112">
                  <c:v>2.0350000000000006</c:v>
                </c:pt>
                <c:pt idx="113">
                  <c:v>2.0350000000000006</c:v>
                </c:pt>
              </c:numCache>
            </c:numRef>
          </c:xVal>
          <c:yVal>
            <c:numRef>
              <c:f>Data!$AG$394:$AG$507</c:f>
              <c:numCache>
                <c:ptCount val="114"/>
                <c:pt idx="0">
                  <c:v>2905.367330091839</c:v>
                </c:pt>
                <c:pt idx="1">
                  <c:v>2886.5853509396384</c:v>
                </c:pt>
                <c:pt idx="2">
                  <c:v>2874.454903623465</c:v>
                </c:pt>
                <c:pt idx="3">
                  <c:v>2865.6438768834896</c:v>
                </c:pt>
                <c:pt idx="4">
                  <c:v>2851.3458683132294</c:v>
                </c:pt>
                <c:pt idx="5">
                  <c:v>2833.7820484834037</c:v>
                </c:pt>
                <c:pt idx="6">
                  <c:v>2811.879386635912</c:v>
                </c:pt>
                <c:pt idx="7">
                  <c:v>2827.2051818541613</c:v>
                </c:pt>
                <c:pt idx="8">
                  <c:v>2806.4127359849</c:v>
                </c:pt>
                <c:pt idx="9">
                  <c:v>2795.490219254789</c:v>
                </c:pt>
                <c:pt idx="10">
                  <c:v>2764.983383429668</c:v>
                </c:pt>
                <c:pt idx="11">
                  <c:v>2767.158730250585</c:v>
                </c:pt>
                <c:pt idx="12">
                  <c:v>2754.1151891028403</c:v>
                </c:pt>
                <c:pt idx="13">
                  <c:v>2750.857502602662</c:v>
                </c:pt>
                <c:pt idx="14">
                  <c:v>2731.338176244615</c:v>
                </c:pt>
                <c:pt idx="15">
                  <c:v>2724.841916886494</c:v>
                </c:pt>
                <c:pt idx="16">
                  <c:v>2711.8646245747805</c:v>
                </c:pt>
                <c:pt idx="17">
                  <c:v>2692.43663340331</c:v>
                </c:pt>
                <c:pt idx="18">
                  <c:v>2668.7528730290196</c:v>
                </c:pt>
                <c:pt idx="19">
                  <c:v>2635.4945382993146</c:v>
                </c:pt>
                <c:pt idx="20">
                  <c:v>2615.1760421066856</c:v>
                </c:pt>
                <c:pt idx="21">
                  <c:v>2588.5167000398324</c:v>
                </c:pt>
                <c:pt idx="22">
                  <c:v>2571.499528508326</c:v>
                </c:pt>
                <c:pt idx="23">
                  <c:v>2558.759496288584</c:v>
                </c:pt>
                <c:pt idx="24">
                  <c:v>2534.3956001057413</c:v>
                </c:pt>
                <c:pt idx="25">
                  <c:v>2529.108546806714</c:v>
                </c:pt>
                <c:pt idx="26">
                  <c:v>2506.9396089106604</c:v>
                </c:pt>
                <c:pt idx="27">
                  <c:v>2477.4727898603523</c:v>
                </c:pt>
                <c:pt idx="28">
                  <c:v>2444.9703187832247</c:v>
                </c:pt>
                <c:pt idx="29">
                  <c:v>2434.512730604144</c:v>
                </c:pt>
                <c:pt idx="30">
                  <c:v>2407.3844759244294</c:v>
                </c:pt>
                <c:pt idx="31">
                  <c:v>2368.9310460792267</c:v>
                </c:pt>
                <c:pt idx="32">
                  <c:v>2366.8575464250252</c:v>
                </c:pt>
                <c:pt idx="33">
                  <c:v>2330.654863552996</c:v>
                </c:pt>
                <c:pt idx="34">
                  <c:v>2322.402078763197</c:v>
                </c:pt>
                <c:pt idx="35">
                  <c:v>2301.805929080616</c:v>
                </c:pt>
                <c:pt idx="36">
                  <c:v>2243.3856207090585</c:v>
                </c:pt>
                <c:pt idx="37">
                  <c:v>2197.5528993672997</c:v>
                </c:pt>
                <c:pt idx="38">
                  <c:v>2192.4759550705403</c:v>
                </c:pt>
                <c:pt idx="39">
                  <c:v>2177.2637195806674</c:v>
                </c:pt>
                <c:pt idx="40">
                  <c:v>2153.992283073806</c:v>
                </c:pt>
                <c:pt idx="41">
                  <c:v>2134.8171215935517</c:v>
                </c:pt>
                <c:pt idx="42">
                  <c:v>2113.674910294867</c:v>
                </c:pt>
                <c:pt idx="43">
                  <c:v>2070.5509490521554</c:v>
                </c:pt>
                <c:pt idx="44">
                  <c:v>2059.5551167594203</c:v>
                </c:pt>
                <c:pt idx="45">
                  <c:v>2039.5999215843851</c:v>
                </c:pt>
                <c:pt idx="46">
                  <c:v>2061.5532762983958</c:v>
                </c:pt>
                <c:pt idx="47">
                  <c:v>1998.8410787849568</c:v>
                </c:pt>
                <c:pt idx="48">
                  <c:v>1954.3348549125324</c:v>
                </c:pt>
                <c:pt idx="49">
                  <c:v>1958.281318581137</c:v>
                </c:pt>
                <c:pt idx="50">
                  <c:v>1955.321295009675</c:v>
                </c:pt>
                <c:pt idx="51">
                  <c:v>1926.7620005090716</c:v>
                </c:pt>
                <c:pt idx="52">
                  <c:v>1881.6615586835856</c:v>
                </c:pt>
                <c:pt idx="53">
                  <c:v>1861.15338314203</c:v>
                </c:pt>
                <c:pt idx="54">
                  <c:v>1843.6151694211103</c:v>
                </c:pt>
                <c:pt idx="55">
                  <c:v>1825.1427078960785</c:v>
                </c:pt>
                <c:pt idx="56">
                  <c:v>1793.1563024492511</c:v>
                </c:pt>
                <c:pt idx="57">
                  <c:v>1769.0059400028044</c:v>
                </c:pt>
                <c:pt idx="58">
                  <c:v>1751.6610668316625</c:v>
                </c:pt>
                <c:pt idx="59">
                  <c:v>1730.510859720303</c:v>
                </c:pt>
                <c:pt idx="60">
                  <c:v>1707.499179182389</c:v>
                </c:pt>
                <c:pt idx="61">
                  <c:v>1689.3267164100992</c:v>
                </c:pt>
                <c:pt idx="62">
                  <c:v>1663.570910413002</c:v>
                </c:pt>
                <c:pt idx="63">
                  <c:v>1628.4051620599023</c:v>
                </c:pt>
                <c:pt idx="64">
                  <c:v>1613.2443538465943</c:v>
                </c:pt>
                <c:pt idx="65">
                  <c:v>1595.2767714681354</c:v>
                </c:pt>
                <c:pt idx="66">
                  <c:v>1520.0473812406694</c:v>
                </c:pt>
                <c:pt idx="67">
                  <c:v>1503.214283366888</c:v>
                </c:pt>
                <c:pt idx="68">
                  <c:v>1479.8914445301302</c:v>
                </c:pt>
                <c:pt idx="69">
                  <c:v>1460.3507559137086</c:v>
                </c:pt>
                <c:pt idx="70">
                  <c:v>1443.638115014059</c:v>
                </c:pt>
                <c:pt idx="71">
                  <c:v>1423.2571272533412</c:v>
                </c:pt>
                <c:pt idx="72">
                  <c:v>1398.3122717616588</c:v>
                </c:pt>
                <c:pt idx="73">
                  <c:v>1375.2818064495632</c:v>
                </c:pt>
                <c:pt idx="74">
                  <c:v>1338.5654051468136</c:v>
                </c:pt>
                <c:pt idx="75">
                  <c:v>1300.187111820978</c:v>
                </c:pt>
                <c:pt idx="76">
                  <c:v>1282.883601971617</c:v>
                </c:pt>
                <c:pt idx="77">
                  <c:v>1271.0650992118203</c:v>
                </c:pt>
                <c:pt idx="78">
                  <c:v>1234.8056202867992</c:v>
                </c:pt>
                <c:pt idx="79">
                  <c:v>1225.765435440799</c:v>
                </c:pt>
                <c:pt idx="80">
                  <c:v>1194.2020675429867</c:v>
                </c:pt>
                <c:pt idx="81">
                  <c:v>1159.1722048301153</c:v>
                </c:pt>
                <c:pt idx="82">
                  <c:v>1151.1093326829175</c:v>
                </c:pt>
                <c:pt idx="83">
                  <c:v>1110.0209194503293</c:v>
                </c:pt>
                <c:pt idx="84">
                  <c:v>1087.7752396510023</c:v>
                </c:pt>
                <c:pt idx="85">
                  <c:v>1066.4753078169858</c:v>
                </c:pt>
                <c:pt idx="86">
                  <c:v>1039.0435107737478</c:v>
                </c:pt>
                <c:pt idx="87">
                  <c:v>1024.9205406242693</c:v>
                </c:pt>
                <c:pt idx="88">
                  <c:v>997.6254505174993</c:v>
                </c:pt>
                <c:pt idx="89">
                  <c:v>973.9251895012058</c:v>
                </c:pt>
                <c:pt idx="90">
                  <c:v>951.1664697472452</c:v>
                </c:pt>
                <c:pt idx="91">
                  <c:v>923.2410951695626</c:v>
                </c:pt>
                <c:pt idx="92">
                  <c:v>899.7518874565301</c:v>
                </c:pt>
                <c:pt idx="93">
                  <c:v>883.2621843896986</c:v>
                </c:pt>
                <c:pt idx="94">
                  <c:v>854.6997694215061</c:v>
                </c:pt>
                <c:pt idx="95">
                  <c:v>821.0703630670623</c:v>
                </c:pt>
                <c:pt idx="96">
                  <c:v>809.0314115136277</c:v>
                </c:pt>
                <c:pt idx="97">
                  <c:v>767.0320014516309</c:v>
                </c:pt>
                <c:pt idx="98">
                  <c:v>757.6326873012763</c:v>
                </c:pt>
                <c:pt idx="99">
                  <c:v>742.2749034304413</c:v>
                </c:pt>
                <c:pt idx="100">
                  <c:v>736.3100942336821</c:v>
                </c:pt>
                <c:pt idx="101">
                  <c:v>698.0668593661901</c:v>
                </c:pt>
                <c:pt idx="102">
                  <c:v>701.4591349850812</c:v>
                </c:pt>
                <c:pt idx="103">
                  <c:v>691.2864626703758</c:v>
                </c:pt>
                <c:pt idx="104">
                  <c:v>692.1337095487053</c:v>
                </c:pt>
                <c:pt idx="105">
                  <c:v>705.7014292053335</c:v>
                </c:pt>
                <c:pt idx="106">
                  <c:v>684.511597831824</c:v>
                </c:pt>
                <c:pt idx="107">
                  <c:v>665.064594049506</c:v>
                </c:pt>
                <c:pt idx="108">
                  <c:v>629.6697651890843</c:v>
                </c:pt>
                <c:pt idx="109">
                  <c:v>583.5463671571802</c:v>
                </c:pt>
                <c:pt idx="110">
                  <c:v>540.1731447448867</c:v>
                </c:pt>
                <c:pt idx="111">
                  <c:v>457.39452381360377</c:v>
                </c:pt>
                <c:pt idx="112">
                  <c:v>373.80194218349527</c:v>
                </c:pt>
                <c:pt idx="113">
                  <c:v>400.7546264151602</c:v>
                </c:pt>
              </c:numCache>
            </c:numRef>
          </c:yVal>
          <c:smooth val="0"/>
        </c:ser>
        <c:axId val="34670763"/>
        <c:axId val="43601412"/>
      </c:scatterChart>
      <c:valAx>
        <c:axId val="34670763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601412"/>
        <c:crosses val="autoZero"/>
        <c:crossBetween val="midCat"/>
        <c:dispUnits/>
      </c:valAx>
      <c:valAx>
        <c:axId val="43601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6707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1324-1343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9G1_O3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Data!$R$394:$R$507</c:f>
              <c:numCache>
                <c:ptCount val="114"/>
                <c:pt idx="3">
                  <c:v>2.45E-05</c:v>
                </c:pt>
                <c:pt idx="9">
                  <c:v>2.94E-06</c:v>
                </c:pt>
                <c:pt idx="15">
                  <c:v>4.63E-05</c:v>
                </c:pt>
                <c:pt idx="21">
                  <c:v>3.69E-05</c:v>
                </c:pt>
                <c:pt idx="27">
                  <c:v>3.13E-05</c:v>
                </c:pt>
                <c:pt idx="33">
                  <c:v>1.99E-05</c:v>
                </c:pt>
                <c:pt idx="39">
                  <c:v>1.39E-05</c:v>
                </c:pt>
                <c:pt idx="45">
                  <c:v>1.93E-05</c:v>
                </c:pt>
                <c:pt idx="51">
                  <c:v>1.61E-05</c:v>
                </c:pt>
                <c:pt idx="57">
                  <c:v>1.14E-05</c:v>
                </c:pt>
                <c:pt idx="63">
                  <c:v>1.51E-07</c:v>
                </c:pt>
                <c:pt idx="69">
                  <c:v>3.39E-07</c:v>
                </c:pt>
                <c:pt idx="75">
                  <c:v>2.32E-05</c:v>
                </c:pt>
                <c:pt idx="81">
                  <c:v>1.84E-05</c:v>
                </c:pt>
                <c:pt idx="87">
                  <c:v>2.3E-07</c:v>
                </c:pt>
                <c:pt idx="93">
                  <c:v>9.3E-06</c:v>
                </c:pt>
                <c:pt idx="99">
                  <c:v>1.35E-05</c:v>
                </c:pt>
                <c:pt idx="105">
                  <c:v>9.09E-06</c:v>
                </c:pt>
                <c:pt idx="111">
                  <c:v>2.22E-05</c:v>
                </c:pt>
              </c:numCache>
            </c:numRef>
          </c:xVal>
          <c:yVal>
            <c:numRef>
              <c:f>Data!$AG$394:$AG$507</c:f>
              <c:numCache>
                <c:ptCount val="114"/>
                <c:pt idx="0">
                  <c:v>2905.367330091839</c:v>
                </c:pt>
                <c:pt idx="1">
                  <c:v>2886.5853509396384</c:v>
                </c:pt>
                <c:pt idx="2">
                  <c:v>2874.454903623465</c:v>
                </c:pt>
                <c:pt idx="3">
                  <c:v>2865.6438768834896</c:v>
                </c:pt>
                <c:pt idx="4">
                  <c:v>2851.3458683132294</c:v>
                </c:pt>
                <c:pt idx="5">
                  <c:v>2833.7820484834037</c:v>
                </c:pt>
                <c:pt idx="6">
                  <c:v>2811.879386635912</c:v>
                </c:pt>
                <c:pt idx="7">
                  <c:v>2827.2051818541613</c:v>
                </c:pt>
                <c:pt idx="8">
                  <c:v>2806.4127359849</c:v>
                </c:pt>
                <c:pt idx="9">
                  <c:v>2795.490219254789</c:v>
                </c:pt>
                <c:pt idx="10">
                  <c:v>2764.983383429668</c:v>
                </c:pt>
                <c:pt idx="11">
                  <c:v>2767.158730250585</c:v>
                </c:pt>
                <c:pt idx="12">
                  <c:v>2754.1151891028403</c:v>
                </c:pt>
                <c:pt idx="13">
                  <c:v>2750.857502602662</c:v>
                </c:pt>
                <c:pt idx="14">
                  <c:v>2731.338176244615</c:v>
                </c:pt>
                <c:pt idx="15">
                  <c:v>2724.841916886494</c:v>
                </c:pt>
                <c:pt idx="16">
                  <c:v>2711.8646245747805</c:v>
                </c:pt>
                <c:pt idx="17">
                  <c:v>2692.43663340331</c:v>
                </c:pt>
                <c:pt idx="18">
                  <c:v>2668.7528730290196</c:v>
                </c:pt>
                <c:pt idx="19">
                  <c:v>2635.4945382993146</c:v>
                </c:pt>
                <c:pt idx="20">
                  <c:v>2615.1760421066856</c:v>
                </c:pt>
                <c:pt idx="21">
                  <c:v>2588.5167000398324</c:v>
                </c:pt>
                <c:pt idx="22">
                  <c:v>2571.499528508326</c:v>
                </c:pt>
                <c:pt idx="23">
                  <c:v>2558.759496288584</c:v>
                </c:pt>
                <c:pt idx="24">
                  <c:v>2534.3956001057413</c:v>
                </c:pt>
                <c:pt idx="25">
                  <c:v>2529.108546806714</c:v>
                </c:pt>
                <c:pt idx="26">
                  <c:v>2506.9396089106604</c:v>
                </c:pt>
                <c:pt idx="27">
                  <c:v>2477.4727898603523</c:v>
                </c:pt>
                <c:pt idx="28">
                  <c:v>2444.9703187832247</c:v>
                </c:pt>
                <c:pt idx="29">
                  <c:v>2434.512730604144</c:v>
                </c:pt>
                <c:pt idx="30">
                  <c:v>2407.3844759244294</c:v>
                </c:pt>
                <c:pt idx="31">
                  <c:v>2368.9310460792267</c:v>
                </c:pt>
                <c:pt idx="32">
                  <c:v>2366.8575464250252</c:v>
                </c:pt>
                <c:pt idx="33">
                  <c:v>2330.654863552996</c:v>
                </c:pt>
                <c:pt idx="34">
                  <c:v>2322.402078763197</c:v>
                </c:pt>
                <c:pt idx="35">
                  <c:v>2301.805929080616</c:v>
                </c:pt>
                <c:pt idx="36">
                  <c:v>2243.3856207090585</c:v>
                </c:pt>
                <c:pt idx="37">
                  <c:v>2197.5528993672997</c:v>
                </c:pt>
                <c:pt idx="38">
                  <c:v>2192.4759550705403</c:v>
                </c:pt>
                <c:pt idx="39">
                  <c:v>2177.2637195806674</c:v>
                </c:pt>
                <c:pt idx="40">
                  <c:v>2153.992283073806</c:v>
                </c:pt>
                <c:pt idx="41">
                  <c:v>2134.8171215935517</c:v>
                </c:pt>
                <c:pt idx="42">
                  <c:v>2113.674910294867</c:v>
                </c:pt>
                <c:pt idx="43">
                  <c:v>2070.5509490521554</c:v>
                </c:pt>
                <c:pt idx="44">
                  <c:v>2059.5551167594203</c:v>
                </c:pt>
                <c:pt idx="45">
                  <c:v>2039.5999215843851</c:v>
                </c:pt>
                <c:pt idx="46">
                  <c:v>2061.5532762983958</c:v>
                </c:pt>
                <c:pt idx="47">
                  <c:v>1998.8410787849568</c:v>
                </c:pt>
                <c:pt idx="48">
                  <c:v>1954.3348549125324</c:v>
                </c:pt>
                <c:pt idx="49">
                  <c:v>1958.281318581137</c:v>
                </c:pt>
                <c:pt idx="50">
                  <c:v>1955.321295009675</c:v>
                </c:pt>
                <c:pt idx="51">
                  <c:v>1926.7620005090716</c:v>
                </c:pt>
                <c:pt idx="52">
                  <c:v>1881.6615586835856</c:v>
                </c:pt>
                <c:pt idx="53">
                  <c:v>1861.15338314203</c:v>
                </c:pt>
                <c:pt idx="54">
                  <c:v>1843.6151694211103</c:v>
                </c:pt>
                <c:pt idx="55">
                  <c:v>1825.1427078960785</c:v>
                </c:pt>
                <c:pt idx="56">
                  <c:v>1793.1563024492511</c:v>
                </c:pt>
                <c:pt idx="57">
                  <c:v>1769.0059400028044</c:v>
                </c:pt>
                <c:pt idx="58">
                  <c:v>1751.6610668316625</c:v>
                </c:pt>
                <c:pt idx="59">
                  <c:v>1730.510859720303</c:v>
                </c:pt>
                <c:pt idx="60">
                  <c:v>1707.499179182389</c:v>
                </c:pt>
                <c:pt idx="61">
                  <c:v>1689.3267164100992</c:v>
                </c:pt>
                <c:pt idx="62">
                  <c:v>1663.570910413002</c:v>
                </c:pt>
                <c:pt idx="63">
                  <c:v>1628.4051620599023</c:v>
                </c:pt>
                <c:pt idx="64">
                  <c:v>1613.2443538465943</c:v>
                </c:pt>
                <c:pt idx="65">
                  <c:v>1595.2767714681354</c:v>
                </c:pt>
                <c:pt idx="66">
                  <c:v>1520.0473812406694</c:v>
                </c:pt>
                <c:pt idx="67">
                  <c:v>1503.214283366888</c:v>
                </c:pt>
                <c:pt idx="68">
                  <c:v>1479.8914445301302</c:v>
                </c:pt>
                <c:pt idx="69">
                  <c:v>1460.3507559137086</c:v>
                </c:pt>
                <c:pt idx="70">
                  <c:v>1443.638115014059</c:v>
                </c:pt>
                <c:pt idx="71">
                  <c:v>1423.2571272533412</c:v>
                </c:pt>
                <c:pt idx="72">
                  <c:v>1398.3122717616588</c:v>
                </c:pt>
                <c:pt idx="73">
                  <c:v>1375.2818064495632</c:v>
                </c:pt>
                <c:pt idx="74">
                  <c:v>1338.5654051468136</c:v>
                </c:pt>
                <c:pt idx="75">
                  <c:v>1300.187111820978</c:v>
                </c:pt>
                <c:pt idx="76">
                  <c:v>1282.883601971617</c:v>
                </c:pt>
                <c:pt idx="77">
                  <c:v>1271.0650992118203</c:v>
                </c:pt>
                <c:pt idx="78">
                  <c:v>1234.8056202867992</c:v>
                </c:pt>
                <c:pt idx="79">
                  <c:v>1225.765435440799</c:v>
                </c:pt>
                <c:pt idx="80">
                  <c:v>1194.2020675429867</c:v>
                </c:pt>
                <c:pt idx="81">
                  <c:v>1159.1722048301153</c:v>
                </c:pt>
                <c:pt idx="82">
                  <c:v>1151.1093326829175</c:v>
                </c:pt>
                <c:pt idx="83">
                  <c:v>1110.0209194503293</c:v>
                </c:pt>
                <c:pt idx="84">
                  <c:v>1087.7752396510023</c:v>
                </c:pt>
                <c:pt idx="85">
                  <c:v>1066.4753078169858</c:v>
                </c:pt>
                <c:pt idx="86">
                  <c:v>1039.0435107737478</c:v>
                </c:pt>
                <c:pt idx="87">
                  <c:v>1024.9205406242693</c:v>
                </c:pt>
                <c:pt idx="88">
                  <c:v>997.6254505174993</c:v>
                </c:pt>
                <c:pt idx="89">
                  <c:v>973.9251895012058</c:v>
                </c:pt>
                <c:pt idx="90">
                  <c:v>951.1664697472452</c:v>
                </c:pt>
                <c:pt idx="91">
                  <c:v>923.2410951695626</c:v>
                </c:pt>
                <c:pt idx="92">
                  <c:v>899.7518874565301</c:v>
                </c:pt>
                <c:pt idx="93">
                  <c:v>883.2621843896986</c:v>
                </c:pt>
                <c:pt idx="94">
                  <c:v>854.6997694215061</c:v>
                </c:pt>
                <c:pt idx="95">
                  <c:v>821.0703630670623</c:v>
                </c:pt>
                <c:pt idx="96">
                  <c:v>809.0314115136277</c:v>
                </c:pt>
                <c:pt idx="97">
                  <c:v>767.0320014516309</c:v>
                </c:pt>
                <c:pt idx="98">
                  <c:v>757.6326873012763</c:v>
                </c:pt>
                <c:pt idx="99">
                  <c:v>742.2749034304413</c:v>
                </c:pt>
                <c:pt idx="100">
                  <c:v>736.3100942336821</c:v>
                </c:pt>
                <c:pt idx="101">
                  <c:v>698.0668593661901</c:v>
                </c:pt>
                <c:pt idx="102">
                  <c:v>701.4591349850812</c:v>
                </c:pt>
                <c:pt idx="103">
                  <c:v>691.2864626703758</c:v>
                </c:pt>
                <c:pt idx="104">
                  <c:v>692.1337095487053</c:v>
                </c:pt>
                <c:pt idx="105">
                  <c:v>705.7014292053335</c:v>
                </c:pt>
                <c:pt idx="106">
                  <c:v>684.511597831824</c:v>
                </c:pt>
                <c:pt idx="107">
                  <c:v>665.064594049506</c:v>
                </c:pt>
                <c:pt idx="108">
                  <c:v>629.6697651890843</c:v>
                </c:pt>
                <c:pt idx="109">
                  <c:v>583.5463671571802</c:v>
                </c:pt>
                <c:pt idx="110">
                  <c:v>540.1731447448867</c:v>
                </c:pt>
                <c:pt idx="111">
                  <c:v>457.39452381360377</c:v>
                </c:pt>
                <c:pt idx="112">
                  <c:v>373.80194218349527</c:v>
                </c:pt>
                <c:pt idx="113">
                  <c:v>400.7546264151602</c:v>
                </c:pt>
              </c:numCache>
            </c:numRef>
          </c:yVal>
          <c:smooth val="0"/>
        </c:ser>
        <c:axId val="56868389"/>
        <c:axId val="42053454"/>
      </c:scatterChart>
      <c:valAx>
        <c:axId val="56868389"/>
        <c:scaling>
          <c:orientation val="minMax"/>
          <c:max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2053454"/>
        <c:crosses val="autoZero"/>
        <c:crossBetween val="midCat"/>
        <c:dispUnits/>
        <c:majorUnit val="1E-05"/>
      </c:valAx>
      <c:valAx>
        <c:axId val="42053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8683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1324-1343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Data!$S$394:$S$507</c:f>
              <c:numCache>
                <c:ptCount val="114"/>
                <c:pt idx="3">
                  <c:v>1.242E-05</c:v>
                </c:pt>
                <c:pt idx="6">
                  <c:v>1.871E-05</c:v>
                </c:pt>
                <c:pt idx="9">
                  <c:v>1.267E-05</c:v>
                </c:pt>
                <c:pt idx="12">
                  <c:v>1.045E-05</c:v>
                </c:pt>
                <c:pt idx="15">
                  <c:v>1.244E-05</c:v>
                </c:pt>
                <c:pt idx="18">
                  <c:v>1.988E-05</c:v>
                </c:pt>
                <c:pt idx="21">
                  <c:v>3.095E-05</c:v>
                </c:pt>
                <c:pt idx="24">
                  <c:v>4.455E-05</c:v>
                </c:pt>
                <c:pt idx="28">
                  <c:v>4.969E-05</c:v>
                </c:pt>
                <c:pt idx="31">
                  <c:v>7.034E-05</c:v>
                </c:pt>
                <c:pt idx="34">
                  <c:v>8.981E-05</c:v>
                </c:pt>
                <c:pt idx="37">
                  <c:v>0.0001068</c:v>
                </c:pt>
                <c:pt idx="40">
                  <c:v>9.512E-05</c:v>
                </c:pt>
                <c:pt idx="43">
                  <c:v>0.000121</c:v>
                </c:pt>
                <c:pt idx="47">
                  <c:v>0.0001352</c:v>
                </c:pt>
                <c:pt idx="50">
                  <c:v>0.0001489</c:v>
                </c:pt>
                <c:pt idx="53">
                  <c:v>0.000144</c:v>
                </c:pt>
                <c:pt idx="56">
                  <c:v>0.0001544</c:v>
                </c:pt>
                <c:pt idx="59">
                  <c:v>0.0001537</c:v>
                </c:pt>
                <c:pt idx="62">
                  <c:v>0.0001409</c:v>
                </c:pt>
                <c:pt idx="66">
                  <c:v>0.0001156</c:v>
                </c:pt>
                <c:pt idx="69">
                  <c:v>0.0001131</c:v>
                </c:pt>
                <c:pt idx="72">
                  <c:v>0.0001125</c:v>
                </c:pt>
                <c:pt idx="75">
                  <c:v>0.0001162</c:v>
                </c:pt>
                <c:pt idx="78">
                  <c:v>0.0001481</c:v>
                </c:pt>
                <c:pt idx="81">
                  <c:v>0.0001973</c:v>
                </c:pt>
                <c:pt idx="84">
                  <c:v>0.0002256</c:v>
                </c:pt>
                <c:pt idx="88">
                  <c:v>0.0001728</c:v>
                </c:pt>
                <c:pt idx="91">
                  <c:v>0.0001362</c:v>
                </c:pt>
                <c:pt idx="94">
                  <c:v>0.000138</c:v>
                </c:pt>
                <c:pt idx="97">
                  <c:v>0.0001744</c:v>
                </c:pt>
                <c:pt idx="100">
                  <c:v>0.0002106</c:v>
                </c:pt>
                <c:pt idx="103">
                  <c:v>0.0002157</c:v>
                </c:pt>
                <c:pt idx="107">
                  <c:v>0.0002188</c:v>
                </c:pt>
                <c:pt idx="110">
                  <c:v>0.0002196</c:v>
                </c:pt>
                <c:pt idx="113">
                  <c:v>0.0002392</c:v>
                </c:pt>
              </c:numCache>
            </c:numRef>
          </c:xVal>
          <c:yVal>
            <c:numRef>
              <c:f>Data!$AG$394:$AG$507</c:f>
              <c:numCache>
                <c:ptCount val="114"/>
                <c:pt idx="0">
                  <c:v>2905.367330091839</c:v>
                </c:pt>
                <c:pt idx="1">
                  <c:v>2886.5853509396384</c:v>
                </c:pt>
                <c:pt idx="2">
                  <c:v>2874.454903623465</c:v>
                </c:pt>
                <c:pt idx="3">
                  <c:v>2865.6438768834896</c:v>
                </c:pt>
                <c:pt idx="4">
                  <c:v>2851.3458683132294</c:v>
                </c:pt>
                <c:pt idx="5">
                  <c:v>2833.7820484834037</c:v>
                </c:pt>
                <c:pt idx="6">
                  <c:v>2811.879386635912</c:v>
                </c:pt>
                <c:pt idx="7">
                  <c:v>2827.2051818541613</c:v>
                </c:pt>
                <c:pt idx="8">
                  <c:v>2806.4127359849</c:v>
                </c:pt>
                <c:pt idx="9">
                  <c:v>2795.490219254789</c:v>
                </c:pt>
                <c:pt idx="10">
                  <c:v>2764.983383429668</c:v>
                </c:pt>
                <c:pt idx="11">
                  <c:v>2767.158730250585</c:v>
                </c:pt>
                <c:pt idx="12">
                  <c:v>2754.1151891028403</c:v>
                </c:pt>
                <c:pt idx="13">
                  <c:v>2750.857502602662</c:v>
                </c:pt>
                <c:pt idx="14">
                  <c:v>2731.338176244615</c:v>
                </c:pt>
                <c:pt idx="15">
                  <c:v>2724.841916886494</c:v>
                </c:pt>
                <c:pt idx="16">
                  <c:v>2711.8646245747805</c:v>
                </c:pt>
                <c:pt idx="17">
                  <c:v>2692.43663340331</c:v>
                </c:pt>
                <c:pt idx="18">
                  <c:v>2668.7528730290196</c:v>
                </c:pt>
                <c:pt idx="19">
                  <c:v>2635.4945382993146</c:v>
                </c:pt>
                <c:pt idx="20">
                  <c:v>2615.1760421066856</c:v>
                </c:pt>
                <c:pt idx="21">
                  <c:v>2588.5167000398324</c:v>
                </c:pt>
                <c:pt idx="22">
                  <c:v>2571.499528508326</c:v>
                </c:pt>
                <c:pt idx="23">
                  <c:v>2558.759496288584</c:v>
                </c:pt>
                <c:pt idx="24">
                  <c:v>2534.3956001057413</c:v>
                </c:pt>
                <c:pt idx="25">
                  <c:v>2529.108546806714</c:v>
                </c:pt>
                <c:pt idx="26">
                  <c:v>2506.9396089106604</c:v>
                </c:pt>
                <c:pt idx="27">
                  <c:v>2477.4727898603523</c:v>
                </c:pt>
                <c:pt idx="28">
                  <c:v>2444.9703187832247</c:v>
                </c:pt>
                <c:pt idx="29">
                  <c:v>2434.512730604144</c:v>
                </c:pt>
                <c:pt idx="30">
                  <c:v>2407.3844759244294</c:v>
                </c:pt>
                <c:pt idx="31">
                  <c:v>2368.9310460792267</c:v>
                </c:pt>
                <c:pt idx="32">
                  <c:v>2366.8575464250252</c:v>
                </c:pt>
                <c:pt idx="33">
                  <c:v>2330.654863552996</c:v>
                </c:pt>
                <c:pt idx="34">
                  <c:v>2322.402078763197</c:v>
                </c:pt>
                <c:pt idx="35">
                  <c:v>2301.805929080616</c:v>
                </c:pt>
                <c:pt idx="36">
                  <c:v>2243.3856207090585</c:v>
                </c:pt>
                <c:pt idx="37">
                  <c:v>2197.5528993672997</c:v>
                </c:pt>
                <c:pt idx="38">
                  <c:v>2192.4759550705403</c:v>
                </c:pt>
                <c:pt idx="39">
                  <c:v>2177.2637195806674</c:v>
                </c:pt>
                <c:pt idx="40">
                  <c:v>2153.992283073806</c:v>
                </c:pt>
                <c:pt idx="41">
                  <c:v>2134.8171215935517</c:v>
                </c:pt>
                <c:pt idx="42">
                  <c:v>2113.674910294867</c:v>
                </c:pt>
                <c:pt idx="43">
                  <c:v>2070.5509490521554</c:v>
                </c:pt>
                <c:pt idx="44">
                  <c:v>2059.5551167594203</c:v>
                </c:pt>
                <c:pt idx="45">
                  <c:v>2039.5999215843851</c:v>
                </c:pt>
                <c:pt idx="46">
                  <c:v>2061.5532762983958</c:v>
                </c:pt>
                <c:pt idx="47">
                  <c:v>1998.8410787849568</c:v>
                </c:pt>
                <c:pt idx="48">
                  <c:v>1954.3348549125324</c:v>
                </c:pt>
                <c:pt idx="49">
                  <c:v>1958.281318581137</c:v>
                </c:pt>
                <c:pt idx="50">
                  <c:v>1955.321295009675</c:v>
                </c:pt>
                <c:pt idx="51">
                  <c:v>1926.7620005090716</c:v>
                </c:pt>
                <c:pt idx="52">
                  <c:v>1881.6615586835856</c:v>
                </c:pt>
                <c:pt idx="53">
                  <c:v>1861.15338314203</c:v>
                </c:pt>
                <c:pt idx="54">
                  <c:v>1843.6151694211103</c:v>
                </c:pt>
                <c:pt idx="55">
                  <c:v>1825.1427078960785</c:v>
                </c:pt>
                <c:pt idx="56">
                  <c:v>1793.1563024492511</c:v>
                </c:pt>
                <c:pt idx="57">
                  <c:v>1769.0059400028044</c:v>
                </c:pt>
                <c:pt idx="58">
                  <c:v>1751.6610668316625</c:v>
                </c:pt>
                <c:pt idx="59">
                  <c:v>1730.510859720303</c:v>
                </c:pt>
                <c:pt idx="60">
                  <c:v>1707.499179182389</c:v>
                </c:pt>
                <c:pt idx="61">
                  <c:v>1689.3267164100992</c:v>
                </c:pt>
                <c:pt idx="62">
                  <c:v>1663.570910413002</c:v>
                </c:pt>
                <c:pt idx="63">
                  <c:v>1628.4051620599023</c:v>
                </c:pt>
                <c:pt idx="64">
                  <c:v>1613.2443538465943</c:v>
                </c:pt>
                <c:pt idx="65">
                  <c:v>1595.2767714681354</c:v>
                </c:pt>
                <c:pt idx="66">
                  <c:v>1520.0473812406694</c:v>
                </c:pt>
                <c:pt idx="67">
                  <c:v>1503.214283366888</c:v>
                </c:pt>
                <c:pt idx="68">
                  <c:v>1479.8914445301302</c:v>
                </c:pt>
                <c:pt idx="69">
                  <c:v>1460.3507559137086</c:v>
                </c:pt>
                <c:pt idx="70">
                  <c:v>1443.638115014059</c:v>
                </c:pt>
                <c:pt idx="71">
                  <c:v>1423.2571272533412</c:v>
                </c:pt>
                <c:pt idx="72">
                  <c:v>1398.3122717616588</c:v>
                </c:pt>
                <c:pt idx="73">
                  <c:v>1375.2818064495632</c:v>
                </c:pt>
                <c:pt idx="74">
                  <c:v>1338.5654051468136</c:v>
                </c:pt>
                <c:pt idx="75">
                  <c:v>1300.187111820978</c:v>
                </c:pt>
                <c:pt idx="76">
                  <c:v>1282.883601971617</c:v>
                </c:pt>
                <c:pt idx="77">
                  <c:v>1271.0650992118203</c:v>
                </c:pt>
                <c:pt idx="78">
                  <c:v>1234.8056202867992</c:v>
                </c:pt>
                <c:pt idx="79">
                  <c:v>1225.765435440799</c:v>
                </c:pt>
                <c:pt idx="80">
                  <c:v>1194.2020675429867</c:v>
                </c:pt>
                <c:pt idx="81">
                  <c:v>1159.1722048301153</c:v>
                </c:pt>
                <c:pt idx="82">
                  <c:v>1151.1093326829175</c:v>
                </c:pt>
                <c:pt idx="83">
                  <c:v>1110.0209194503293</c:v>
                </c:pt>
                <c:pt idx="84">
                  <c:v>1087.7752396510023</c:v>
                </c:pt>
                <c:pt idx="85">
                  <c:v>1066.4753078169858</c:v>
                </c:pt>
                <c:pt idx="86">
                  <c:v>1039.0435107737478</c:v>
                </c:pt>
                <c:pt idx="87">
                  <c:v>1024.9205406242693</c:v>
                </c:pt>
                <c:pt idx="88">
                  <c:v>997.6254505174993</c:v>
                </c:pt>
                <c:pt idx="89">
                  <c:v>973.9251895012058</c:v>
                </c:pt>
                <c:pt idx="90">
                  <c:v>951.1664697472452</c:v>
                </c:pt>
                <c:pt idx="91">
                  <c:v>923.2410951695626</c:v>
                </c:pt>
                <c:pt idx="92">
                  <c:v>899.7518874565301</c:v>
                </c:pt>
                <c:pt idx="93">
                  <c:v>883.2621843896986</c:v>
                </c:pt>
                <c:pt idx="94">
                  <c:v>854.6997694215061</c:v>
                </c:pt>
                <c:pt idx="95">
                  <c:v>821.0703630670623</c:v>
                </c:pt>
                <c:pt idx="96">
                  <c:v>809.0314115136277</c:v>
                </c:pt>
                <c:pt idx="97">
                  <c:v>767.0320014516309</c:v>
                </c:pt>
                <c:pt idx="98">
                  <c:v>757.6326873012763</c:v>
                </c:pt>
                <c:pt idx="99">
                  <c:v>742.2749034304413</c:v>
                </c:pt>
                <c:pt idx="100">
                  <c:v>736.3100942336821</c:v>
                </c:pt>
                <c:pt idx="101">
                  <c:v>698.0668593661901</c:v>
                </c:pt>
                <c:pt idx="102">
                  <c:v>701.4591349850812</c:v>
                </c:pt>
                <c:pt idx="103">
                  <c:v>691.2864626703758</c:v>
                </c:pt>
                <c:pt idx="104">
                  <c:v>692.1337095487053</c:v>
                </c:pt>
                <c:pt idx="105">
                  <c:v>705.7014292053335</c:v>
                </c:pt>
                <c:pt idx="106">
                  <c:v>684.511597831824</c:v>
                </c:pt>
                <c:pt idx="107">
                  <c:v>665.064594049506</c:v>
                </c:pt>
                <c:pt idx="108">
                  <c:v>629.6697651890843</c:v>
                </c:pt>
                <c:pt idx="109">
                  <c:v>583.5463671571802</c:v>
                </c:pt>
                <c:pt idx="110">
                  <c:v>540.1731447448867</c:v>
                </c:pt>
                <c:pt idx="111">
                  <c:v>457.39452381360377</c:v>
                </c:pt>
                <c:pt idx="112">
                  <c:v>373.80194218349527</c:v>
                </c:pt>
                <c:pt idx="113">
                  <c:v>400.7546264151602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Data!$T$394:$T$507</c:f>
              <c:numCache>
                <c:ptCount val="114"/>
                <c:pt idx="3">
                  <c:v>8.987E-06</c:v>
                </c:pt>
                <c:pt idx="6">
                  <c:v>1.303E-05</c:v>
                </c:pt>
                <c:pt idx="9">
                  <c:v>9.253E-06</c:v>
                </c:pt>
                <c:pt idx="12">
                  <c:v>7.708E-06</c:v>
                </c:pt>
                <c:pt idx="15">
                  <c:v>8.968E-06</c:v>
                </c:pt>
                <c:pt idx="18">
                  <c:v>1.438E-05</c:v>
                </c:pt>
                <c:pt idx="21">
                  <c:v>2.213E-05</c:v>
                </c:pt>
                <c:pt idx="24">
                  <c:v>3.316E-05</c:v>
                </c:pt>
                <c:pt idx="28">
                  <c:v>3.705E-05</c:v>
                </c:pt>
                <c:pt idx="31">
                  <c:v>5.099E-05</c:v>
                </c:pt>
                <c:pt idx="34">
                  <c:v>6.627E-05</c:v>
                </c:pt>
                <c:pt idx="37">
                  <c:v>7.913E-05</c:v>
                </c:pt>
                <c:pt idx="40">
                  <c:v>7.08E-05</c:v>
                </c:pt>
                <c:pt idx="43">
                  <c:v>8.794E-05</c:v>
                </c:pt>
                <c:pt idx="47">
                  <c:v>0.0001005</c:v>
                </c:pt>
                <c:pt idx="50">
                  <c:v>0.0001115</c:v>
                </c:pt>
                <c:pt idx="53">
                  <c:v>0.0001092</c:v>
                </c:pt>
                <c:pt idx="56">
                  <c:v>0.0001159</c:v>
                </c:pt>
                <c:pt idx="59">
                  <c:v>0.0001143</c:v>
                </c:pt>
                <c:pt idx="62">
                  <c:v>0.0001045</c:v>
                </c:pt>
                <c:pt idx="66">
                  <c:v>8.498E-05</c:v>
                </c:pt>
                <c:pt idx="69">
                  <c:v>8.609E-05</c:v>
                </c:pt>
                <c:pt idx="72">
                  <c:v>8.454E-05</c:v>
                </c:pt>
                <c:pt idx="75">
                  <c:v>8.879E-05</c:v>
                </c:pt>
                <c:pt idx="78">
                  <c:v>0.000114</c:v>
                </c:pt>
                <c:pt idx="81">
                  <c:v>0.0001483</c:v>
                </c:pt>
                <c:pt idx="84">
                  <c:v>0.0001694</c:v>
                </c:pt>
                <c:pt idx="88">
                  <c:v>0.000131</c:v>
                </c:pt>
                <c:pt idx="91">
                  <c:v>0.0001024</c:v>
                </c:pt>
                <c:pt idx="94">
                  <c:v>0.0001048</c:v>
                </c:pt>
                <c:pt idx="97">
                  <c:v>0.0001331</c:v>
                </c:pt>
                <c:pt idx="100">
                  <c:v>0.0001629</c:v>
                </c:pt>
                <c:pt idx="103">
                  <c:v>0.000166</c:v>
                </c:pt>
                <c:pt idx="107">
                  <c:v>0.0001684</c:v>
                </c:pt>
                <c:pt idx="110">
                  <c:v>0.0001694</c:v>
                </c:pt>
                <c:pt idx="113">
                  <c:v>0.0001858</c:v>
                </c:pt>
              </c:numCache>
            </c:numRef>
          </c:xVal>
          <c:yVal>
            <c:numRef>
              <c:f>Data!$AG$394:$AG$507</c:f>
              <c:numCache>
                <c:ptCount val="114"/>
                <c:pt idx="0">
                  <c:v>2905.367330091839</c:v>
                </c:pt>
                <c:pt idx="1">
                  <c:v>2886.5853509396384</c:v>
                </c:pt>
                <c:pt idx="2">
                  <c:v>2874.454903623465</c:v>
                </c:pt>
                <c:pt idx="3">
                  <c:v>2865.6438768834896</c:v>
                </c:pt>
                <c:pt idx="4">
                  <c:v>2851.3458683132294</c:v>
                </c:pt>
                <c:pt idx="5">
                  <c:v>2833.7820484834037</c:v>
                </c:pt>
                <c:pt idx="6">
                  <c:v>2811.879386635912</c:v>
                </c:pt>
                <c:pt idx="7">
                  <c:v>2827.2051818541613</c:v>
                </c:pt>
                <c:pt idx="8">
                  <c:v>2806.4127359849</c:v>
                </c:pt>
                <c:pt idx="9">
                  <c:v>2795.490219254789</c:v>
                </c:pt>
                <c:pt idx="10">
                  <c:v>2764.983383429668</c:v>
                </c:pt>
                <c:pt idx="11">
                  <c:v>2767.158730250585</c:v>
                </c:pt>
                <c:pt idx="12">
                  <c:v>2754.1151891028403</c:v>
                </c:pt>
                <c:pt idx="13">
                  <c:v>2750.857502602662</c:v>
                </c:pt>
                <c:pt idx="14">
                  <c:v>2731.338176244615</c:v>
                </c:pt>
                <c:pt idx="15">
                  <c:v>2724.841916886494</c:v>
                </c:pt>
                <c:pt idx="16">
                  <c:v>2711.8646245747805</c:v>
                </c:pt>
                <c:pt idx="17">
                  <c:v>2692.43663340331</c:v>
                </c:pt>
                <c:pt idx="18">
                  <c:v>2668.7528730290196</c:v>
                </c:pt>
                <c:pt idx="19">
                  <c:v>2635.4945382993146</c:v>
                </c:pt>
                <c:pt idx="20">
                  <c:v>2615.1760421066856</c:v>
                </c:pt>
                <c:pt idx="21">
                  <c:v>2588.5167000398324</c:v>
                </c:pt>
                <c:pt idx="22">
                  <c:v>2571.499528508326</c:v>
                </c:pt>
                <c:pt idx="23">
                  <c:v>2558.759496288584</c:v>
                </c:pt>
                <c:pt idx="24">
                  <c:v>2534.3956001057413</c:v>
                </c:pt>
                <c:pt idx="25">
                  <c:v>2529.108546806714</c:v>
                </c:pt>
                <c:pt idx="26">
                  <c:v>2506.9396089106604</c:v>
                </c:pt>
                <c:pt idx="27">
                  <c:v>2477.4727898603523</c:v>
                </c:pt>
                <c:pt idx="28">
                  <c:v>2444.9703187832247</c:v>
                </c:pt>
                <c:pt idx="29">
                  <c:v>2434.512730604144</c:v>
                </c:pt>
                <c:pt idx="30">
                  <c:v>2407.3844759244294</c:v>
                </c:pt>
                <c:pt idx="31">
                  <c:v>2368.9310460792267</c:v>
                </c:pt>
                <c:pt idx="32">
                  <c:v>2366.8575464250252</c:v>
                </c:pt>
                <c:pt idx="33">
                  <c:v>2330.654863552996</c:v>
                </c:pt>
                <c:pt idx="34">
                  <c:v>2322.402078763197</c:v>
                </c:pt>
                <c:pt idx="35">
                  <c:v>2301.805929080616</c:v>
                </c:pt>
                <c:pt idx="36">
                  <c:v>2243.3856207090585</c:v>
                </c:pt>
                <c:pt idx="37">
                  <c:v>2197.5528993672997</c:v>
                </c:pt>
                <c:pt idx="38">
                  <c:v>2192.4759550705403</c:v>
                </c:pt>
                <c:pt idx="39">
                  <c:v>2177.2637195806674</c:v>
                </c:pt>
                <c:pt idx="40">
                  <c:v>2153.992283073806</c:v>
                </c:pt>
                <c:pt idx="41">
                  <c:v>2134.8171215935517</c:v>
                </c:pt>
                <c:pt idx="42">
                  <c:v>2113.674910294867</c:v>
                </c:pt>
                <c:pt idx="43">
                  <c:v>2070.5509490521554</c:v>
                </c:pt>
                <c:pt idx="44">
                  <c:v>2059.5551167594203</c:v>
                </c:pt>
                <c:pt idx="45">
                  <c:v>2039.5999215843851</c:v>
                </c:pt>
                <c:pt idx="46">
                  <c:v>2061.5532762983958</c:v>
                </c:pt>
                <c:pt idx="47">
                  <c:v>1998.8410787849568</c:v>
                </c:pt>
                <c:pt idx="48">
                  <c:v>1954.3348549125324</c:v>
                </c:pt>
                <c:pt idx="49">
                  <c:v>1958.281318581137</c:v>
                </c:pt>
                <c:pt idx="50">
                  <c:v>1955.321295009675</c:v>
                </c:pt>
                <c:pt idx="51">
                  <c:v>1926.7620005090716</c:v>
                </c:pt>
                <c:pt idx="52">
                  <c:v>1881.6615586835856</c:v>
                </c:pt>
                <c:pt idx="53">
                  <c:v>1861.15338314203</c:v>
                </c:pt>
                <c:pt idx="54">
                  <c:v>1843.6151694211103</c:v>
                </c:pt>
                <c:pt idx="55">
                  <c:v>1825.1427078960785</c:v>
                </c:pt>
                <c:pt idx="56">
                  <c:v>1793.1563024492511</c:v>
                </c:pt>
                <c:pt idx="57">
                  <c:v>1769.0059400028044</c:v>
                </c:pt>
                <c:pt idx="58">
                  <c:v>1751.6610668316625</c:v>
                </c:pt>
                <c:pt idx="59">
                  <c:v>1730.510859720303</c:v>
                </c:pt>
                <c:pt idx="60">
                  <c:v>1707.499179182389</c:v>
                </c:pt>
                <c:pt idx="61">
                  <c:v>1689.3267164100992</c:v>
                </c:pt>
                <c:pt idx="62">
                  <c:v>1663.570910413002</c:v>
                </c:pt>
                <c:pt idx="63">
                  <c:v>1628.4051620599023</c:v>
                </c:pt>
                <c:pt idx="64">
                  <c:v>1613.2443538465943</c:v>
                </c:pt>
                <c:pt idx="65">
                  <c:v>1595.2767714681354</c:v>
                </c:pt>
                <c:pt idx="66">
                  <c:v>1520.0473812406694</c:v>
                </c:pt>
                <c:pt idx="67">
                  <c:v>1503.214283366888</c:v>
                </c:pt>
                <c:pt idx="68">
                  <c:v>1479.8914445301302</c:v>
                </c:pt>
                <c:pt idx="69">
                  <c:v>1460.3507559137086</c:v>
                </c:pt>
                <c:pt idx="70">
                  <c:v>1443.638115014059</c:v>
                </c:pt>
                <c:pt idx="71">
                  <c:v>1423.2571272533412</c:v>
                </c:pt>
                <c:pt idx="72">
                  <c:v>1398.3122717616588</c:v>
                </c:pt>
                <c:pt idx="73">
                  <c:v>1375.2818064495632</c:v>
                </c:pt>
                <c:pt idx="74">
                  <c:v>1338.5654051468136</c:v>
                </c:pt>
                <c:pt idx="75">
                  <c:v>1300.187111820978</c:v>
                </c:pt>
                <c:pt idx="76">
                  <c:v>1282.883601971617</c:v>
                </c:pt>
                <c:pt idx="77">
                  <c:v>1271.0650992118203</c:v>
                </c:pt>
                <c:pt idx="78">
                  <c:v>1234.8056202867992</c:v>
                </c:pt>
                <c:pt idx="79">
                  <c:v>1225.765435440799</c:v>
                </c:pt>
                <c:pt idx="80">
                  <c:v>1194.2020675429867</c:v>
                </c:pt>
                <c:pt idx="81">
                  <c:v>1159.1722048301153</c:v>
                </c:pt>
                <c:pt idx="82">
                  <c:v>1151.1093326829175</c:v>
                </c:pt>
                <c:pt idx="83">
                  <c:v>1110.0209194503293</c:v>
                </c:pt>
                <c:pt idx="84">
                  <c:v>1087.7752396510023</c:v>
                </c:pt>
                <c:pt idx="85">
                  <c:v>1066.4753078169858</c:v>
                </c:pt>
                <c:pt idx="86">
                  <c:v>1039.0435107737478</c:v>
                </c:pt>
                <c:pt idx="87">
                  <c:v>1024.9205406242693</c:v>
                </c:pt>
                <c:pt idx="88">
                  <c:v>997.6254505174993</c:v>
                </c:pt>
                <c:pt idx="89">
                  <c:v>973.9251895012058</c:v>
                </c:pt>
                <c:pt idx="90">
                  <c:v>951.1664697472452</c:v>
                </c:pt>
                <c:pt idx="91">
                  <c:v>923.2410951695626</c:v>
                </c:pt>
                <c:pt idx="92">
                  <c:v>899.7518874565301</c:v>
                </c:pt>
                <c:pt idx="93">
                  <c:v>883.2621843896986</c:v>
                </c:pt>
                <c:pt idx="94">
                  <c:v>854.6997694215061</c:v>
                </c:pt>
                <c:pt idx="95">
                  <c:v>821.0703630670623</c:v>
                </c:pt>
                <c:pt idx="96">
                  <c:v>809.0314115136277</c:v>
                </c:pt>
                <c:pt idx="97">
                  <c:v>767.0320014516309</c:v>
                </c:pt>
                <c:pt idx="98">
                  <c:v>757.6326873012763</c:v>
                </c:pt>
                <c:pt idx="99">
                  <c:v>742.2749034304413</c:v>
                </c:pt>
                <c:pt idx="100">
                  <c:v>736.3100942336821</c:v>
                </c:pt>
                <c:pt idx="101">
                  <c:v>698.0668593661901</c:v>
                </c:pt>
                <c:pt idx="102">
                  <c:v>701.4591349850812</c:v>
                </c:pt>
                <c:pt idx="103">
                  <c:v>691.2864626703758</c:v>
                </c:pt>
                <c:pt idx="104">
                  <c:v>692.1337095487053</c:v>
                </c:pt>
                <c:pt idx="105">
                  <c:v>705.7014292053335</c:v>
                </c:pt>
                <c:pt idx="106">
                  <c:v>684.511597831824</c:v>
                </c:pt>
                <c:pt idx="107">
                  <c:v>665.064594049506</c:v>
                </c:pt>
                <c:pt idx="108">
                  <c:v>629.6697651890843</c:v>
                </c:pt>
                <c:pt idx="109">
                  <c:v>583.5463671571802</c:v>
                </c:pt>
                <c:pt idx="110">
                  <c:v>540.1731447448867</c:v>
                </c:pt>
                <c:pt idx="111">
                  <c:v>457.39452381360377</c:v>
                </c:pt>
                <c:pt idx="112">
                  <c:v>373.80194218349527</c:v>
                </c:pt>
                <c:pt idx="113">
                  <c:v>400.7546264151602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Data!$U$394:$U$507</c:f>
              <c:numCache>
                <c:ptCount val="114"/>
                <c:pt idx="3">
                  <c:v>6.041E-06</c:v>
                </c:pt>
                <c:pt idx="6">
                  <c:v>8.777E-06</c:v>
                </c:pt>
                <c:pt idx="9">
                  <c:v>5.92E-06</c:v>
                </c:pt>
                <c:pt idx="12">
                  <c:v>5.013E-06</c:v>
                </c:pt>
                <c:pt idx="15">
                  <c:v>5.374E-06</c:v>
                </c:pt>
                <c:pt idx="18">
                  <c:v>9.067E-06</c:v>
                </c:pt>
                <c:pt idx="21">
                  <c:v>1.385E-05</c:v>
                </c:pt>
                <c:pt idx="24">
                  <c:v>2.021E-05</c:v>
                </c:pt>
                <c:pt idx="28">
                  <c:v>2.239E-05</c:v>
                </c:pt>
                <c:pt idx="31">
                  <c:v>3.205E-05</c:v>
                </c:pt>
                <c:pt idx="34">
                  <c:v>4.207E-05</c:v>
                </c:pt>
                <c:pt idx="37">
                  <c:v>4.889E-05</c:v>
                </c:pt>
                <c:pt idx="40">
                  <c:v>4.399E-05</c:v>
                </c:pt>
                <c:pt idx="43">
                  <c:v>5.522E-05</c:v>
                </c:pt>
                <c:pt idx="47">
                  <c:v>6.242E-05</c:v>
                </c:pt>
                <c:pt idx="50">
                  <c:v>6.929E-05</c:v>
                </c:pt>
                <c:pt idx="53">
                  <c:v>6.759E-05</c:v>
                </c:pt>
                <c:pt idx="56">
                  <c:v>7.324E-05</c:v>
                </c:pt>
                <c:pt idx="59">
                  <c:v>7.211E-05</c:v>
                </c:pt>
                <c:pt idx="62">
                  <c:v>6.523E-05</c:v>
                </c:pt>
                <c:pt idx="66">
                  <c:v>5.356E-05</c:v>
                </c:pt>
                <c:pt idx="69">
                  <c:v>5.397E-05</c:v>
                </c:pt>
                <c:pt idx="72">
                  <c:v>5.53E-05</c:v>
                </c:pt>
                <c:pt idx="75">
                  <c:v>5.736E-05</c:v>
                </c:pt>
                <c:pt idx="78">
                  <c:v>7.376E-05</c:v>
                </c:pt>
                <c:pt idx="81">
                  <c:v>9.499E-05</c:v>
                </c:pt>
                <c:pt idx="84">
                  <c:v>0.0001087</c:v>
                </c:pt>
                <c:pt idx="88">
                  <c:v>8.457E-05</c:v>
                </c:pt>
                <c:pt idx="91">
                  <c:v>6.635E-05</c:v>
                </c:pt>
                <c:pt idx="94">
                  <c:v>6.722E-05</c:v>
                </c:pt>
                <c:pt idx="97">
                  <c:v>8.609E-05</c:v>
                </c:pt>
                <c:pt idx="100">
                  <c:v>0.000107</c:v>
                </c:pt>
                <c:pt idx="103">
                  <c:v>0.0001097</c:v>
                </c:pt>
                <c:pt idx="107">
                  <c:v>0.000111</c:v>
                </c:pt>
                <c:pt idx="110">
                  <c:v>0.0001122</c:v>
                </c:pt>
                <c:pt idx="113">
                  <c:v>0.0001252</c:v>
                </c:pt>
              </c:numCache>
            </c:numRef>
          </c:xVal>
          <c:yVal>
            <c:numRef>
              <c:f>Data!$AG$394:$AG$507</c:f>
              <c:numCache>
                <c:ptCount val="114"/>
                <c:pt idx="0">
                  <c:v>2905.367330091839</c:v>
                </c:pt>
                <c:pt idx="1">
                  <c:v>2886.5853509396384</c:v>
                </c:pt>
                <c:pt idx="2">
                  <c:v>2874.454903623465</c:v>
                </c:pt>
                <c:pt idx="3">
                  <c:v>2865.6438768834896</c:v>
                </c:pt>
                <c:pt idx="4">
                  <c:v>2851.3458683132294</c:v>
                </c:pt>
                <c:pt idx="5">
                  <c:v>2833.7820484834037</c:v>
                </c:pt>
                <c:pt idx="6">
                  <c:v>2811.879386635912</c:v>
                </c:pt>
                <c:pt idx="7">
                  <c:v>2827.2051818541613</c:v>
                </c:pt>
                <c:pt idx="8">
                  <c:v>2806.4127359849</c:v>
                </c:pt>
                <c:pt idx="9">
                  <c:v>2795.490219254789</c:v>
                </c:pt>
                <c:pt idx="10">
                  <c:v>2764.983383429668</c:v>
                </c:pt>
                <c:pt idx="11">
                  <c:v>2767.158730250585</c:v>
                </c:pt>
                <c:pt idx="12">
                  <c:v>2754.1151891028403</c:v>
                </c:pt>
                <c:pt idx="13">
                  <c:v>2750.857502602662</c:v>
                </c:pt>
                <c:pt idx="14">
                  <c:v>2731.338176244615</c:v>
                </c:pt>
                <c:pt idx="15">
                  <c:v>2724.841916886494</c:v>
                </c:pt>
                <c:pt idx="16">
                  <c:v>2711.8646245747805</c:v>
                </c:pt>
                <c:pt idx="17">
                  <c:v>2692.43663340331</c:v>
                </c:pt>
                <c:pt idx="18">
                  <c:v>2668.7528730290196</c:v>
                </c:pt>
                <c:pt idx="19">
                  <c:v>2635.4945382993146</c:v>
                </c:pt>
                <c:pt idx="20">
                  <c:v>2615.1760421066856</c:v>
                </c:pt>
                <c:pt idx="21">
                  <c:v>2588.5167000398324</c:v>
                </c:pt>
                <c:pt idx="22">
                  <c:v>2571.499528508326</c:v>
                </c:pt>
                <c:pt idx="23">
                  <c:v>2558.759496288584</c:v>
                </c:pt>
                <c:pt idx="24">
                  <c:v>2534.3956001057413</c:v>
                </c:pt>
                <c:pt idx="25">
                  <c:v>2529.108546806714</c:v>
                </c:pt>
                <c:pt idx="26">
                  <c:v>2506.9396089106604</c:v>
                </c:pt>
                <c:pt idx="27">
                  <c:v>2477.4727898603523</c:v>
                </c:pt>
                <c:pt idx="28">
                  <c:v>2444.9703187832247</c:v>
                </c:pt>
                <c:pt idx="29">
                  <c:v>2434.512730604144</c:v>
                </c:pt>
                <c:pt idx="30">
                  <c:v>2407.3844759244294</c:v>
                </c:pt>
                <c:pt idx="31">
                  <c:v>2368.9310460792267</c:v>
                </c:pt>
                <c:pt idx="32">
                  <c:v>2366.8575464250252</c:v>
                </c:pt>
                <c:pt idx="33">
                  <c:v>2330.654863552996</c:v>
                </c:pt>
                <c:pt idx="34">
                  <c:v>2322.402078763197</c:v>
                </c:pt>
                <c:pt idx="35">
                  <c:v>2301.805929080616</c:v>
                </c:pt>
                <c:pt idx="36">
                  <c:v>2243.3856207090585</c:v>
                </c:pt>
                <c:pt idx="37">
                  <c:v>2197.5528993672997</c:v>
                </c:pt>
                <c:pt idx="38">
                  <c:v>2192.4759550705403</c:v>
                </c:pt>
                <c:pt idx="39">
                  <c:v>2177.2637195806674</c:v>
                </c:pt>
                <c:pt idx="40">
                  <c:v>2153.992283073806</c:v>
                </c:pt>
                <c:pt idx="41">
                  <c:v>2134.8171215935517</c:v>
                </c:pt>
                <c:pt idx="42">
                  <c:v>2113.674910294867</c:v>
                </c:pt>
                <c:pt idx="43">
                  <c:v>2070.5509490521554</c:v>
                </c:pt>
                <c:pt idx="44">
                  <c:v>2059.5551167594203</c:v>
                </c:pt>
                <c:pt idx="45">
                  <c:v>2039.5999215843851</c:v>
                </c:pt>
                <c:pt idx="46">
                  <c:v>2061.5532762983958</c:v>
                </c:pt>
                <c:pt idx="47">
                  <c:v>1998.8410787849568</c:v>
                </c:pt>
                <c:pt idx="48">
                  <c:v>1954.3348549125324</c:v>
                </c:pt>
                <c:pt idx="49">
                  <c:v>1958.281318581137</c:v>
                </c:pt>
                <c:pt idx="50">
                  <c:v>1955.321295009675</c:v>
                </c:pt>
                <c:pt idx="51">
                  <c:v>1926.7620005090716</c:v>
                </c:pt>
                <c:pt idx="52">
                  <c:v>1881.6615586835856</c:v>
                </c:pt>
                <c:pt idx="53">
                  <c:v>1861.15338314203</c:v>
                </c:pt>
                <c:pt idx="54">
                  <c:v>1843.6151694211103</c:v>
                </c:pt>
                <c:pt idx="55">
                  <c:v>1825.1427078960785</c:v>
                </c:pt>
                <c:pt idx="56">
                  <c:v>1793.1563024492511</c:v>
                </c:pt>
                <c:pt idx="57">
                  <c:v>1769.0059400028044</c:v>
                </c:pt>
                <c:pt idx="58">
                  <c:v>1751.6610668316625</c:v>
                </c:pt>
                <c:pt idx="59">
                  <c:v>1730.510859720303</c:v>
                </c:pt>
                <c:pt idx="60">
                  <c:v>1707.499179182389</c:v>
                </c:pt>
                <c:pt idx="61">
                  <c:v>1689.3267164100992</c:v>
                </c:pt>
                <c:pt idx="62">
                  <c:v>1663.570910413002</c:v>
                </c:pt>
                <c:pt idx="63">
                  <c:v>1628.4051620599023</c:v>
                </c:pt>
                <c:pt idx="64">
                  <c:v>1613.2443538465943</c:v>
                </c:pt>
                <c:pt idx="65">
                  <c:v>1595.2767714681354</c:v>
                </c:pt>
                <c:pt idx="66">
                  <c:v>1520.0473812406694</c:v>
                </c:pt>
                <c:pt idx="67">
                  <c:v>1503.214283366888</c:v>
                </c:pt>
                <c:pt idx="68">
                  <c:v>1479.8914445301302</c:v>
                </c:pt>
                <c:pt idx="69">
                  <c:v>1460.3507559137086</c:v>
                </c:pt>
                <c:pt idx="70">
                  <c:v>1443.638115014059</c:v>
                </c:pt>
                <c:pt idx="71">
                  <c:v>1423.2571272533412</c:v>
                </c:pt>
                <c:pt idx="72">
                  <c:v>1398.3122717616588</c:v>
                </c:pt>
                <c:pt idx="73">
                  <c:v>1375.2818064495632</c:v>
                </c:pt>
                <c:pt idx="74">
                  <c:v>1338.5654051468136</c:v>
                </c:pt>
                <c:pt idx="75">
                  <c:v>1300.187111820978</c:v>
                </c:pt>
                <c:pt idx="76">
                  <c:v>1282.883601971617</c:v>
                </c:pt>
                <c:pt idx="77">
                  <c:v>1271.0650992118203</c:v>
                </c:pt>
                <c:pt idx="78">
                  <c:v>1234.8056202867992</c:v>
                </c:pt>
                <c:pt idx="79">
                  <c:v>1225.765435440799</c:v>
                </c:pt>
                <c:pt idx="80">
                  <c:v>1194.2020675429867</c:v>
                </c:pt>
                <c:pt idx="81">
                  <c:v>1159.1722048301153</c:v>
                </c:pt>
                <c:pt idx="82">
                  <c:v>1151.1093326829175</c:v>
                </c:pt>
                <c:pt idx="83">
                  <c:v>1110.0209194503293</c:v>
                </c:pt>
                <c:pt idx="84">
                  <c:v>1087.7752396510023</c:v>
                </c:pt>
                <c:pt idx="85">
                  <c:v>1066.4753078169858</c:v>
                </c:pt>
                <c:pt idx="86">
                  <c:v>1039.0435107737478</c:v>
                </c:pt>
                <c:pt idx="87">
                  <c:v>1024.9205406242693</c:v>
                </c:pt>
                <c:pt idx="88">
                  <c:v>997.6254505174993</c:v>
                </c:pt>
                <c:pt idx="89">
                  <c:v>973.9251895012058</c:v>
                </c:pt>
                <c:pt idx="90">
                  <c:v>951.1664697472452</c:v>
                </c:pt>
                <c:pt idx="91">
                  <c:v>923.2410951695626</c:v>
                </c:pt>
                <c:pt idx="92">
                  <c:v>899.7518874565301</c:v>
                </c:pt>
                <c:pt idx="93">
                  <c:v>883.2621843896986</c:v>
                </c:pt>
                <c:pt idx="94">
                  <c:v>854.6997694215061</c:v>
                </c:pt>
                <c:pt idx="95">
                  <c:v>821.0703630670623</c:v>
                </c:pt>
                <c:pt idx="96">
                  <c:v>809.0314115136277</c:v>
                </c:pt>
                <c:pt idx="97">
                  <c:v>767.0320014516309</c:v>
                </c:pt>
                <c:pt idx="98">
                  <c:v>757.6326873012763</c:v>
                </c:pt>
                <c:pt idx="99">
                  <c:v>742.2749034304413</c:v>
                </c:pt>
                <c:pt idx="100">
                  <c:v>736.3100942336821</c:v>
                </c:pt>
                <c:pt idx="101">
                  <c:v>698.0668593661901</c:v>
                </c:pt>
                <c:pt idx="102">
                  <c:v>701.4591349850812</c:v>
                </c:pt>
                <c:pt idx="103">
                  <c:v>691.2864626703758</c:v>
                </c:pt>
                <c:pt idx="104">
                  <c:v>692.1337095487053</c:v>
                </c:pt>
                <c:pt idx="105">
                  <c:v>705.7014292053335</c:v>
                </c:pt>
                <c:pt idx="106">
                  <c:v>684.511597831824</c:v>
                </c:pt>
                <c:pt idx="107">
                  <c:v>665.064594049506</c:v>
                </c:pt>
                <c:pt idx="108">
                  <c:v>629.6697651890843</c:v>
                </c:pt>
                <c:pt idx="109">
                  <c:v>583.5463671571802</c:v>
                </c:pt>
                <c:pt idx="110">
                  <c:v>540.1731447448867</c:v>
                </c:pt>
                <c:pt idx="111">
                  <c:v>457.39452381360377</c:v>
                </c:pt>
                <c:pt idx="112">
                  <c:v>373.80194218349527</c:v>
                </c:pt>
                <c:pt idx="113">
                  <c:v>400.7546264151602</c:v>
                </c:pt>
              </c:numCache>
            </c:numRef>
          </c:yVal>
          <c:smooth val="0"/>
        </c:ser>
        <c:axId val="42936767"/>
        <c:axId val="50886584"/>
      </c:scatterChart>
      <c:valAx>
        <c:axId val="42936767"/>
        <c:scaling>
          <c:orientation val="minMax"/>
          <c:max val="0.0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0886584"/>
        <c:crosses val="autoZero"/>
        <c:crossBetween val="midCat"/>
        <c:dispUnits/>
        <c:majorUnit val="5E-05"/>
      </c:valAx>
      <c:valAx>
        <c:axId val="50886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9367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1355-1413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Data!$O$585:$O$686</c:f>
              <c:numCache>
                <c:ptCount val="102"/>
                <c:pt idx="0">
                  <c:v>25.8</c:v>
                </c:pt>
                <c:pt idx="1">
                  <c:v>24.6</c:v>
                </c:pt>
                <c:pt idx="2">
                  <c:v>24.4</c:v>
                </c:pt>
                <c:pt idx="3">
                  <c:v>24.3</c:v>
                </c:pt>
                <c:pt idx="4">
                  <c:v>24.1</c:v>
                </c:pt>
                <c:pt idx="5">
                  <c:v>23.7</c:v>
                </c:pt>
                <c:pt idx="6">
                  <c:v>23.9</c:v>
                </c:pt>
                <c:pt idx="7">
                  <c:v>24</c:v>
                </c:pt>
                <c:pt idx="8">
                  <c:v>24.9</c:v>
                </c:pt>
                <c:pt idx="9">
                  <c:v>24</c:v>
                </c:pt>
                <c:pt idx="10">
                  <c:v>24</c:v>
                </c:pt>
                <c:pt idx="11">
                  <c:v>23.5</c:v>
                </c:pt>
                <c:pt idx="12">
                  <c:v>24.2</c:v>
                </c:pt>
                <c:pt idx="13">
                  <c:v>24</c:v>
                </c:pt>
                <c:pt idx="14">
                  <c:v>24.2</c:v>
                </c:pt>
                <c:pt idx="15">
                  <c:v>24</c:v>
                </c:pt>
                <c:pt idx="16">
                  <c:v>23.8</c:v>
                </c:pt>
                <c:pt idx="17">
                  <c:v>23.6</c:v>
                </c:pt>
                <c:pt idx="18">
                  <c:v>23.4</c:v>
                </c:pt>
                <c:pt idx="19">
                  <c:v>23</c:v>
                </c:pt>
                <c:pt idx="20">
                  <c:v>22.9</c:v>
                </c:pt>
                <c:pt idx="21">
                  <c:v>22.7</c:v>
                </c:pt>
                <c:pt idx="22">
                  <c:v>22.5</c:v>
                </c:pt>
                <c:pt idx="23">
                  <c:v>22.2</c:v>
                </c:pt>
                <c:pt idx="24">
                  <c:v>22.2</c:v>
                </c:pt>
                <c:pt idx="25">
                  <c:v>22.3</c:v>
                </c:pt>
                <c:pt idx="26">
                  <c:v>22.2</c:v>
                </c:pt>
                <c:pt idx="27">
                  <c:v>22</c:v>
                </c:pt>
                <c:pt idx="28">
                  <c:v>22.1</c:v>
                </c:pt>
                <c:pt idx="29">
                  <c:v>21.6</c:v>
                </c:pt>
                <c:pt idx="30">
                  <c:v>21.7</c:v>
                </c:pt>
                <c:pt idx="31">
                  <c:v>21.7</c:v>
                </c:pt>
                <c:pt idx="32">
                  <c:v>21.6</c:v>
                </c:pt>
                <c:pt idx="33">
                  <c:v>21</c:v>
                </c:pt>
                <c:pt idx="34">
                  <c:v>21.1</c:v>
                </c:pt>
                <c:pt idx="35">
                  <c:v>21.1</c:v>
                </c:pt>
                <c:pt idx="36">
                  <c:v>20.9</c:v>
                </c:pt>
                <c:pt idx="37">
                  <c:v>20.7</c:v>
                </c:pt>
                <c:pt idx="38">
                  <c:v>20.7</c:v>
                </c:pt>
                <c:pt idx="39">
                  <c:v>20.8</c:v>
                </c:pt>
                <c:pt idx="40">
                  <c:v>20.5</c:v>
                </c:pt>
                <c:pt idx="41">
                  <c:v>20</c:v>
                </c:pt>
                <c:pt idx="42">
                  <c:v>19.8</c:v>
                </c:pt>
                <c:pt idx="43">
                  <c:v>19.6</c:v>
                </c:pt>
                <c:pt idx="44">
                  <c:v>19.6</c:v>
                </c:pt>
                <c:pt idx="45">
                  <c:v>19.4</c:v>
                </c:pt>
                <c:pt idx="46">
                  <c:v>19.2</c:v>
                </c:pt>
                <c:pt idx="47">
                  <c:v>19.2</c:v>
                </c:pt>
                <c:pt idx="48">
                  <c:v>19.3</c:v>
                </c:pt>
                <c:pt idx="49">
                  <c:v>19.1</c:v>
                </c:pt>
                <c:pt idx="50">
                  <c:v>18.7</c:v>
                </c:pt>
                <c:pt idx="51">
                  <c:v>18.6</c:v>
                </c:pt>
                <c:pt idx="52">
                  <c:v>19</c:v>
                </c:pt>
                <c:pt idx="53">
                  <c:v>18.8</c:v>
                </c:pt>
                <c:pt idx="54">
                  <c:v>18.6</c:v>
                </c:pt>
                <c:pt idx="55">
                  <c:v>18.3</c:v>
                </c:pt>
                <c:pt idx="56">
                  <c:v>18.2</c:v>
                </c:pt>
                <c:pt idx="57">
                  <c:v>18.2</c:v>
                </c:pt>
                <c:pt idx="58">
                  <c:v>18.1</c:v>
                </c:pt>
                <c:pt idx="59">
                  <c:v>18.1</c:v>
                </c:pt>
                <c:pt idx="60">
                  <c:v>18.1</c:v>
                </c:pt>
                <c:pt idx="61">
                  <c:v>18.2</c:v>
                </c:pt>
                <c:pt idx="62">
                  <c:v>18.3</c:v>
                </c:pt>
                <c:pt idx="63">
                  <c:v>18</c:v>
                </c:pt>
                <c:pt idx="64">
                  <c:v>18.1</c:v>
                </c:pt>
                <c:pt idx="65">
                  <c:v>18.1</c:v>
                </c:pt>
                <c:pt idx="66">
                  <c:v>18.1</c:v>
                </c:pt>
                <c:pt idx="67">
                  <c:v>17.8</c:v>
                </c:pt>
                <c:pt idx="68">
                  <c:v>17.8</c:v>
                </c:pt>
                <c:pt idx="69">
                  <c:v>17.8</c:v>
                </c:pt>
                <c:pt idx="70">
                  <c:v>17.3</c:v>
                </c:pt>
                <c:pt idx="71">
                  <c:v>17.3</c:v>
                </c:pt>
                <c:pt idx="72">
                  <c:v>17.4</c:v>
                </c:pt>
                <c:pt idx="73">
                  <c:v>17.2</c:v>
                </c:pt>
                <c:pt idx="74">
                  <c:v>17</c:v>
                </c:pt>
                <c:pt idx="75">
                  <c:v>16.8</c:v>
                </c:pt>
                <c:pt idx="76">
                  <c:v>17.2</c:v>
                </c:pt>
                <c:pt idx="77">
                  <c:v>16.9</c:v>
                </c:pt>
                <c:pt idx="78">
                  <c:v>16.6</c:v>
                </c:pt>
                <c:pt idx="79">
                  <c:v>16.7</c:v>
                </c:pt>
                <c:pt idx="80">
                  <c:v>16.6</c:v>
                </c:pt>
                <c:pt idx="81">
                  <c:v>16.4</c:v>
                </c:pt>
                <c:pt idx="82">
                  <c:v>16.3</c:v>
                </c:pt>
                <c:pt idx="83">
                  <c:v>16.2</c:v>
                </c:pt>
                <c:pt idx="84">
                  <c:v>16.2</c:v>
                </c:pt>
                <c:pt idx="85">
                  <c:v>15.9</c:v>
                </c:pt>
                <c:pt idx="86">
                  <c:v>15.9</c:v>
                </c:pt>
                <c:pt idx="87">
                  <c:v>15.9</c:v>
                </c:pt>
                <c:pt idx="88">
                  <c:v>15.9</c:v>
                </c:pt>
                <c:pt idx="89">
                  <c:v>15.6</c:v>
                </c:pt>
                <c:pt idx="90">
                  <c:v>15.2</c:v>
                </c:pt>
                <c:pt idx="91">
                  <c:v>15.1</c:v>
                </c:pt>
                <c:pt idx="92">
                  <c:v>15</c:v>
                </c:pt>
                <c:pt idx="93">
                  <c:v>14.9</c:v>
                </c:pt>
                <c:pt idx="94">
                  <c:v>14.5</c:v>
                </c:pt>
                <c:pt idx="95">
                  <c:v>14.4</c:v>
                </c:pt>
                <c:pt idx="96">
                  <c:v>14.4</c:v>
                </c:pt>
                <c:pt idx="97">
                  <c:v>14.4</c:v>
                </c:pt>
                <c:pt idx="98">
                  <c:v>14.2</c:v>
                </c:pt>
                <c:pt idx="99">
                  <c:v>14.2</c:v>
                </c:pt>
                <c:pt idx="100">
                  <c:v>14</c:v>
                </c:pt>
                <c:pt idx="101">
                  <c:v>14.2</c:v>
                </c:pt>
              </c:numCache>
            </c:numRef>
          </c:xVal>
          <c:yVal>
            <c:numRef>
              <c:f>Data!$AG$585:$AG$686</c:f>
              <c:numCache>
                <c:ptCount val="102"/>
                <c:pt idx="0">
                  <c:v>438.4715998155124</c:v>
                </c:pt>
                <c:pt idx="1">
                  <c:v>492.8882517714392</c:v>
                </c:pt>
                <c:pt idx="2">
                  <c:v>518.5711939485784</c:v>
                </c:pt>
                <c:pt idx="3">
                  <c:v>525.2119647227455</c:v>
                </c:pt>
                <c:pt idx="4">
                  <c:v>543.5015152139124</c:v>
                </c:pt>
                <c:pt idx="5">
                  <c:v>566.0029778882104</c:v>
                </c:pt>
                <c:pt idx="6">
                  <c:v>570.1766148373808</c:v>
                </c:pt>
                <c:pt idx="7">
                  <c:v>587.7288331077337</c:v>
                </c:pt>
                <c:pt idx="8">
                  <c:v>593.5878267692685</c:v>
                </c:pt>
                <c:pt idx="9">
                  <c:v>614.5466151213545</c:v>
                </c:pt>
                <c:pt idx="10">
                  <c:v>636.400016097087</c:v>
                </c:pt>
                <c:pt idx="11">
                  <c:v>677.7422558314488</c:v>
                </c:pt>
                <c:pt idx="12">
                  <c:v>698.0668593661901</c:v>
                </c:pt>
                <c:pt idx="13">
                  <c:v>714.1925250533627</c:v>
                </c:pt>
                <c:pt idx="14">
                  <c:v>722.6923122473308</c:v>
                </c:pt>
                <c:pt idx="15">
                  <c:v>743.9799218895033</c:v>
                </c:pt>
                <c:pt idx="16">
                  <c:v>768.7421112999265</c:v>
                </c:pt>
                <c:pt idx="17">
                  <c:v>797.0098885975767</c:v>
                </c:pt>
                <c:pt idx="18">
                  <c:v>816.7687335990206</c:v>
                </c:pt>
                <c:pt idx="19">
                  <c:v>850.3806883970681</c:v>
                </c:pt>
                <c:pt idx="20">
                  <c:v>886.7309807023053</c:v>
                </c:pt>
                <c:pt idx="21">
                  <c:v>911.9231823203256</c:v>
                </c:pt>
                <c:pt idx="22">
                  <c:v>932.8298539734433</c:v>
                </c:pt>
                <c:pt idx="23">
                  <c:v>952.9149277100357</c:v>
                </c:pt>
                <c:pt idx="24">
                  <c:v>965.1644525334868</c:v>
                </c:pt>
                <c:pt idx="25">
                  <c:v>974.801771758302</c:v>
                </c:pt>
                <c:pt idx="26">
                  <c:v>990.5960963026414</c:v>
                </c:pt>
                <c:pt idx="27">
                  <c:v>1014.3440536225974</c:v>
                </c:pt>
                <c:pt idx="28">
                  <c:v>1041.6942438291037</c:v>
                </c:pt>
                <c:pt idx="29">
                  <c:v>1067.3617150265463</c:v>
                </c:pt>
                <c:pt idx="30">
                  <c:v>1089.5527025996953</c:v>
                </c:pt>
                <c:pt idx="31">
                  <c:v>1106.4576034962354</c:v>
                </c:pt>
                <c:pt idx="32">
                  <c:v>1131.4329852193466</c:v>
                </c:pt>
                <c:pt idx="33">
                  <c:v>1162.7582180450006</c:v>
                </c:pt>
                <c:pt idx="34">
                  <c:v>1168.1401431633963</c:v>
                </c:pt>
                <c:pt idx="35">
                  <c:v>1174.423467565618</c:v>
                </c:pt>
                <c:pt idx="36">
                  <c:v>1198.7037814869816</c:v>
                </c:pt>
                <c:pt idx="37">
                  <c:v>1219.4431567607883</c:v>
                </c:pt>
                <c:pt idx="38">
                  <c:v>1227.5726852459654</c:v>
                </c:pt>
                <c:pt idx="39">
                  <c:v>1236.614838859469</c:v>
                </c:pt>
                <c:pt idx="40">
                  <c:v>1253.8221037517865</c:v>
                </c:pt>
                <c:pt idx="41">
                  <c:v>1286.5234509700188</c:v>
                </c:pt>
                <c:pt idx="42">
                  <c:v>1312.9601783290639</c:v>
                </c:pt>
                <c:pt idx="43">
                  <c:v>1333.987248779402</c:v>
                </c:pt>
                <c:pt idx="44">
                  <c:v>1346.81245257411</c:v>
                </c:pt>
                <c:pt idx="45">
                  <c:v>1367.0064503430942</c:v>
                </c:pt>
                <c:pt idx="46">
                  <c:v>1391.8573004086484</c:v>
                </c:pt>
                <c:pt idx="47">
                  <c:v>1390.9355711148758</c:v>
                </c:pt>
                <c:pt idx="48">
                  <c:v>1405.6955312255632</c:v>
                </c:pt>
                <c:pt idx="49">
                  <c:v>1421.4067882439483</c:v>
                </c:pt>
                <c:pt idx="50">
                  <c:v>1446.421220369734</c:v>
                </c:pt>
                <c:pt idx="51">
                  <c:v>1454.7761374363586</c:v>
                </c:pt>
                <c:pt idx="52">
                  <c:v>1458.4921339058612</c:v>
                </c:pt>
                <c:pt idx="53">
                  <c:v>1469.6501111366088</c:v>
                </c:pt>
                <c:pt idx="54">
                  <c:v>1499.4782243778088</c:v>
                </c:pt>
                <c:pt idx="55">
                  <c:v>1525.6660052350796</c:v>
                </c:pt>
                <c:pt idx="56">
                  <c:v>1555.6963754075866</c:v>
                </c:pt>
                <c:pt idx="57">
                  <c:v>1572.6363065617388</c:v>
                </c:pt>
                <c:pt idx="58">
                  <c:v>1585.835741559449</c:v>
                </c:pt>
                <c:pt idx="59">
                  <c:v>1595.2767714681354</c:v>
                </c:pt>
                <c:pt idx="60">
                  <c:v>1613.2443538465943</c:v>
                </c:pt>
                <c:pt idx="61">
                  <c:v>1635.9959586687426</c:v>
                </c:pt>
                <c:pt idx="62">
                  <c:v>1647.3951798767862</c:v>
                </c:pt>
                <c:pt idx="63">
                  <c:v>1670.2406746990143</c:v>
                </c:pt>
                <c:pt idx="64">
                  <c:v>1675.961882493939</c:v>
                </c:pt>
                <c:pt idx="65">
                  <c:v>1688.3713717429698</c:v>
                </c:pt>
                <c:pt idx="66">
                  <c:v>1699.8427681824305</c:v>
                </c:pt>
                <c:pt idx="67">
                  <c:v>1727.6309098508564</c:v>
                </c:pt>
                <c:pt idx="68">
                  <c:v>1733.3918087512934</c:v>
                </c:pt>
                <c:pt idx="69">
                  <c:v>1742.0406577524675</c:v>
                </c:pt>
                <c:pt idx="70">
                  <c:v>1778.6576582449975</c:v>
                </c:pt>
                <c:pt idx="71">
                  <c:v>1782.5214888393343</c:v>
                </c:pt>
                <c:pt idx="72">
                  <c:v>1792.1889382082252</c:v>
                </c:pt>
                <c:pt idx="73">
                  <c:v>1810.5881569481262</c:v>
                </c:pt>
                <c:pt idx="74">
                  <c:v>1836.804743900351</c:v>
                </c:pt>
                <c:pt idx="75">
                  <c:v>1849.457125930614</c:v>
                </c:pt>
                <c:pt idx="76">
                  <c:v>1840.6957316584446</c:v>
                </c:pt>
                <c:pt idx="77">
                  <c:v>1866.031690065236</c:v>
                </c:pt>
                <c:pt idx="78">
                  <c:v>1893.4032966076961</c:v>
                </c:pt>
                <c:pt idx="79">
                  <c:v>1894.382524609914</c:v>
                </c:pt>
                <c:pt idx="80">
                  <c:v>1920.8654243012566</c:v>
                </c:pt>
                <c:pt idx="81">
                  <c:v>1929.7118595253028</c:v>
                </c:pt>
                <c:pt idx="82">
                  <c:v>1954.3348549125324</c:v>
                </c:pt>
                <c:pt idx="83">
                  <c:v>1970.1319754534115</c:v>
                </c:pt>
                <c:pt idx="84">
                  <c:v>1967.1677253397127</c:v>
                </c:pt>
                <c:pt idx="85">
                  <c:v>1996.8579508955136</c:v>
                </c:pt>
                <c:pt idx="86">
                  <c:v>2004.793305670158</c:v>
                </c:pt>
                <c:pt idx="87">
                  <c:v>2013.7296533834078</c:v>
                </c:pt>
                <c:pt idx="88">
                  <c:v>2023.6702207599214</c:v>
                </c:pt>
                <c:pt idx="89">
                  <c:v>2049.571524891277</c:v>
                </c:pt>
                <c:pt idx="90">
                  <c:v>2079.558381730547</c:v>
                </c:pt>
                <c:pt idx="91">
                  <c:v>2092.5863912861696</c:v>
                </c:pt>
                <c:pt idx="92">
                  <c:v>2113.674910294867</c:v>
                </c:pt>
                <c:pt idx="93">
                  <c:v>2133.80912807779</c:v>
                </c:pt>
                <c:pt idx="94">
                  <c:v>2165.113964137745</c:v>
                </c:pt>
                <c:pt idx="95">
                  <c:v>2178.2770020765847</c:v>
                </c:pt>
                <c:pt idx="96">
                  <c:v>2198.568660811483</c:v>
                </c:pt>
                <c:pt idx="97">
                  <c:v>2208.7331148959147</c:v>
                </c:pt>
                <c:pt idx="98">
                  <c:v>2240.3222232596254</c:v>
                </c:pt>
                <c:pt idx="99">
                  <c:v>2249.5158080330802</c:v>
                </c:pt>
                <c:pt idx="100">
                  <c:v>2282.2867905429866</c:v>
                </c:pt>
                <c:pt idx="101">
                  <c:v>2265.8851332402455</c:v>
                </c:pt>
              </c:numCache>
            </c:numRef>
          </c:yVal>
          <c:smooth val="0"/>
        </c:ser>
        <c:axId val="55326073"/>
        <c:axId val="28172610"/>
      </c:scatterChart>
      <c:valAx>
        <c:axId val="55326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172610"/>
        <c:crosses val="autoZero"/>
        <c:crossBetween val="midCat"/>
        <c:dispUnits/>
      </c:valAx>
      <c:valAx>
        <c:axId val="28172610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3260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1355-1413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Data!$P$585:$P$686</c:f>
              <c:numCache>
                <c:ptCount val="102"/>
                <c:pt idx="0">
                  <c:v>86.2</c:v>
                </c:pt>
                <c:pt idx="1">
                  <c:v>89.9</c:v>
                </c:pt>
                <c:pt idx="2">
                  <c:v>91.6</c:v>
                </c:pt>
                <c:pt idx="3">
                  <c:v>91.9</c:v>
                </c:pt>
                <c:pt idx="4">
                  <c:v>92.3</c:v>
                </c:pt>
                <c:pt idx="5">
                  <c:v>93.3</c:v>
                </c:pt>
                <c:pt idx="6">
                  <c:v>93.9</c:v>
                </c:pt>
                <c:pt idx="7">
                  <c:v>93.4</c:v>
                </c:pt>
                <c:pt idx="8">
                  <c:v>89.4</c:v>
                </c:pt>
                <c:pt idx="9">
                  <c:v>91.5</c:v>
                </c:pt>
                <c:pt idx="10">
                  <c:v>91.4</c:v>
                </c:pt>
                <c:pt idx="11">
                  <c:v>92.1</c:v>
                </c:pt>
                <c:pt idx="12">
                  <c:v>89.4</c:v>
                </c:pt>
                <c:pt idx="13">
                  <c:v>88.7</c:v>
                </c:pt>
                <c:pt idx="14">
                  <c:v>88.4</c:v>
                </c:pt>
                <c:pt idx="15">
                  <c:v>88.4</c:v>
                </c:pt>
                <c:pt idx="16">
                  <c:v>89.1</c:v>
                </c:pt>
                <c:pt idx="17">
                  <c:v>90</c:v>
                </c:pt>
                <c:pt idx="18">
                  <c:v>90.4</c:v>
                </c:pt>
                <c:pt idx="19">
                  <c:v>91.5</c:v>
                </c:pt>
                <c:pt idx="20">
                  <c:v>91.4</c:v>
                </c:pt>
                <c:pt idx="21">
                  <c:v>90.5</c:v>
                </c:pt>
                <c:pt idx="22">
                  <c:v>91.9</c:v>
                </c:pt>
                <c:pt idx="23">
                  <c:v>93.4</c:v>
                </c:pt>
                <c:pt idx="24">
                  <c:v>92.6</c:v>
                </c:pt>
                <c:pt idx="25">
                  <c:v>92.5</c:v>
                </c:pt>
                <c:pt idx="26">
                  <c:v>93</c:v>
                </c:pt>
                <c:pt idx="27">
                  <c:v>91.8</c:v>
                </c:pt>
                <c:pt idx="28">
                  <c:v>87.8</c:v>
                </c:pt>
                <c:pt idx="29">
                  <c:v>90.4</c:v>
                </c:pt>
                <c:pt idx="30">
                  <c:v>86.6</c:v>
                </c:pt>
                <c:pt idx="31">
                  <c:v>85</c:v>
                </c:pt>
                <c:pt idx="32">
                  <c:v>84.2</c:v>
                </c:pt>
                <c:pt idx="33">
                  <c:v>85.4</c:v>
                </c:pt>
                <c:pt idx="34">
                  <c:v>85.6</c:v>
                </c:pt>
                <c:pt idx="35">
                  <c:v>86.1</c:v>
                </c:pt>
                <c:pt idx="36">
                  <c:v>85.7</c:v>
                </c:pt>
                <c:pt idx="37">
                  <c:v>86.1</c:v>
                </c:pt>
                <c:pt idx="38">
                  <c:v>86.1</c:v>
                </c:pt>
                <c:pt idx="39">
                  <c:v>86.1</c:v>
                </c:pt>
                <c:pt idx="40">
                  <c:v>86.4</c:v>
                </c:pt>
                <c:pt idx="41">
                  <c:v>88</c:v>
                </c:pt>
                <c:pt idx="42">
                  <c:v>90</c:v>
                </c:pt>
                <c:pt idx="43">
                  <c:v>90.1</c:v>
                </c:pt>
                <c:pt idx="44">
                  <c:v>90.4</c:v>
                </c:pt>
                <c:pt idx="45">
                  <c:v>90.6</c:v>
                </c:pt>
                <c:pt idx="46">
                  <c:v>89.6</c:v>
                </c:pt>
                <c:pt idx="47">
                  <c:v>90.1</c:v>
                </c:pt>
                <c:pt idx="48">
                  <c:v>89.9</c:v>
                </c:pt>
                <c:pt idx="49">
                  <c:v>90.4</c:v>
                </c:pt>
                <c:pt idx="50">
                  <c:v>91</c:v>
                </c:pt>
                <c:pt idx="51">
                  <c:v>91.2</c:v>
                </c:pt>
                <c:pt idx="52">
                  <c:v>90.3</c:v>
                </c:pt>
                <c:pt idx="53">
                  <c:v>90.3</c:v>
                </c:pt>
                <c:pt idx="54">
                  <c:v>89.9</c:v>
                </c:pt>
                <c:pt idx="55">
                  <c:v>90.7</c:v>
                </c:pt>
                <c:pt idx="56">
                  <c:v>90.8</c:v>
                </c:pt>
                <c:pt idx="57">
                  <c:v>90.5</c:v>
                </c:pt>
                <c:pt idx="58">
                  <c:v>89.7</c:v>
                </c:pt>
                <c:pt idx="59">
                  <c:v>87.9</c:v>
                </c:pt>
                <c:pt idx="60">
                  <c:v>86.3</c:v>
                </c:pt>
                <c:pt idx="61">
                  <c:v>81.6</c:v>
                </c:pt>
                <c:pt idx="62">
                  <c:v>78.5</c:v>
                </c:pt>
                <c:pt idx="63">
                  <c:v>80.3</c:v>
                </c:pt>
                <c:pt idx="64">
                  <c:v>81.8</c:v>
                </c:pt>
                <c:pt idx="65">
                  <c:v>82.5</c:v>
                </c:pt>
                <c:pt idx="66">
                  <c:v>81.7</c:v>
                </c:pt>
                <c:pt idx="67">
                  <c:v>81.5</c:v>
                </c:pt>
                <c:pt idx="68">
                  <c:v>81.7</c:v>
                </c:pt>
                <c:pt idx="69">
                  <c:v>81.5</c:v>
                </c:pt>
                <c:pt idx="70">
                  <c:v>81.4</c:v>
                </c:pt>
                <c:pt idx="71">
                  <c:v>82.3</c:v>
                </c:pt>
                <c:pt idx="72">
                  <c:v>82.3</c:v>
                </c:pt>
                <c:pt idx="73">
                  <c:v>82.4</c:v>
                </c:pt>
                <c:pt idx="74">
                  <c:v>82.3</c:v>
                </c:pt>
                <c:pt idx="75">
                  <c:v>82.5</c:v>
                </c:pt>
                <c:pt idx="76">
                  <c:v>82.2</c:v>
                </c:pt>
                <c:pt idx="77">
                  <c:v>82.2</c:v>
                </c:pt>
                <c:pt idx="78">
                  <c:v>82.8</c:v>
                </c:pt>
                <c:pt idx="79">
                  <c:v>83.4</c:v>
                </c:pt>
                <c:pt idx="80">
                  <c:v>82.7</c:v>
                </c:pt>
                <c:pt idx="81">
                  <c:v>81.4</c:v>
                </c:pt>
                <c:pt idx="82">
                  <c:v>83.7</c:v>
                </c:pt>
                <c:pt idx="83">
                  <c:v>85.4</c:v>
                </c:pt>
                <c:pt idx="84">
                  <c:v>85.8</c:v>
                </c:pt>
                <c:pt idx="85">
                  <c:v>85.3</c:v>
                </c:pt>
                <c:pt idx="86">
                  <c:v>85.5</c:v>
                </c:pt>
                <c:pt idx="87">
                  <c:v>85.3</c:v>
                </c:pt>
                <c:pt idx="88">
                  <c:v>85.5</c:v>
                </c:pt>
                <c:pt idx="89">
                  <c:v>85.7</c:v>
                </c:pt>
                <c:pt idx="90">
                  <c:v>86.8</c:v>
                </c:pt>
                <c:pt idx="91">
                  <c:v>87</c:v>
                </c:pt>
                <c:pt idx="92">
                  <c:v>86.8</c:v>
                </c:pt>
                <c:pt idx="93">
                  <c:v>86.2</c:v>
                </c:pt>
                <c:pt idx="94">
                  <c:v>86.5</c:v>
                </c:pt>
                <c:pt idx="95">
                  <c:v>86.6</c:v>
                </c:pt>
                <c:pt idx="96">
                  <c:v>85.2</c:v>
                </c:pt>
                <c:pt idx="97">
                  <c:v>84.4</c:v>
                </c:pt>
                <c:pt idx="98">
                  <c:v>84.1</c:v>
                </c:pt>
                <c:pt idx="99">
                  <c:v>84.1</c:v>
                </c:pt>
                <c:pt idx="100">
                  <c:v>85.2</c:v>
                </c:pt>
                <c:pt idx="101">
                  <c:v>84.3</c:v>
                </c:pt>
              </c:numCache>
            </c:numRef>
          </c:xVal>
          <c:yVal>
            <c:numRef>
              <c:f>Data!$AG$585:$AG$686</c:f>
              <c:numCache>
                <c:ptCount val="102"/>
                <c:pt idx="0">
                  <c:v>438.4715998155124</c:v>
                </c:pt>
                <c:pt idx="1">
                  <c:v>492.8882517714392</c:v>
                </c:pt>
                <c:pt idx="2">
                  <c:v>518.5711939485784</c:v>
                </c:pt>
                <c:pt idx="3">
                  <c:v>525.2119647227455</c:v>
                </c:pt>
                <c:pt idx="4">
                  <c:v>543.5015152139124</c:v>
                </c:pt>
                <c:pt idx="5">
                  <c:v>566.0029778882104</c:v>
                </c:pt>
                <c:pt idx="6">
                  <c:v>570.1766148373808</c:v>
                </c:pt>
                <c:pt idx="7">
                  <c:v>587.7288331077337</c:v>
                </c:pt>
                <c:pt idx="8">
                  <c:v>593.5878267692685</c:v>
                </c:pt>
                <c:pt idx="9">
                  <c:v>614.5466151213545</c:v>
                </c:pt>
                <c:pt idx="10">
                  <c:v>636.400016097087</c:v>
                </c:pt>
                <c:pt idx="11">
                  <c:v>677.7422558314488</c:v>
                </c:pt>
                <c:pt idx="12">
                  <c:v>698.0668593661901</c:v>
                </c:pt>
                <c:pt idx="13">
                  <c:v>714.1925250533627</c:v>
                </c:pt>
                <c:pt idx="14">
                  <c:v>722.6923122473308</c:v>
                </c:pt>
                <c:pt idx="15">
                  <c:v>743.9799218895033</c:v>
                </c:pt>
                <c:pt idx="16">
                  <c:v>768.7421112999265</c:v>
                </c:pt>
                <c:pt idx="17">
                  <c:v>797.0098885975767</c:v>
                </c:pt>
                <c:pt idx="18">
                  <c:v>816.7687335990206</c:v>
                </c:pt>
                <c:pt idx="19">
                  <c:v>850.3806883970681</c:v>
                </c:pt>
                <c:pt idx="20">
                  <c:v>886.7309807023053</c:v>
                </c:pt>
                <c:pt idx="21">
                  <c:v>911.9231823203256</c:v>
                </c:pt>
                <c:pt idx="22">
                  <c:v>932.8298539734433</c:v>
                </c:pt>
                <c:pt idx="23">
                  <c:v>952.9149277100357</c:v>
                </c:pt>
                <c:pt idx="24">
                  <c:v>965.1644525334868</c:v>
                </c:pt>
                <c:pt idx="25">
                  <c:v>974.801771758302</c:v>
                </c:pt>
                <c:pt idx="26">
                  <c:v>990.5960963026414</c:v>
                </c:pt>
                <c:pt idx="27">
                  <c:v>1014.3440536225974</c:v>
                </c:pt>
                <c:pt idx="28">
                  <c:v>1041.6942438291037</c:v>
                </c:pt>
                <c:pt idx="29">
                  <c:v>1067.3617150265463</c:v>
                </c:pt>
                <c:pt idx="30">
                  <c:v>1089.5527025996953</c:v>
                </c:pt>
                <c:pt idx="31">
                  <c:v>1106.4576034962354</c:v>
                </c:pt>
                <c:pt idx="32">
                  <c:v>1131.4329852193466</c:v>
                </c:pt>
                <c:pt idx="33">
                  <c:v>1162.7582180450006</c:v>
                </c:pt>
                <c:pt idx="34">
                  <c:v>1168.1401431633963</c:v>
                </c:pt>
                <c:pt idx="35">
                  <c:v>1174.423467565618</c:v>
                </c:pt>
                <c:pt idx="36">
                  <c:v>1198.7037814869816</c:v>
                </c:pt>
                <c:pt idx="37">
                  <c:v>1219.4431567607883</c:v>
                </c:pt>
                <c:pt idx="38">
                  <c:v>1227.5726852459654</c:v>
                </c:pt>
                <c:pt idx="39">
                  <c:v>1236.614838859469</c:v>
                </c:pt>
                <c:pt idx="40">
                  <c:v>1253.8221037517865</c:v>
                </c:pt>
                <c:pt idx="41">
                  <c:v>1286.5234509700188</c:v>
                </c:pt>
                <c:pt idx="42">
                  <c:v>1312.9601783290639</c:v>
                </c:pt>
                <c:pt idx="43">
                  <c:v>1333.987248779402</c:v>
                </c:pt>
                <c:pt idx="44">
                  <c:v>1346.81245257411</c:v>
                </c:pt>
                <c:pt idx="45">
                  <c:v>1367.0064503430942</c:v>
                </c:pt>
                <c:pt idx="46">
                  <c:v>1391.8573004086484</c:v>
                </c:pt>
                <c:pt idx="47">
                  <c:v>1390.9355711148758</c:v>
                </c:pt>
                <c:pt idx="48">
                  <c:v>1405.6955312255632</c:v>
                </c:pt>
                <c:pt idx="49">
                  <c:v>1421.4067882439483</c:v>
                </c:pt>
                <c:pt idx="50">
                  <c:v>1446.421220369734</c:v>
                </c:pt>
                <c:pt idx="51">
                  <c:v>1454.7761374363586</c:v>
                </c:pt>
                <c:pt idx="52">
                  <c:v>1458.4921339058612</c:v>
                </c:pt>
                <c:pt idx="53">
                  <c:v>1469.6501111366088</c:v>
                </c:pt>
                <c:pt idx="54">
                  <c:v>1499.4782243778088</c:v>
                </c:pt>
                <c:pt idx="55">
                  <c:v>1525.6660052350796</c:v>
                </c:pt>
                <c:pt idx="56">
                  <c:v>1555.6963754075866</c:v>
                </c:pt>
                <c:pt idx="57">
                  <c:v>1572.6363065617388</c:v>
                </c:pt>
                <c:pt idx="58">
                  <c:v>1585.835741559449</c:v>
                </c:pt>
                <c:pt idx="59">
                  <c:v>1595.2767714681354</c:v>
                </c:pt>
                <c:pt idx="60">
                  <c:v>1613.2443538465943</c:v>
                </c:pt>
                <c:pt idx="61">
                  <c:v>1635.9959586687426</c:v>
                </c:pt>
                <c:pt idx="62">
                  <c:v>1647.3951798767862</c:v>
                </c:pt>
                <c:pt idx="63">
                  <c:v>1670.2406746990143</c:v>
                </c:pt>
                <c:pt idx="64">
                  <c:v>1675.961882493939</c:v>
                </c:pt>
                <c:pt idx="65">
                  <c:v>1688.3713717429698</c:v>
                </c:pt>
                <c:pt idx="66">
                  <c:v>1699.8427681824305</c:v>
                </c:pt>
                <c:pt idx="67">
                  <c:v>1727.6309098508564</c:v>
                </c:pt>
                <c:pt idx="68">
                  <c:v>1733.3918087512934</c:v>
                </c:pt>
                <c:pt idx="69">
                  <c:v>1742.0406577524675</c:v>
                </c:pt>
                <c:pt idx="70">
                  <c:v>1778.6576582449975</c:v>
                </c:pt>
                <c:pt idx="71">
                  <c:v>1782.5214888393343</c:v>
                </c:pt>
                <c:pt idx="72">
                  <c:v>1792.1889382082252</c:v>
                </c:pt>
                <c:pt idx="73">
                  <c:v>1810.5881569481262</c:v>
                </c:pt>
                <c:pt idx="74">
                  <c:v>1836.804743900351</c:v>
                </c:pt>
                <c:pt idx="75">
                  <c:v>1849.457125930614</c:v>
                </c:pt>
                <c:pt idx="76">
                  <c:v>1840.6957316584446</c:v>
                </c:pt>
                <c:pt idx="77">
                  <c:v>1866.031690065236</c:v>
                </c:pt>
                <c:pt idx="78">
                  <c:v>1893.4032966076961</c:v>
                </c:pt>
                <c:pt idx="79">
                  <c:v>1894.382524609914</c:v>
                </c:pt>
                <c:pt idx="80">
                  <c:v>1920.8654243012566</c:v>
                </c:pt>
                <c:pt idx="81">
                  <c:v>1929.7118595253028</c:v>
                </c:pt>
                <c:pt idx="82">
                  <c:v>1954.3348549125324</c:v>
                </c:pt>
                <c:pt idx="83">
                  <c:v>1970.1319754534115</c:v>
                </c:pt>
                <c:pt idx="84">
                  <c:v>1967.1677253397127</c:v>
                </c:pt>
                <c:pt idx="85">
                  <c:v>1996.8579508955136</c:v>
                </c:pt>
                <c:pt idx="86">
                  <c:v>2004.793305670158</c:v>
                </c:pt>
                <c:pt idx="87">
                  <c:v>2013.7296533834078</c:v>
                </c:pt>
                <c:pt idx="88">
                  <c:v>2023.6702207599214</c:v>
                </c:pt>
                <c:pt idx="89">
                  <c:v>2049.571524891277</c:v>
                </c:pt>
                <c:pt idx="90">
                  <c:v>2079.558381730547</c:v>
                </c:pt>
                <c:pt idx="91">
                  <c:v>2092.5863912861696</c:v>
                </c:pt>
                <c:pt idx="92">
                  <c:v>2113.674910294867</c:v>
                </c:pt>
                <c:pt idx="93">
                  <c:v>2133.80912807779</c:v>
                </c:pt>
                <c:pt idx="94">
                  <c:v>2165.113964137745</c:v>
                </c:pt>
                <c:pt idx="95">
                  <c:v>2178.2770020765847</c:v>
                </c:pt>
                <c:pt idx="96">
                  <c:v>2198.568660811483</c:v>
                </c:pt>
                <c:pt idx="97">
                  <c:v>2208.7331148959147</c:v>
                </c:pt>
                <c:pt idx="98">
                  <c:v>2240.3222232596254</c:v>
                </c:pt>
                <c:pt idx="99">
                  <c:v>2249.5158080330802</c:v>
                </c:pt>
                <c:pt idx="100">
                  <c:v>2282.2867905429866</c:v>
                </c:pt>
                <c:pt idx="101">
                  <c:v>2265.8851332402455</c:v>
                </c:pt>
              </c:numCache>
            </c:numRef>
          </c:yVal>
          <c:smooth val="0"/>
        </c:ser>
        <c:axId val="52226899"/>
        <c:axId val="280044"/>
      </c:scatterChart>
      <c:valAx>
        <c:axId val="5222689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0044"/>
        <c:crosses val="autoZero"/>
        <c:crossBetween val="midCat"/>
        <c:dispUnits/>
        <c:majorUnit val="10"/>
      </c:valAx>
      <c:valAx>
        <c:axId val="280044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2268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RF-40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Data!$H$9:$H$791</c:f>
              <c:numCache>
                <c:ptCount val="783"/>
                <c:pt idx="0">
                  <c:v>-79.91864931</c:v>
                </c:pt>
                <c:pt idx="1">
                  <c:v>-79.91865035</c:v>
                </c:pt>
                <c:pt idx="2">
                  <c:v>-79.91866014</c:v>
                </c:pt>
                <c:pt idx="3">
                  <c:v>-79.91863869</c:v>
                </c:pt>
                <c:pt idx="4">
                  <c:v>-79.91862395</c:v>
                </c:pt>
                <c:pt idx="5">
                  <c:v>-79.91861447</c:v>
                </c:pt>
                <c:pt idx="6">
                  <c:v>-79.91859624</c:v>
                </c:pt>
                <c:pt idx="7">
                  <c:v>-79.91856548</c:v>
                </c:pt>
                <c:pt idx="8">
                  <c:v>-79.91849502</c:v>
                </c:pt>
                <c:pt idx="9">
                  <c:v>-79.91829032</c:v>
                </c:pt>
                <c:pt idx="10">
                  <c:v>-79.91797507</c:v>
                </c:pt>
                <c:pt idx="11">
                  <c:v>-79.91801099</c:v>
                </c:pt>
                <c:pt idx="12">
                  <c:v>-79.91860228</c:v>
                </c:pt>
                <c:pt idx="13">
                  <c:v>-79.92082673</c:v>
                </c:pt>
                <c:pt idx="14">
                  <c:v>-79.92521319</c:v>
                </c:pt>
                <c:pt idx="15">
                  <c:v>-79.9306398</c:v>
                </c:pt>
                <c:pt idx="16">
                  <c:v>-79.93651395</c:v>
                </c:pt>
                <c:pt idx="17">
                  <c:v>-79.94222123</c:v>
                </c:pt>
                <c:pt idx="18">
                  <c:v>-79.94747135</c:v>
                </c:pt>
                <c:pt idx="19">
                  <c:v>-79.95237304</c:v>
                </c:pt>
                <c:pt idx="20">
                  <c:v>-79.95703403</c:v>
                </c:pt>
                <c:pt idx="21">
                  <c:v>-79.96155254</c:v>
                </c:pt>
                <c:pt idx="22">
                  <c:v>-79.96622562</c:v>
                </c:pt>
                <c:pt idx="23">
                  <c:v>-79.97058954</c:v>
                </c:pt>
                <c:pt idx="24">
                  <c:v>-79.97502015</c:v>
                </c:pt>
                <c:pt idx="25">
                  <c:v>-79.97946068</c:v>
                </c:pt>
                <c:pt idx="26">
                  <c:v>-79.98407846</c:v>
                </c:pt>
                <c:pt idx="27">
                  <c:v>-79.98886345</c:v>
                </c:pt>
                <c:pt idx="28">
                  <c:v>-79.99373197</c:v>
                </c:pt>
                <c:pt idx="29">
                  <c:v>-79.99847175</c:v>
                </c:pt>
                <c:pt idx="30">
                  <c:v>-80.00311064</c:v>
                </c:pt>
                <c:pt idx="31">
                  <c:v>-80.00780134</c:v>
                </c:pt>
                <c:pt idx="32">
                  <c:v>-80.01294246</c:v>
                </c:pt>
                <c:pt idx="33">
                  <c:v>-80.01811704</c:v>
                </c:pt>
                <c:pt idx="34">
                  <c:v>-80.02366077</c:v>
                </c:pt>
                <c:pt idx="35">
                  <c:v>-80.0293559</c:v>
                </c:pt>
                <c:pt idx="36">
                  <c:v>-80.03499236</c:v>
                </c:pt>
                <c:pt idx="37">
                  <c:v>-80.04080857</c:v>
                </c:pt>
                <c:pt idx="38">
                  <c:v>-80.04703395</c:v>
                </c:pt>
                <c:pt idx="39">
                  <c:v>-80.05355413</c:v>
                </c:pt>
                <c:pt idx="40">
                  <c:v>-80.06013246</c:v>
                </c:pt>
                <c:pt idx="41">
                  <c:v>-80.06675767</c:v>
                </c:pt>
                <c:pt idx="42">
                  <c:v>-80.07341822</c:v>
                </c:pt>
                <c:pt idx="43">
                  <c:v>-80.07981613</c:v>
                </c:pt>
                <c:pt idx="44">
                  <c:v>-80.08646491</c:v>
                </c:pt>
                <c:pt idx="45">
                  <c:v>-80.09317951</c:v>
                </c:pt>
                <c:pt idx="46">
                  <c:v>-80.10002003</c:v>
                </c:pt>
                <c:pt idx="47">
                  <c:v>-80.1068647</c:v>
                </c:pt>
                <c:pt idx="48">
                  <c:v>-80.11366787</c:v>
                </c:pt>
                <c:pt idx="49">
                  <c:v>-80.12066205</c:v>
                </c:pt>
                <c:pt idx="50">
                  <c:v>-80.12769181</c:v>
                </c:pt>
                <c:pt idx="51">
                  <c:v>-80.13471393</c:v>
                </c:pt>
                <c:pt idx="52">
                  <c:v>-80.1417039</c:v>
                </c:pt>
                <c:pt idx="53">
                  <c:v>-80.14892927</c:v>
                </c:pt>
                <c:pt idx="54">
                  <c:v>-80.15589211</c:v>
                </c:pt>
                <c:pt idx="55">
                  <c:v>-80.16284089</c:v>
                </c:pt>
                <c:pt idx="56">
                  <c:v>-80.16966177</c:v>
                </c:pt>
                <c:pt idx="57">
                  <c:v>-80.17653715</c:v>
                </c:pt>
                <c:pt idx="58">
                  <c:v>-80.18340482</c:v>
                </c:pt>
                <c:pt idx="59">
                  <c:v>-80.19025557</c:v>
                </c:pt>
                <c:pt idx="60">
                  <c:v>-80.19707526</c:v>
                </c:pt>
                <c:pt idx="61">
                  <c:v>-80.20390665</c:v>
                </c:pt>
                <c:pt idx="62">
                  <c:v>-80.21076896</c:v>
                </c:pt>
                <c:pt idx="63">
                  <c:v>-80.21769922</c:v>
                </c:pt>
                <c:pt idx="64">
                  <c:v>-80.22462413</c:v>
                </c:pt>
                <c:pt idx="65">
                  <c:v>-80.23136691</c:v>
                </c:pt>
                <c:pt idx="66">
                  <c:v>-80.23811651</c:v>
                </c:pt>
                <c:pt idx="67">
                  <c:v>-80.24491767</c:v>
                </c:pt>
                <c:pt idx="68">
                  <c:v>-80.25171696</c:v>
                </c:pt>
                <c:pt idx="69">
                  <c:v>-80.25860854</c:v>
                </c:pt>
                <c:pt idx="70">
                  <c:v>-80.26544624</c:v>
                </c:pt>
                <c:pt idx="71">
                  <c:v>-80.27215259</c:v>
                </c:pt>
                <c:pt idx="72">
                  <c:v>-80.27907851</c:v>
                </c:pt>
                <c:pt idx="73">
                  <c:v>-80.28587923</c:v>
                </c:pt>
                <c:pt idx="74">
                  <c:v>-80.29271892</c:v>
                </c:pt>
                <c:pt idx="75">
                  <c:v>-80.29950709</c:v>
                </c:pt>
                <c:pt idx="76">
                  <c:v>-80.30628567</c:v>
                </c:pt>
                <c:pt idx="77">
                  <c:v>-80.31305744</c:v>
                </c:pt>
                <c:pt idx="78">
                  <c:v>-80.31988946</c:v>
                </c:pt>
                <c:pt idx="79">
                  <c:v>-80.32666333</c:v>
                </c:pt>
                <c:pt idx="80">
                  <c:v>-80.3334184</c:v>
                </c:pt>
                <c:pt idx="81">
                  <c:v>-80.3402025</c:v>
                </c:pt>
                <c:pt idx="82">
                  <c:v>-80.34709908</c:v>
                </c:pt>
                <c:pt idx="83">
                  <c:v>-80.35381368</c:v>
                </c:pt>
                <c:pt idx="84">
                  <c:v>-80.36041364</c:v>
                </c:pt>
                <c:pt idx="85">
                  <c:v>-80.36705152</c:v>
                </c:pt>
                <c:pt idx="86">
                  <c:v>-80.37344508</c:v>
                </c:pt>
                <c:pt idx="87">
                  <c:v>-80.37998577</c:v>
                </c:pt>
                <c:pt idx="88">
                  <c:v>-80.38713446</c:v>
                </c:pt>
                <c:pt idx="89">
                  <c:v>-80.39425271</c:v>
                </c:pt>
                <c:pt idx="90">
                  <c:v>-80.40117338</c:v>
                </c:pt>
                <c:pt idx="91">
                  <c:v>-80.40809519</c:v>
                </c:pt>
                <c:pt idx="92">
                  <c:v>-80.41503072</c:v>
                </c:pt>
                <c:pt idx="93">
                  <c:v>-80.42188915</c:v>
                </c:pt>
                <c:pt idx="94">
                  <c:v>-80.42896886</c:v>
                </c:pt>
                <c:pt idx="95">
                  <c:v>-80.43614789</c:v>
                </c:pt>
                <c:pt idx="96">
                  <c:v>-80.44312512</c:v>
                </c:pt>
                <c:pt idx="97">
                  <c:v>-80.45008021</c:v>
                </c:pt>
                <c:pt idx="98">
                  <c:v>-80.45749997</c:v>
                </c:pt>
                <c:pt idx="99">
                  <c:v>-80.46515383</c:v>
                </c:pt>
                <c:pt idx="100">
                  <c:v>-80.47277115</c:v>
                </c:pt>
                <c:pt idx="101">
                  <c:v>-80.48032044</c:v>
                </c:pt>
                <c:pt idx="102">
                  <c:v>-80.48777071</c:v>
                </c:pt>
                <c:pt idx="103">
                  <c:v>-80.49537817</c:v>
                </c:pt>
                <c:pt idx="104">
                  <c:v>-80.50323656</c:v>
                </c:pt>
                <c:pt idx="105">
                  <c:v>-80.51124752</c:v>
                </c:pt>
                <c:pt idx="106">
                  <c:v>-80.51893665</c:v>
                </c:pt>
                <c:pt idx="107">
                  <c:v>-80.52677658</c:v>
                </c:pt>
                <c:pt idx="108">
                  <c:v>-80.53477852</c:v>
                </c:pt>
                <c:pt idx="109">
                  <c:v>-80.5428324</c:v>
                </c:pt>
                <c:pt idx="110">
                  <c:v>-80.55080234</c:v>
                </c:pt>
                <c:pt idx="111">
                  <c:v>-80.55873829</c:v>
                </c:pt>
                <c:pt idx="112">
                  <c:v>-80.56661896</c:v>
                </c:pt>
                <c:pt idx="113">
                  <c:v>-80.57462901</c:v>
                </c:pt>
                <c:pt idx="114">
                  <c:v>-80.58247875</c:v>
                </c:pt>
                <c:pt idx="115">
                  <c:v>-80.59049911</c:v>
                </c:pt>
                <c:pt idx="116">
                  <c:v>-80.59845779</c:v>
                </c:pt>
                <c:pt idx="117">
                  <c:v>-80.60643197</c:v>
                </c:pt>
                <c:pt idx="118">
                  <c:v>-80.61443555</c:v>
                </c:pt>
                <c:pt idx="119">
                  <c:v>-80.62254241</c:v>
                </c:pt>
                <c:pt idx="120">
                  <c:v>-80.63060151</c:v>
                </c:pt>
                <c:pt idx="121">
                  <c:v>-80.63867924</c:v>
                </c:pt>
                <c:pt idx="122">
                  <c:v>-80.64676212</c:v>
                </c:pt>
                <c:pt idx="123">
                  <c:v>-80.65504645</c:v>
                </c:pt>
                <c:pt idx="124">
                  <c:v>-80.66343927</c:v>
                </c:pt>
                <c:pt idx="125">
                  <c:v>-80.67148036</c:v>
                </c:pt>
                <c:pt idx="126">
                  <c:v>-80.67891263</c:v>
                </c:pt>
                <c:pt idx="127">
                  <c:v>-80.68605845</c:v>
                </c:pt>
                <c:pt idx="128">
                  <c:v>-80.69112137</c:v>
                </c:pt>
                <c:pt idx="129">
                  <c:v>-80.69633942</c:v>
                </c:pt>
                <c:pt idx="130">
                  <c:v>-80.70175458</c:v>
                </c:pt>
                <c:pt idx="131">
                  <c:v>-80.70690658</c:v>
                </c:pt>
                <c:pt idx="132">
                  <c:v>-80.71196432</c:v>
                </c:pt>
                <c:pt idx="133">
                  <c:v>-80.71738843</c:v>
                </c:pt>
                <c:pt idx="134">
                  <c:v>-80.72244089</c:v>
                </c:pt>
                <c:pt idx="135">
                  <c:v>-80.72509454</c:v>
                </c:pt>
                <c:pt idx="136">
                  <c:v>-80.72386681</c:v>
                </c:pt>
                <c:pt idx="137">
                  <c:v>-80.71974241</c:v>
                </c:pt>
                <c:pt idx="138">
                  <c:v>-80.71444209</c:v>
                </c:pt>
                <c:pt idx="139">
                  <c:v>-80.70848832</c:v>
                </c:pt>
                <c:pt idx="140">
                  <c:v>-80.70204766</c:v>
                </c:pt>
                <c:pt idx="141">
                  <c:v>-80.69565648</c:v>
                </c:pt>
                <c:pt idx="142">
                  <c:v>-80.68849977</c:v>
                </c:pt>
                <c:pt idx="143">
                  <c:v>-80.68192248</c:v>
                </c:pt>
                <c:pt idx="144">
                  <c:v>-80.67868986</c:v>
                </c:pt>
                <c:pt idx="145">
                  <c:v>-80.67965818</c:v>
                </c:pt>
                <c:pt idx="146">
                  <c:v>-80.68331899</c:v>
                </c:pt>
                <c:pt idx="147">
                  <c:v>-80.68777135</c:v>
                </c:pt>
                <c:pt idx="148">
                  <c:v>-80.69262656</c:v>
                </c:pt>
                <c:pt idx="149">
                  <c:v>-80.69807632</c:v>
                </c:pt>
                <c:pt idx="150">
                  <c:v>-80.70375697</c:v>
                </c:pt>
                <c:pt idx="151">
                  <c:v>-80.70897046</c:v>
                </c:pt>
                <c:pt idx="152">
                  <c:v>-80.71267922</c:v>
                </c:pt>
                <c:pt idx="153">
                  <c:v>-80.71380015</c:v>
                </c:pt>
                <c:pt idx="154">
                  <c:v>-80.71194024</c:v>
                </c:pt>
                <c:pt idx="155">
                  <c:v>-80.70687967</c:v>
                </c:pt>
                <c:pt idx="156">
                  <c:v>-80.69989795</c:v>
                </c:pt>
                <c:pt idx="157">
                  <c:v>-80.69269322</c:v>
                </c:pt>
                <c:pt idx="158">
                  <c:v>-80.68738845</c:v>
                </c:pt>
                <c:pt idx="159">
                  <c:v>-80.68668769</c:v>
                </c:pt>
                <c:pt idx="160">
                  <c:v>-80.68987657</c:v>
                </c:pt>
                <c:pt idx="161">
                  <c:v>-80.69534615</c:v>
                </c:pt>
                <c:pt idx="162">
                  <c:v>-80.70126068</c:v>
                </c:pt>
                <c:pt idx="163">
                  <c:v>-80.7065471</c:v>
                </c:pt>
                <c:pt idx="164">
                  <c:v>-80.70909098</c:v>
                </c:pt>
                <c:pt idx="165">
                  <c:v>-80.70833823</c:v>
                </c:pt>
                <c:pt idx="166">
                  <c:v>-80.70530766</c:v>
                </c:pt>
                <c:pt idx="167">
                  <c:v>-80.70067494</c:v>
                </c:pt>
                <c:pt idx="168">
                  <c:v>-80.69447836</c:v>
                </c:pt>
                <c:pt idx="169">
                  <c:v>-80.68706942</c:v>
                </c:pt>
                <c:pt idx="170">
                  <c:v>-80.68197637</c:v>
                </c:pt>
                <c:pt idx="171">
                  <c:v>-80.681172</c:v>
                </c:pt>
                <c:pt idx="172">
                  <c:v>-80.68324299</c:v>
                </c:pt>
                <c:pt idx="173">
                  <c:v>-80.68691966</c:v>
                </c:pt>
                <c:pt idx="174">
                  <c:v>-80.69213574</c:v>
                </c:pt>
                <c:pt idx="175">
                  <c:v>-80.69806273</c:v>
                </c:pt>
                <c:pt idx="176">
                  <c:v>-80.7037265</c:v>
                </c:pt>
                <c:pt idx="177">
                  <c:v>-80.70785073</c:v>
                </c:pt>
                <c:pt idx="178">
                  <c:v>-80.71088003</c:v>
                </c:pt>
                <c:pt idx="179">
                  <c:v>-80.71346801</c:v>
                </c:pt>
                <c:pt idx="180">
                  <c:v>-80.71245547</c:v>
                </c:pt>
                <c:pt idx="181">
                  <c:v>-80.70804529</c:v>
                </c:pt>
                <c:pt idx="182">
                  <c:v>-80.70305483</c:v>
                </c:pt>
                <c:pt idx="183">
                  <c:v>-80.6967996</c:v>
                </c:pt>
                <c:pt idx="184">
                  <c:v>-80.68948604</c:v>
                </c:pt>
                <c:pt idx="185">
                  <c:v>-80.68308955</c:v>
                </c:pt>
                <c:pt idx="186">
                  <c:v>-80.67902547</c:v>
                </c:pt>
                <c:pt idx="187">
                  <c:v>-80.67831952</c:v>
                </c:pt>
                <c:pt idx="188">
                  <c:v>-80.68101352</c:v>
                </c:pt>
                <c:pt idx="189">
                  <c:v>-80.68488008</c:v>
                </c:pt>
                <c:pt idx="190">
                  <c:v>-80.68954799</c:v>
                </c:pt>
                <c:pt idx="191">
                  <c:v>-80.69506821</c:v>
                </c:pt>
                <c:pt idx="192">
                  <c:v>-80.70122566</c:v>
                </c:pt>
                <c:pt idx="193">
                  <c:v>-80.70672703</c:v>
                </c:pt>
                <c:pt idx="194">
                  <c:v>-80.71048316</c:v>
                </c:pt>
                <c:pt idx="195">
                  <c:v>-80.71198076</c:v>
                </c:pt>
                <c:pt idx="196">
                  <c:v>-80.71074512</c:v>
                </c:pt>
                <c:pt idx="197">
                  <c:v>-80.70706118</c:v>
                </c:pt>
                <c:pt idx="198">
                  <c:v>-80.70147096</c:v>
                </c:pt>
                <c:pt idx="199">
                  <c:v>-80.695133</c:v>
                </c:pt>
                <c:pt idx="200">
                  <c:v>-80.68887154</c:v>
                </c:pt>
                <c:pt idx="201">
                  <c:v>-80.68446609</c:v>
                </c:pt>
                <c:pt idx="202">
                  <c:v>-80.68288675</c:v>
                </c:pt>
                <c:pt idx="203">
                  <c:v>-80.68408439</c:v>
                </c:pt>
                <c:pt idx="204">
                  <c:v>-80.68799859</c:v>
                </c:pt>
                <c:pt idx="205">
                  <c:v>-80.69360929</c:v>
                </c:pt>
                <c:pt idx="206">
                  <c:v>-80.69980567</c:v>
                </c:pt>
                <c:pt idx="207">
                  <c:v>-80.70559407</c:v>
                </c:pt>
                <c:pt idx="208">
                  <c:v>-80.70882851</c:v>
                </c:pt>
                <c:pt idx="209">
                  <c:v>-80.70868701</c:v>
                </c:pt>
                <c:pt idx="210">
                  <c:v>-80.70487485</c:v>
                </c:pt>
                <c:pt idx="211">
                  <c:v>-80.69879124</c:v>
                </c:pt>
                <c:pt idx="212">
                  <c:v>-80.69215126</c:v>
                </c:pt>
                <c:pt idx="213">
                  <c:v>-80.68538181</c:v>
                </c:pt>
                <c:pt idx="214">
                  <c:v>-80.67961943</c:v>
                </c:pt>
                <c:pt idx="215">
                  <c:v>-80.67572576</c:v>
                </c:pt>
                <c:pt idx="216">
                  <c:v>-80.67457527</c:v>
                </c:pt>
                <c:pt idx="217">
                  <c:v>-80.6761461</c:v>
                </c:pt>
                <c:pt idx="218">
                  <c:v>-80.6800213</c:v>
                </c:pt>
                <c:pt idx="219">
                  <c:v>-80.68565808</c:v>
                </c:pt>
                <c:pt idx="220">
                  <c:v>-80.69193262</c:v>
                </c:pt>
                <c:pt idx="221">
                  <c:v>-80.698008</c:v>
                </c:pt>
                <c:pt idx="222">
                  <c:v>-80.70260137</c:v>
                </c:pt>
                <c:pt idx="223">
                  <c:v>-80.70492524</c:v>
                </c:pt>
                <c:pt idx="224">
                  <c:v>-80.70396318</c:v>
                </c:pt>
                <c:pt idx="225">
                  <c:v>-80.69996883</c:v>
                </c:pt>
                <c:pt idx="226">
                  <c:v>-80.69392933</c:v>
                </c:pt>
                <c:pt idx="227">
                  <c:v>-80.68822978</c:v>
                </c:pt>
                <c:pt idx="228">
                  <c:v>-80.68492898</c:v>
                </c:pt>
                <c:pt idx="229">
                  <c:v>-80.68439743</c:v>
                </c:pt>
                <c:pt idx="230">
                  <c:v>-80.68696204</c:v>
                </c:pt>
                <c:pt idx="231">
                  <c:v>-80.69206971</c:v>
                </c:pt>
                <c:pt idx="232">
                  <c:v>-80.69853249</c:v>
                </c:pt>
                <c:pt idx="233">
                  <c:v>-80.70469487</c:v>
                </c:pt>
                <c:pt idx="234">
                  <c:v>-80.709513</c:v>
                </c:pt>
                <c:pt idx="235">
                  <c:v>-80.71140742</c:v>
                </c:pt>
                <c:pt idx="236">
                  <c:v>-80.70998781</c:v>
                </c:pt>
                <c:pt idx="237">
                  <c:v>-80.70518692</c:v>
                </c:pt>
                <c:pt idx="238">
                  <c:v>-80.69903272</c:v>
                </c:pt>
                <c:pt idx="239">
                  <c:v>-80.6934501</c:v>
                </c:pt>
                <c:pt idx="240">
                  <c:v>-80.69163921</c:v>
                </c:pt>
                <c:pt idx="241">
                  <c:v>-80.69395223</c:v>
                </c:pt>
                <c:pt idx="242">
                  <c:v>-80.69891786</c:v>
                </c:pt>
                <c:pt idx="243">
                  <c:v>-80.70516354</c:v>
                </c:pt>
                <c:pt idx="244">
                  <c:v>-80.71007235</c:v>
                </c:pt>
                <c:pt idx="245">
                  <c:v>-80.71169235</c:v>
                </c:pt>
                <c:pt idx="246">
                  <c:v>-80.71026593</c:v>
                </c:pt>
                <c:pt idx="247">
                  <c:v>-80.7059877</c:v>
                </c:pt>
                <c:pt idx="248">
                  <c:v>-80.70011238</c:v>
                </c:pt>
                <c:pt idx="249">
                  <c:v>-80.69372027</c:v>
                </c:pt>
                <c:pt idx="250">
                  <c:v>-80.68786418</c:v>
                </c:pt>
                <c:pt idx="251">
                  <c:v>-80.68364627</c:v>
                </c:pt>
                <c:pt idx="252">
                  <c:v>-80.68300674</c:v>
                </c:pt>
                <c:pt idx="253">
                  <c:v>-80.68541755</c:v>
                </c:pt>
                <c:pt idx="254">
                  <c:v>-80.68993224</c:v>
                </c:pt>
                <c:pt idx="255">
                  <c:v>-80.69541835</c:v>
                </c:pt>
                <c:pt idx="256">
                  <c:v>-80.70084672</c:v>
                </c:pt>
                <c:pt idx="257">
                  <c:v>-80.70457817</c:v>
                </c:pt>
                <c:pt idx="258">
                  <c:v>-80.70533058</c:v>
                </c:pt>
                <c:pt idx="259">
                  <c:v>-80.7015133</c:v>
                </c:pt>
                <c:pt idx="260">
                  <c:v>-80.69561429</c:v>
                </c:pt>
                <c:pt idx="261">
                  <c:v>-80.69159707</c:v>
                </c:pt>
                <c:pt idx="262">
                  <c:v>-80.68948045</c:v>
                </c:pt>
                <c:pt idx="263">
                  <c:v>-80.69014077</c:v>
                </c:pt>
                <c:pt idx="264">
                  <c:v>-80.69365564</c:v>
                </c:pt>
                <c:pt idx="265">
                  <c:v>-80.69905951</c:v>
                </c:pt>
                <c:pt idx="266">
                  <c:v>-80.70445808</c:v>
                </c:pt>
                <c:pt idx="267">
                  <c:v>-80.70880329</c:v>
                </c:pt>
                <c:pt idx="268">
                  <c:v>-80.71193373</c:v>
                </c:pt>
                <c:pt idx="269">
                  <c:v>-80.71249711</c:v>
                </c:pt>
                <c:pt idx="270">
                  <c:v>-80.7100972</c:v>
                </c:pt>
                <c:pt idx="271">
                  <c:v>-80.70373952</c:v>
                </c:pt>
                <c:pt idx="272">
                  <c:v>-80.69829567</c:v>
                </c:pt>
                <c:pt idx="273">
                  <c:v>-80.69296131</c:v>
                </c:pt>
                <c:pt idx="274">
                  <c:v>-80.68764985</c:v>
                </c:pt>
                <c:pt idx="275">
                  <c:v>-80.68211752</c:v>
                </c:pt>
                <c:pt idx="276">
                  <c:v>-80.6768278</c:v>
                </c:pt>
                <c:pt idx="277">
                  <c:v>-80.67327205</c:v>
                </c:pt>
                <c:pt idx="278">
                  <c:v>-80.67276701</c:v>
                </c:pt>
                <c:pt idx="279">
                  <c:v>-80.67545028</c:v>
                </c:pt>
                <c:pt idx="280">
                  <c:v>-80.67768729</c:v>
                </c:pt>
                <c:pt idx="281">
                  <c:v>-80.68087846</c:v>
                </c:pt>
                <c:pt idx="282">
                  <c:v>-80.68369165</c:v>
                </c:pt>
                <c:pt idx="283">
                  <c:v>-80.68395637</c:v>
                </c:pt>
                <c:pt idx="284">
                  <c:v>-80.68118061</c:v>
                </c:pt>
                <c:pt idx="285">
                  <c:v>-80.67668889</c:v>
                </c:pt>
                <c:pt idx="286">
                  <c:v>-80.67132516</c:v>
                </c:pt>
                <c:pt idx="287">
                  <c:v>-80.66506016</c:v>
                </c:pt>
                <c:pt idx="288">
                  <c:v>-80.65776759</c:v>
                </c:pt>
                <c:pt idx="289">
                  <c:v>-80.65022139</c:v>
                </c:pt>
                <c:pt idx="290">
                  <c:v>-80.64258239</c:v>
                </c:pt>
                <c:pt idx="291">
                  <c:v>-80.63504636</c:v>
                </c:pt>
                <c:pt idx="292">
                  <c:v>-80.62752909</c:v>
                </c:pt>
                <c:pt idx="293">
                  <c:v>-80.62004609</c:v>
                </c:pt>
                <c:pt idx="294">
                  <c:v>-80.61244825</c:v>
                </c:pt>
                <c:pt idx="295">
                  <c:v>-80.60477224</c:v>
                </c:pt>
                <c:pt idx="296">
                  <c:v>-80.59703294</c:v>
                </c:pt>
                <c:pt idx="297">
                  <c:v>-80.58923703</c:v>
                </c:pt>
                <c:pt idx="298">
                  <c:v>-80.58152442</c:v>
                </c:pt>
                <c:pt idx="299">
                  <c:v>-80.57355455</c:v>
                </c:pt>
                <c:pt idx="300">
                  <c:v>-80.56538268</c:v>
                </c:pt>
                <c:pt idx="301">
                  <c:v>-80.55758959</c:v>
                </c:pt>
                <c:pt idx="302">
                  <c:v>-80.55003914</c:v>
                </c:pt>
                <c:pt idx="303">
                  <c:v>-80.54253228</c:v>
                </c:pt>
                <c:pt idx="304">
                  <c:v>-80.53486446</c:v>
                </c:pt>
                <c:pt idx="305">
                  <c:v>-80.52710027</c:v>
                </c:pt>
                <c:pt idx="306">
                  <c:v>-80.51890889</c:v>
                </c:pt>
                <c:pt idx="307">
                  <c:v>-80.51087503</c:v>
                </c:pt>
                <c:pt idx="308">
                  <c:v>-80.50198342</c:v>
                </c:pt>
                <c:pt idx="309">
                  <c:v>-80.49350288</c:v>
                </c:pt>
                <c:pt idx="310">
                  <c:v>-80.48502245</c:v>
                </c:pt>
                <c:pt idx="311">
                  <c:v>-80.47655727</c:v>
                </c:pt>
                <c:pt idx="312">
                  <c:v>-80.46788389</c:v>
                </c:pt>
                <c:pt idx="313">
                  <c:v>-80.45901422</c:v>
                </c:pt>
                <c:pt idx="314">
                  <c:v>-80.45021894</c:v>
                </c:pt>
                <c:pt idx="315">
                  <c:v>-80.44150902</c:v>
                </c:pt>
                <c:pt idx="316">
                  <c:v>-80.43289185</c:v>
                </c:pt>
                <c:pt idx="317">
                  <c:v>-80.42423972</c:v>
                </c:pt>
                <c:pt idx="318">
                  <c:v>-80.41556508</c:v>
                </c:pt>
                <c:pt idx="319">
                  <c:v>-80.40678298</c:v>
                </c:pt>
                <c:pt idx="320">
                  <c:v>-80.39809853</c:v>
                </c:pt>
                <c:pt idx="321">
                  <c:v>-80.38950595</c:v>
                </c:pt>
                <c:pt idx="322">
                  <c:v>-80.38100771</c:v>
                </c:pt>
                <c:pt idx="323">
                  <c:v>-80.37252849</c:v>
                </c:pt>
                <c:pt idx="324">
                  <c:v>-80.36408792</c:v>
                </c:pt>
                <c:pt idx="325">
                  <c:v>-80.35560776</c:v>
                </c:pt>
                <c:pt idx="326">
                  <c:v>-80.34726881</c:v>
                </c:pt>
                <c:pt idx="327">
                  <c:v>-80.33862984</c:v>
                </c:pt>
                <c:pt idx="328">
                  <c:v>-80.33000127</c:v>
                </c:pt>
                <c:pt idx="329">
                  <c:v>-80.32140607</c:v>
                </c:pt>
                <c:pt idx="330">
                  <c:v>-80.3130322</c:v>
                </c:pt>
                <c:pt idx="331">
                  <c:v>-80.30449165</c:v>
                </c:pt>
                <c:pt idx="332">
                  <c:v>-80.2957701</c:v>
                </c:pt>
                <c:pt idx="333">
                  <c:v>-80.28710499</c:v>
                </c:pt>
                <c:pt idx="334">
                  <c:v>-80.27866228</c:v>
                </c:pt>
                <c:pt idx="335">
                  <c:v>-80.26990346</c:v>
                </c:pt>
                <c:pt idx="336">
                  <c:v>-80.2612377</c:v>
                </c:pt>
                <c:pt idx="337">
                  <c:v>-80.25271294</c:v>
                </c:pt>
                <c:pt idx="338">
                  <c:v>-80.2440746</c:v>
                </c:pt>
                <c:pt idx="339">
                  <c:v>-80.23532126</c:v>
                </c:pt>
                <c:pt idx="340">
                  <c:v>-80.22658408</c:v>
                </c:pt>
                <c:pt idx="341">
                  <c:v>-80.2178719</c:v>
                </c:pt>
                <c:pt idx="342">
                  <c:v>-80.20909507</c:v>
                </c:pt>
                <c:pt idx="343">
                  <c:v>-80.20034281</c:v>
                </c:pt>
                <c:pt idx="344">
                  <c:v>-80.19142288</c:v>
                </c:pt>
                <c:pt idx="345">
                  <c:v>-80.18277841</c:v>
                </c:pt>
                <c:pt idx="346">
                  <c:v>-80.17415135</c:v>
                </c:pt>
                <c:pt idx="347">
                  <c:v>-80.1652479</c:v>
                </c:pt>
                <c:pt idx="348">
                  <c:v>-80.15651687</c:v>
                </c:pt>
                <c:pt idx="349">
                  <c:v>-80.14774135</c:v>
                </c:pt>
                <c:pt idx="350">
                  <c:v>-80.13897214</c:v>
                </c:pt>
                <c:pt idx="351">
                  <c:v>-80.13023106</c:v>
                </c:pt>
                <c:pt idx="352">
                  <c:v>-80.12138217</c:v>
                </c:pt>
                <c:pt idx="353">
                  <c:v>-80.11287948</c:v>
                </c:pt>
                <c:pt idx="354">
                  <c:v>-80.10458096</c:v>
                </c:pt>
                <c:pt idx="355">
                  <c:v>-80.09606663</c:v>
                </c:pt>
                <c:pt idx="356">
                  <c:v>-80.08780961</c:v>
                </c:pt>
                <c:pt idx="357">
                  <c:v>-80.07950457</c:v>
                </c:pt>
                <c:pt idx="358">
                  <c:v>-80.07107051</c:v>
                </c:pt>
                <c:pt idx="359">
                  <c:v>-80.06275957</c:v>
                </c:pt>
                <c:pt idx="360">
                  <c:v>-80.05440587</c:v>
                </c:pt>
                <c:pt idx="361">
                  <c:v>-80.04602509</c:v>
                </c:pt>
                <c:pt idx="362">
                  <c:v>-80.03763401</c:v>
                </c:pt>
                <c:pt idx="363">
                  <c:v>-80.02927983</c:v>
                </c:pt>
                <c:pt idx="364">
                  <c:v>-80.02089254</c:v>
                </c:pt>
                <c:pt idx="365">
                  <c:v>-80.01241125</c:v>
                </c:pt>
                <c:pt idx="366">
                  <c:v>-80.00403333</c:v>
                </c:pt>
                <c:pt idx="367">
                  <c:v>-79.99557266</c:v>
                </c:pt>
                <c:pt idx="368">
                  <c:v>-79.98710009</c:v>
                </c:pt>
                <c:pt idx="369">
                  <c:v>-79.97852846</c:v>
                </c:pt>
                <c:pt idx="370">
                  <c:v>-79.96995782</c:v>
                </c:pt>
                <c:pt idx="371">
                  <c:v>-79.96137338</c:v>
                </c:pt>
                <c:pt idx="372">
                  <c:v>-79.95297114</c:v>
                </c:pt>
                <c:pt idx="373">
                  <c:v>-79.94459703</c:v>
                </c:pt>
                <c:pt idx="374">
                  <c:v>-79.9361344</c:v>
                </c:pt>
                <c:pt idx="375">
                  <c:v>-79.92770081</c:v>
                </c:pt>
                <c:pt idx="376">
                  <c:v>-79.91932387</c:v>
                </c:pt>
                <c:pt idx="377">
                  <c:v>-79.91084965</c:v>
                </c:pt>
                <c:pt idx="378">
                  <c:v>-79.90239517</c:v>
                </c:pt>
                <c:pt idx="379">
                  <c:v>-79.89394699</c:v>
                </c:pt>
                <c:pt idx="380">
                  <c:v>-79.88552646</c:v>
                </c:pt>
                <c:pt idx="381">
                  <c:v>-79.87697201</c:v>
                </c:pt>
                <c:pt idx="382">
                  <c:v>-79.86838896</c:v>
                </c:pt>
                <c:pt idx="383">
                  <c:v>-79.85977763</c:v>
                </c:pt>
                <c:pt idx="384">
                  <c:v>-79.85095595</c:v>
                </c:pt>
                <c:pt idx="385">
                  <c:v>-79.84202292</c:v>
                </c:pt>
                <c:pt idx="386">
                  <c:v>-79.83327699</c:v>
                </c:pt>
                <c:pt idx="387">
                  <c:v>-79.82444537</c:v>
                </c:pt>
                <c:pt idx="388">
                  <c:v>-79.8155897</c:v>
                </c:pt>
                <c:pt idx="389">
                  <c:v>-79.80803184</c:v>
                </c:pt>
                <c:pt idx="390">
                  <c:v>-79.80400395</c:v>
                </c:pt>
                <c:pt idx="391">
                  <c:v>-79.80726531</c:v>
                </c:pt>
                <c:pt idx="392">
                  <c:v>-79.81618058</c:v>
                </c:pt>
                <c:pt idx="393">
                  <c:v>-79.82462277</c:v>
                </c:pt>
                <c:pt idx="394">
                  <c:v>-79.82998366</c:v>
                </c:pt>
                <c:pt idx="395">
                  <c:v>-79.82987537</c:v>
                </c:pt>
                <c:pt idx="396">
                  <c:v>-79.82519358</c:v>
                </c:pt>
                <c:pt idx="397">
                  <c:v>-79.81706037</c:v>
                </c:pt>
                <c:pt idx="398">
                  <c:v>-79.80867628</c:v>
                </c:pt>
                <c:pt idx="399">
                  <c:v>-79.8027918</c:v>
                </c:pt>
                <c:pt idx="400">
                  <c:v>-79.80116825</c:v>
                </c:pt>
                <c:pt idx="401">
                  <c:v>-79.803465</c:v>
                </c:pt>
                <c:pt idx="402">
                  <c:v>-79.80973456</c:v>
                </c:pt>
                <c:pt idx="403">
                  <c:v>-79.81848031</c:v>
                </c:pt>
                <c:pt idx="404">
                  <c:v>-79.82633833</c:v>
                </c:pt>
                <c:pt idx="405">
                  <c:v>-79.82983196</c:v>
                </c:pt>
                <c:pt idx="406">
                  <c:v>-79.82654694</c:v>
                </c:pt>
                <c:pt idx="407">
                  <c:v>-79.81917959</c:v>
                </c:pt>
                <c:pt idx="408">
                  <c:v>-79.81067128</c:v>
                </c:pt>
                <c:pt idx="409">
                  <c:v>-79.80557688</c:v>
                </c:pt>
                <c:pt idx="410">
                  <c:v>-79.80602998</c:v>
                </c:pt>
                <c:pt idx="411">
                  <c:v>-79.81150987</c:v>
                </c:pt>
                <c:pt idx="412">
                  <c:v>-79.81988961</c:v>
                </c:pt>
                <c:pt idx="413">
                  <c:v>-79.82832405</c:v>
                </c:pt>
                <c:pt idx="414">
                  <c:v>-79.8324265</c:v>
                </c:pt>
                <c:pt idx="415">
                  <c:v>-79.83031662</c:v>
                </c:pt>
                <c:pt idx="416">
                  <c:v>-79.82295597</c:v>
                </c:pt>
                <c:pt idx="417">
                  <c:v>-79.8139385</c:v>
                </c:pt>
                <c:pt idx="418">
                  <c:v>-79.80740089</c:v>
                </c:pt>
                <c:pt idx="419">
                  <c:v>-79.80582021</c:v>
                </c:pt>
                <c:pt idx="420">
                  <c:v>-79.80945171</c:v>
                </c:pt>
                <c:pt idx="421">
                  <c:v>-79.81680659</c:v>
                </c:pt>
                <c:pt idx="422">
                  <c:v>-79.82479865</c:v>
                </c:pt>
                <c:pt idx="423">
                  <c:v>-79.83099425</c:v>
                </c:pt>
                <c:pt idx="424">
                  <c:v>-79.83523373</c:v>
                </c:pt>
                <c:pt idx="425">
                  <c:v>-79.8381168</c:v>
                </c:pt>
                <c:pt idx="426">
                  <c:v>-79.83805458</c:v>
                </c:pt>
                <c:pt idx="427">
                  <c:v>-79.83352856</c:v>
                </c:pt>
                <c:pt idx="428">
                  <c:v>-79.8251622</c:v>
                </c:pt>
                <c:pt idx="429">
                  <c:v>-79.81588033</c:v>
                </c:pt>
                <c:pt idx="430">
                  <c:v>-79.806679</c:v>
                </c:pt>
                <c:pt idx="431">
                  <c:v>-79.79771331</c:v>
                </c:pt>
                <c:pt idx="432">
                  <c:v>-79.79029007</c:v>
                </c:pt>
                <c:pt idx="433">
                  <c:v>-79.78659373</c:v>
                </c:pt>
                <c:pt idx="434">
                  <c:v>-79.7873529</c:v>
                </c:pt>
                <c:pt idx="435">
                  <c:v>-79.79076447</c:v>
                </c:pt>
                <c:pt idx="436">
                  <c:v>-79.79714456</c:v>
                </c:pt>
                <c:pt idx="437">
                  <c:v>-79.80548824</c:v>
                </c:pt>
                <c:pt idx="438">
                  <c:v>-79.81445673</c:v>
                </c:pt>
                <c:pt idx="439">
                  <c:v>-79.82349059</c:v>
                </c:pt>
                <c:pt idx="440">
                  <c:v>-79.83190166</c:v>
                </c:pt>
                <c:pt idx="441">
                  <c:v>-79.83793974</c:v>
                </c:pt>
                <c:pt idx="442">
                  <c:v>-79.84121471</c:v>
                </c:pt>
                <c:pt idx="443">
                  <c:v>-79.84274786</c:v>
                </c:pt>
                <c:pt idx="444">
                  <c:v>-79.84311622</c:v>
                </c:pt>
                <c:pt idx="445">
                  <c:v>-79.84167245</c:v>
                </c:pt>
                <c:pt idx="446">
                  <c:v>-79.83798561</c:v>
                </c:pt>
                <c:pt idx="447">
                  <c:v>-79.83182248</c:v>
                </c:pt>
                <c:pt idx="448">
                  <c:v>-79.82291376</c:v>
                </c:pt>
                <c:pt idx="449">
                  <c:v>-79.8136204</c:v>
                </c:pt>
                <c:pt idx="450">
                  <c:v>-79.80431919</c:v>
                </c:pt>
                <c:pt idx="451">
                  <c:v>-79.79644762</c:v>
                </c:pt>
                <c:pt idx="452">
                  <c:v>-79.79281985</c:v>
                </c:pt>
                <c:pt idx="453">
                  <c:v>-79.79059239</c:v>
                </c:pt>
                <c:pt idx="454">
                  <c:v>-79.78911548</c:v>
                </c:pt>
                <c:pt idx="455">
                  <c:v>-79.78997769</c:v>
                </c:pt>
                <c:pt idx="456">
                  <c:v>-79.79413008</c:v>
                </c:pt>
                <c:pt idx="457">
                  <c:v>-79.80078532</c:v>
                </c:pt>
                <c:pt idx="458">
                  <c:v>-79.8086231</c:v>
                </c:pt>
                <c:pt idx="459">
                  <c:v>-79.81635798</c:v>
                </c:pt>
                <c:pt idx="460">
                  <c:v>-79.82230278</c:v>
                </c:pt>
                <c:pt idx="461">
                  <c:v>-79.82546531</c:v>
                </c:pt>
                <c:pt idx="462">
                  <c:v>-79.82728488</c:v>
                </c:pt>
                <c:pt idx="463">
                  <c:v>-79.82759029</c:v>
                </c:pt>
                <c:pt idx="464">
                  <c:v>-79.82517013</c:v>
                </c:pt>
                <c:pt idx="465">
                  <c:v>-79.8216281</c:v>
                </c:pt>
                <c:pt idx="466">
                  <c:v>-79.81401498</c:v>
                </c:pt>
                <c:pt idx="467">
                  <c:v>-79.8048512</c:v>
                </c:pt>
                <c:pt idx="468">
                  <c:v>-79.7969505</c:v>
                </c:pt>
                <c:pt idx="469">
                  <c:v>-79.79171182</c:v>
                </c:pt>
                <c:pt idx="470">
                  <c:v>-79.78944882</c:v>
                </c:pt>
                <c:pt idx="471">
                  <c:v>-79.79075123</c:v>
                </c:pt>
                <c:pt idx="472">
                  <c:v>-79.79542736</c:v>
                </c:pt>
                <c:pt idx="473">
                  <c:v>-79.80212354</c:v>
                </c:pt>
                <c:pt idx="474">
                  <c:v>-79.80980796</c:v>
                </c:pt>
                <c:pt idx="475">
                  <c:v>-79.81735618</c:v>
                </c:pt>
                <c:pt idx="476">
                  <c:v>-79.82306908</c:v>
                </c:pt>
                <c:pt idx="477">
                  <c:v>-79.82590925</c:v>
                </c:pt>
                <c:pt idx="478">
                  <c:v>-79.82592</c:v>
                </c:pt>
                <c:pt idx="479">
                  <c:v>-79.82171046</c:v>
                </c:pt>
                <c:pt idx="480">
                  <c:v>-79.8137136</c:v>
                </c:pt>
                <c:pt idx="481">
                  <c:v>-79.80547255</c:v>
                </c:pt>
                <c:pt idx="482">
                  <c:v>-79.79971722</c:v>
                </c:pt>
                <c:pt idx="483">
                  <c:v>-79.79771233</c:v>
                </c:pt>
                <c:pt idx="484">
                  <c:v>-79.80047256</c:v>
                </c:pt>
                <c:pt idx="485">
                  <c:v>-79.8065538</c:v>
                </c:pt>
                <c:pt idx="486">
                  <c:v>-79.81356292</c:v>
                </c:pt>
                <c:pt idx="487">
                  <c:v>-79.81925278</c:v>
                </c:pt>
                <c:pt idx="488">
                  <c:v>-79.82144394</c:v>
                </c:pt>
                <c:pt idx="489">
                  <c:v>-79.81786609</c:v>
                </c:pt>
                <c:pt idx="490">
                  <c:v>-79.81020621</c:v>
                </c:pt>
                <c:pt idx="491">
                  <c:v>-79.80494779</c:v>
                </c:pt>
                <c:pt idx="492">
                  <c:v>-79.80104603</c:v>
                </c:pt>
                <c:pt idx="493">
                  <c:v>-79.80128778</c:v>
                </c:pt>
                <c:pt idx="494">
                  <c:v>-79.8062044</c:v>
                </c:pt>
                <c:pt idx="495">
                  <c:v>-79.81312521</c:v>
                </c:pt>
                <c:pt idx="496">
                  <c:v>-79.81818258</c:v>
                </c:pt>
                <c:pt idx="497">
                  <c:v>-79.8193971</c:v>
                </c:pt>
                <c:pt idx="498">
                  <c:v>-79.82021603</c:v>
                </c:pt>
                <c:pt idx="499">
                  <c:v>-79.82121967</c:v>
                </c:pt>
                <c:pt idx="500">
                  <c:v>-79.82146842</c:v>
                </c:pt>
                <c:pt idx="501">
                  <c:v>-79.82108888</c:v>
                </c:pt>
                <c:pt idx="502">
                  <c:v>-79.82029579</c:v>
                </c:pt>
                <c:pt idx="503">
                  <c:v>-79.81991486</c:v>
                </c:pt>
                <c:pt idx="504">
                  <c:v>-79.81942543</c:v>
                </c:pt>
                <c:pt idx="505">
                  <c:v>-79.81882087</c:v>
                </c:pt>
                <c:pt idx="506">
                  <c:v>-79.81830043</c:v>
                </c:pt>
                <c:pt idx="507">
                  <c:v>-79.81781276</c:v>
                </c:pt>
                <c:pt idx="508">
                  <c:v>-79.81705459</c:v>
                </c:pt>
                <c:pt idx="509">
                  <c:v>-79.81612789</c:v>
                </c:pt>
                <c:pt idx="510">
                  <c:v>-79.81524969</c:v>
                </c:pt>
                <c:pt idx="511">
                  <c:v>-79.81389779</c:v>
                </c:pt>
                <c:pt idx="512">
                  <c:v>-79.81229463</c:v>
                </c:pt>
                <c:pt idx="513">
                  <c:v>-79.81135376</c:v>
                </c:pt>
                <c:pt idx="514">
                  <c:v>-79.8112118</c:v>
                </c:pt>
                <c:pt idx="515">
                  <c:v>-79.81142679</c:v>
                </c:pt>
                <c:pt idx="516">
                  <c:v>-79.8117362</c:v>
                </c:pt>
                <c:pt idx="517">
                  <c:v>-79.81189101</c:v>
                </c:pt>
                <c:pt idx="518">
                  <c:v>-79.81190405</c:v>
                </c:pt>
                <c:pt idx="519">
                  <c:v>-79.81218664</c:v>
                </c:pt>
                <c:pt idx="520">
                  <c:v>-79.81270405</c:v>
                </c:pt>
                <c:pt idx="521">
                  <c:v>-79.81348124</c:v>
                </c:pt>
                <c:pt idx="522">
                  <c:v>-79.81432688</c:v>
                </c:pt>
                <c:pt idx="523">
                  <c:v>-79.815496</c:v>
                </c:pt>
                <c:pt idx="524">
                  <c:v>-79.81756841</c:v>
                </c:pt>
                <c:pt idx="525">
                  <c:v>-79.81967992</c:v>
                </c:pt>
                <c:pt idx="526">
                  <c:v>-79.82167746</c:v>
                </c:pt>
                <c:pt idx="527">
                  <c:v>-79.82354296</c:v>
                </c:pt>
                <c:pt idx="528">
                  <c:v>-79.82542162</c:v>
                </c:pt>
                <c:pt idx="529">
                  <c:v>-79.82711702</c:v>
                </c:pt>
                <c:pt idx="530">
                  <c:v>-79.82827156</c:v>
                </c:pt>
                <c:pt idx="531">
                  <c:v>-79.82886293</c:v>
                </c:pt>
                <c:pt idx="532">
                  <c:v>-79.82905999</c:v>
                </c:pt>
                <c:pt idx="533">
                  <c:v>-79.82903925</c:v>
                </c:pt>
                <c:pt idx="534">
                  <c:v>-79.82909625</c:v>
                </c:pt>
                <c:pt idx="535">
                  <c:v>-79.82932468</c:v>
                </c:pt>
                <c:pt idx="536">
                  <c:v>-79.82952359</c:v>
                </c:pt>
                <c:pt idx="537">
                  <c:v>-79.82991421</c:v>
                </c:pt>
                <c:pt idx="538">
                  <c:v>-79.83028263</c:v>
                </c:pt>
                <c:pt idx="539">
                  <c:v>-79.83060654</c:v>
                </c:pt>
                <c:pt idx="540">
                  <c:v>-79.83083657</c:v>
                </c:pt>
                <c:pt idx="541">
                  <c:v>-79.83085663</c:v>
                </c:pt>
                <c:pt idx="542">
                  <c:v>-79.83081779</c:v>
                </c:pt>
                <c:pt idx="543">
                  <c:v>-79.83073741</c:v>
                </c:pt>
                <c:pt idx="544">
                  <c:v>-79.83065222</c:v>
                </c:pt>
                <c:pt idx="545">
                  <c:v>-79.83058043</c:v>
                </c:pt>
                <c:pt idx="546">
                  <c:v>-79.83051602</c:v>
                </c:pt>
                <c:pt idx="547">
                  <c:v>-79.83044601</c:v>
                </c:pt>
                <c:pt idx="548">
                  <c:v>-79.83038752</c:v>
                </c:pt>
                <c:pt idx="549">
                  <c:v>-79.83033988</c:v>
                </c:pt>
                <c:pt idx="550">
                  <c:v>-79.83024604</c:v>
                </c:pt>
                <c:pt idx="551">
                  <c:v>-79.83027049</c:v>
                </c:pt>
                <c:pt idx="552">
                  <c:v>-79.83028523</c:v>
                </c:pt>
                <c:pt idx="553">
                  <c:v>-79.83022995</c:v>
                </c:pt>
                <c:pt idx="554">
                  <c:v>-79.83018841</c:v>
                </c:pt>
                <c:pt idx="555">
                  <c:v>-79.83019745</c:v>
                </c:pt>
                <c:pt idx="556">
                  <c:v>-79.83021156</c:v>
                </c:pt>
                <c:pt idx="557">
                  <c:v>-79.83023097</c:v>
                </c:pt>
                <c:pt idx="558">
                  <c:v>-79.83025718</c:v>
                </c:pt>
                <c:pt idx="559">
                  <c:v>-79.83022851</c:v>
                </c:pt>
                <c:pt idx="560">
                  <c:v>-79.83018369</c:v>
                </c:pt>
                <c:pt idx="561">
                  <c:v>-79.83017933</c:v>
                </c:pt>
                <c:pt idx="562">
                  <c:v>-79.830267</c:v>
                </c:pt>
                <c:pt idx="563">
                  <c:v>-79.83080987</c:v>
                </c:pt>
                <c:pt idx="564">
                  <c:v>-79.83297561</c:v>
                </c:pt>
                <c:pt idx="565">
                  <c:v>-79.83461355</c:v>
                </c:pt>
                <c:pt idx="566">
                  <c:v>-79.83241605</c:v>
                </c:pt>
                <c:pt idx="567">
                  <c:v>-79.82534082</c:v>
                </c:pt>
                <c:pt idx="568">
                  <c:v>-79.81632112</c:v>
                </c:pt>
                <c:pt idx="569">
                  <c:v>-79.80710452</c:v>
                </c:pt>
                <c:pt idx="570">
                  <c:v>-79.79949678</c:v>
                </c:pt>
                <c:pt idx="571">
                  <c:v>-79.79854223</c:v>
                </c:pt>
                <c:pt idx="572">
                  <c:v>-79.80293002</c:v>
                </c:pt>
                <c:pt idx="573">
                  <c:v>-79.81012807</c:v>
                </c:pt>
                <c:pt idx="574">
                  <c:v>-79.81788397</c:v>
                </c:pt>
                <c:pt idx="575">
                  <c:v>-79.82638903</c:v>
                </c:pt>
                <c:pt idx="576">
                  <c:v>-79.83487299</c:v>
                </c:pt>
                <c:pt idx="577">
                  <c:v>-79.84214106</c:v>
                </c:pt>
                <c:pt idx="578">
                  <c:v>-79.84681623</c:v>
                </c:pt>
                <c:pt idx="579">
                  <c:v>-79.84694528</c:v>
                </c:pt>
                <c:pt idx="580">
                  <c:v>-79.84364437</c:v>
                </c:pt>
                <c:pt idx="581">
                  <c:v>-79.83804168</c:v>
                </c:pt>
                <c:pt idx="582">
                  <c:v>-79.83150244</c:v>
                </c:pt>
                <c:pt idx="583">
                  <c:v>-79.82417478</c:v>
                </c:pt>
                <c:pt idx="584">
                  <c:v>-79.81685797</c:v>
                </c:pt>
                <c:pt idx="585">
                  <c:v>-79.80975538</c:v>
                </c:pt>
                <c:pt idx="586">
                  <c:v>-79.8033719</c:v>
                </c:pt>
                <c:pt idx="587">
                  <c:v>-79.79957805</c:v>
                </c:pt>
                <c:pt idx="588">
                  <c:v>-79.79887008</c:v>
                </c:pt>
                <c:pt idx="589">
                  <c:v>-79.80157821</c:v>
                </c:pt>
                <c:pt idx="590">
                  <c:v>-79.80767951</c:v>
                </c:pt>
                <c:pt idx="591">
                  <c:v>-79.81439856</c:v>
                </c:pt>
                <c:pt idx="592">
                  <c:v>-79.82088488</c:v>
                </c:pt>
                <c:pt idx="593">
                  <c:v>-79.82709224</c:v>
                </c:pt>
                <c:pt idx="594">
                  <c:v>-79.83290824</c:v>
                </c:pt>
                <c:pt idx="595">
                  <c:v>-79.83866173</c:v>
                </c:pt>
                <c:pt idx="596">
                  <c:v>-79.84409898</c:v>
                </c:pt>
                <c:pt idx="597">
                  <c:v>-79.84886175</c:v>
                </c:pt>
                <c:pt idx="598">
                  <c:v>-79.85240538</c:v>
                </c:pt>
                <c:pt idx="599">
                  <c:v>-79.85418342</c:v>
                </c:pt>
                <c:pt idx="600">
                  <c:v>-79.85390363</c:v>
                </c:pt>
                <c:pt idx="601">
                  <c:v>-79.85072064</c:v>
                </c:pt>
                <c:pt idx="602">
                  <c:v>-79.84455058</c:v>
                </c:pt>
                <c:pt idx="603">
                  <c:v>-79.83671891</c:v>
                </c:pt>
                <c:pt idx="604">
                  <c:v>-79.82905509</c:v>
                </c:pt>
                <c:pt idx="605">
                  <c:v>-79.8217122</c:v>
                </c:pt>
                <c:pt idx="606">
                  <c:v>-79.81483725</c:v>
                </c:pt>
                <c:pt idx="607">
                  <c:v>-79.80851508</c:v>
                </c:pt>
                <c:pt idx="608">
                  <c:v>-79.80255947</c:v>
                </c:pt>
                <c:pt idx="609">
                  <c:v>-79.79769517</c:v>
                </c:pt>
                <c:pt idx="610">
                  <c:v>-79.79495469</c:v>
                </c:pt>
                <c:pt idx="611">
                  <c:v>-79.7950118</c:v>
                </c:pt>
                <c:pt idx="612">
                  <c:v>-79.79667167</c:v>
                </c:pt>
                <c:pt idx="613">
                  <c:v>-79.79831764</c:v>
                </c:pt>
                <c:pt idx="614">
                  <c:v>-79.80311615</c:v>
                </c:pt>
                <c:pt idx="615">
                  <c:v>-79.80993277</c:v>
                </c:pt>
                <c:pt idx="616">
                  <c:v>-79.81680218</c:v>
                </c:pt>
                <c:pt idx="617">
                  <c:v>-79.82366404</c:v>
                </c:pt>
                <c:pt idx="618">
                  <c:v>-79.83028072</c:v>
                </c:pt>
                <c:pt idx="619">
                  <c:v>-79.83629235</c:v>
                </c:pt>
                <c:pt idx="620">
                  <c:v>-79.8420834</c:v>
                </c:pt>
                <c:pt idx="621">
                  <c:v>-79.84784979</c:v>
                </c:pt>
                <c:pt idx="622">
                  <c:v>-79.85326906</c:v>
                </c:pt>
                <c:pt idx="623">
                  <c:v>-79.85668911</c:v>
                </c:pt>
                <c:pt idx="624">
                  <c:v>-79.8552468</c:v>
                </c:pt>
                <c:pt idx="625">
                  <c:v>-79.85172502</c:v>
                </c:pt>
                <c:pt idx="626">
                  <c:v>-79.84701599</c:v>
                </c:pt>
                <c:pt idx="627">
                  <c:v>-79.84136542</c:v>
                </c:pt>
                <c:pt idx="628">
                  <c:v>-79.8346281</c:v>
                </c:pt>
                <c:pt idx="629">
                  <c:v>-79.82686866</c:v>
                </c:pt>
                <c:pt idx="630">
                  <c:v>-79.81932902</c:v>
                </c:pt>
                <c:pt idx="631">
                  <c:v>-79.81193788</c:v>
                </c:pt>
                <c:pt idx="632">
                  <c:v>-79.80467433</c:v>
                </c:pt>
                <c:pt idx="633">
                  <c:v>-79.79778258</c:v>
                </c:pt>
                <c:pt idx="634">
                  <c:v>-79.79159379</c:v>
                </c:pt>
                <c:pt idx="635">
                  <c:v>-79.78898881</c:v>
                </c:pt>
                <c:pt idx="636">
                  <c:v>-79.78992727</c:v>
                </c:pt>
                <c:pt idx="637">
                  <c:v>-79.79311755</c:v>
                </c:pt>
                <c:pt idx="638">
                  <c:v>-79.79634952</c:v>
                </c:pt>
                <c:pt idx="639">
                  <c:v>-79.79956384</c:v>
                </c:pt>
                <c:pt idx="640">
                  <c:v>-79.80476545</c:v>
                </c:pt>
                <c:pt idx="641">
                  <c:v>-79.81166442</c:v>
                </c:pt>
                <c:pt idx="642">
                  <c:v>-79.81853564</c:v>
                </c:pt>
                <c:pt idx="643">
                  <c:v>-79.82548515</c:v>
                </c:pt>
                <c:pt idx="644">
                  <c:v>-79.83187259</c:v>
                </c:pt>
                <c:pt idx="645">
                  <c:v>-79.83787012</c:v>
                </c:pt>
                <c:pt idx="646">
                  <c:v>-79.84399643</c:v>
                </c:pt>
                <c:pt idx="647">
                  <c:v>-79.84983696</c:v>
                </c:pt>
                <c:pt idx="648">
                  <c:v>-79.8520395</c:v>
                </c:pt>
                <c:pt idx="649">
                  <c:v>-79.84916566</c:v>
                </c:pt>
                <c:pt idx="650">
                  <c:v>-79.84440681</c:v>
                </c:pt>
                <c:pt idx="651">
                  <c:v>-79.83971736</c:v>
                </c:pt>
                <c:pt idx="652">
                  <c:v>-79.83365237</c:v>
                </c:pt>
                <c:pt idx="653">
                  <c:v>-79.82655788</c:v>
                </c:pt>
                <c:pt idx="654">
                  <c:v>-79.81948669</c:v>
                </c:pt>
                <c:pt idx="655">
                  <c:v>-79.81256513</c:v>
                </c:pt>
                <c:pt idx="656">
                  <c:v>-79.80577076</c:v>
                </c:pt>
                <c:pt idx="657">
                  <c:v>-79.79919829</c:v>
                </c:pt>
                <c:pt idx="658">
                  <c:v>-79.79374222</c:v>
                </c:pt>
                <c:pt idx="659">
                  <c:v>-79.78925763</c:v>
                </c:pt>
                <c:pt idx="660">
                  <c:v>-79.7852166</c:v>
                </c:pt>
                <c:pt idx="661">
                  <c:v>-79.78406017</c:v>
                </c:pt>
                <c:pt idx="662">
                  <c:v>-79.78618515</c:v>
                </c:pt>
                <c:pt idx="663">
                  <c:v>-79.79079676</c:v>
                </c:pt>
                <c:pt idx="664">
                  <c:v>-79.79713044</c:v>
                </c:pt>
                <c:pt idx="665">
                  <c:v>-79.8041798</c:v>
                </c:pt>
                <c:pt idx="666">
                  <c:v>-79.81086501</c:v>
                </c:pt>
                <c:pt idx="667">
                  <c:v>-79.81747311</c:v>
                </c:pt>
                <c:pt idx="668">
                  <c:v>-79.82416932</c:v>
                </c:pt>
                <c:pt idx="669">
                  <c:v>-79.83086887</c:v>
                </c:pt>
                <c:pt idx="670">
                  <c:v>-79.83752697</c:v>
                </c:pt>
                <c:pt idx="671">
                  <c:v>-79.84316299</c:v>
                </c:pt>
                <c:pt idx="672">
                  <c:v>-79.84563723</c:v>
                </c:pt>
                <c:pt idx="673">
                  <c:v>-79.8434436</c:v>
                </c:pt>
                <c:pt idx="674">
                  <c:v>-79.83757196</c:v>
                </c:pt>
                <c:pt idx="675">
                  <c:v>-79.83098097</c:v>
                </c:pt>
                <c:pt idx="676">
                  <c:v>-79.82498632</c:v>
                </c:pt>
                <c:pt idx="677">
                  <c:v>-79.82011121</c:v>
                </c:pt>
                <c:pt idx="678">
                  <c:v>-79.81467748</c:v>
                </c:pt>
                <c:pt idx="679">
                  <c:v>-79.80776068</c:v>
                </c:pt>
                <c:pt idx="680">
                  <c:v>-79.80328426</c:v>
                </c:pt>
                <c:pt idx="681">
                  <c:v>-79.80410291</c:v>
                </c:pt>
                <c:pt idx="682">
                  <c:v>-79.81031699</c:v>
                </c:pt>
                <c:pt idx="683">
                  <c:v>-79.81758869</c:v>
                </c:pt>
                <c:pt idx="684">
                  <c:v>-79.82493966</c:v>
                </c:pt>
                <c:pt idx="685">
                  <c:v>-79.83147345</c:v>
                </c:pt>
                <c:pt idx="686">
                  <c:v>-79.83890889</c:v>
                </c:pt>
                <c:pt idx="687">
                  <c:v>-79.84721771</c:v>
                </c:pt>
                <c:pt idx="688">
                  <c:v>-79.85609557</c:v>
                </c:pt>
                <c:pt idx="689">
                  <c:v>-79.86534299</c:v>
                </c:pt>
                <c:pt idx="690">
                  <c:v>-79.87469239</c:v>
                </c:pt>
                <c:pt idx="691">
                  <c:v>-79.88373191</c:v>
                </c:pt>
                <c:pt idx="692">
                  <c:v>-79.89335083</c:v>
                </c:pt>
                <c:pt idx="693">
                  <c:v>-79.90344056</c:v>
                </c:pt>
                <c:pt idx="694">
                  <c:v>-79.9133471</c:v>
                </c:pt>
                <c:pt idx="695">
                  <c:v>-79.923138</c:v>
                </c:pt>
                <c:pt idx="696">
                  <c:v>-79.93277856</c:v>
                </c:pt>
                <c:pt idx="697">
                  <c:v>-79.94243349</c:v>
                </c:pt>
                <c:pt idx="698">
                  <c:v>-79.95181561</c:v>
                </c:pt>
                <c:pt idx="699">
                  <c:v>-79.96088595</c:v>
                </c:pt>
                <c:pt idx="700">
                  <c:v>-79.9699916</c:v>
                </c:pt>
                <c:pt idx="701">
                  <c:v>-79.97995022</c:v>
                </c:pt>
                <c:pt idx="702">
                  <c:v>-79.98917083</c:v>
                </c:pt>
                <c:pt idx="703">
                  <c:v>-79.99771527</c:v>
                </c:pt>
                <c:pt idx="704">
                  <c:v>-80.00637682</c:v>
                </c:pt>
                <c:pt idx="705">
                  <c:v>-80.0133973</c:v>
                </c:pt>
                <c:pt idx="706">
                  <c:v>-80.01354283</c:v>
                </c:pt>
                <c:pt idx="707">
                  <c:v>-80.00865089</c:v>
                </c:pt>
                <c:pt idx="708">
                  <c:v>-80.00120772</c:v>
                </c:pt>
                <c:pt idx="709">
                  <c:v>-79.99346824</c:v>
                </c:pt>
                <c:pt idx="710">
                  <c:v>-79.9858956</c:v>
                </c:pt>
                <c:pt idx="711">
                  <c:v>-79.97839091</c:v>
                </c:pt>
                <c:pt idx="712">
                  <c:v>-79.97106255</c:v>
                </c:pt>
                <c:pt idx="713">
                  <c:v>-79.96330675</c:v>
                </c:pt>
                <c:pt idx="714">
                  <c:v>-79.95544224</c:v>
                </c:pt>
                <c:pt idx="715">
                  <c:v>-79.94790745</c:v>
                </c:pt>
                <c:pt idx="716">
                  <c:v>-79.94047313</c:v>
                </c:pt>
                <c:pt idx="717">
                  <c:v>-79.93289727</c:v>
                </c:pt>
                <c:pt idx="718">
                  <c:v>-79.92517406</c:v>
                </c:pt>
                <c:pt idx="719">
                  <c:v>-79.91727494</c:v>
                </c:pt>
                <c:pt idx="720">
                  <c:v>-79.90928414</c:v>
                </c:pt>
                <c:pt idx="721">
                  <c:v>-79.90136856</c:v>
                </c:pt>
                <c:pt idx="722">
                  <c:v>-79.8936521</c:v>
                </c:pt>
                <c:pt idx="723">
                  <c:v>-79.88644215</c:v>
                </c:pt>
                <c:pt idx="724">
                  <c:v>-79.87912535</c:v>
                </c:pt>
                <c:pt idx="725">
                  <c:v>-79.87153518</c:v>
                </c:pt>
                <c:pt idx="726">
                  <c:v>-79.86449507</c:v>
                </c:pt>
                <c:pt idx="727">
                  <c:v>-79.85835828</c:v>
                </c:pt>
                <c:pt idx="728">
                  <c:v>-79.85187537</c:v>
                </c:pt>
                <c:pt idx="729">
                  <c:v>-79.84450568</c:v>
                </c:pt>
                <c:pt idx="730">
                  <c:v>-79.83646428</c:v>
                </c:pt>
                <c:pt idx="731">
                  <c:v>-79.82829739</c:v>
                </c:pt>
                <c:pt idx="732">
                  <c:v>-79.82001064</c:v>
                </c:pt>
                <c:pt idx="733">
                  <c:v>-79.81155869</c:v>
                </c:pt>
                <c:pt idx="734">
                  <c:v>-79.80295124</c:v>
                </c:pt>
                <c:pt idx="735">
                  <c:v>-79.7946176</c:v>
                </c:pt>
                <c:pt idx="736">
                  <c:v>-79.78613758</c:v>
                </c:pt>
                <c:pt idx="737">
                  <c:v>-79.77756469</c:v>
                </c:pt>
                <c:pt idx="738">
                  <c:v>-79.76906665</c:v>
                </c:pt>
                <c:pt idx="739">
                  <c:v>-79.76075657</c:v>
                </c:pt>
                <c:pt idx="740">
                  <c:v>-79.75225326</c:v>
                </c:pt>
                <c:pt idx="741">
                  <c:v>-79.74378804</c:v>
                </c:pt>
                <c:pt idx="742">
                  <c:v>-79.7355481</c:v>
                </c:pt>
                <c:pt idx="743">
                  <c:v>-79.72762087</c:v>
                </c:pt>
                <c:pt idx="744">
                  <c:v>-79.72029505</c:v>
                </c:pt>
                <c:pt idx="745">
                  <c:v>-79.71664401</c:v>
                </c:pt>
                <c:pt idx="746">
                  <c:v>-79.71853657</c:v>
                </c:pt>
                <c:pt idx="747">
                  <c:v>-79.72012202</c:v>
                </c:pt>
                <c:pt idx="748">
                  <c:v>-79.72167139</c:v>
                </c:pt>
                <c:pt idx="749">
                  <c:v>-79.72613715</c:v>
                </c:pt>
                <c:pt idx="750">
                  <c:v>-79.73227201</c:v>
                </c:pt>
                <c:pt idx="751">
                  <c:v>-79.73886589</c:v>
                </c:pt>
                <c:pt idx="752">
                  <c:v>-79.74596004</c:v>
                </c:pt>
                <c:pt idx="753">
                  <c:v>-79.75346167</c:v>
                </c:pt>
                <c:pt idx="754">
                  <c:v>-79.76111195</c:v>
                </c:pt>
                <c:pt idx="755">
                  <c:v>-79.76890771</c:v>
                </c:pt>
                <c:pt idx="756">
                  <c:v>-79.77660687</c:v>
                </c:pt>
                <c:pt idx="757">
                  <c:v>-79.78442735</c:v>
                </c:pt>
                <c:pt idx="758">
                  <c:v>-79.79216711</c:v>
                </c:pt>
                <c:pt idx="759">
                  <c:v>-79.79999211</c:v>
                </c:pt>
                <c:pt idx="760">
                  <c:v>-79.80791392</c:v>
                </c:pt>
                <c:pt idx="761">
                  <c:v>-79.81579958</c:v>
                </c:pt>
                <c:pt idx="762">
                  <c:v>-79.82343932</c:v>
                </c:pt>
                <c:pt idx="763">
                  <c:v>-79.83084927</c:v>
                </c:pt>
                <c:pt idx="764">
                  <c:v>-79.83803898</c:v>
                </c:pt>
                <c:pt idx="765">
                  <c:v>-79.84554702</c:v>
                </c:pt>
                <c:pt idx="766">
                  <c:v>-79.85288473</c:v>
                </c:pt>
                <c:pt idx="767">
                  <c:v>-79.86048269</c:v>
                </c:pt>
                <c:pt idx="768">
                  <c:v>-79.86788966</c:v>
                </c:pt>
                <c:pt idx="769">
                  <c:v>-79.8753912</c:v>
                </c:pt>
                <c:pt idx="770">
                  <c:v>-79.88284663</c:v>
                </c:pt>
                <c:pt idx="771">
                  <c:v>-79.89035742</c:v>
                </c:pt>
                <c:pt idx="772">
                  <c:v>-79.8977312</c:v>
                </c:pt>
                <c:pt idx="773">
                  <c:v>-79.90478244</c:v>
                </c:pt>
                <c:pt idx="774">
                  <c:v>-79.91162501</c:v>
                </c:pt>
                <c:pt idx="775">
                  <c:v>-79.91813267</c:v>
                </c:pt>
                <c:pt idx="776">
                  <c:v>-79.92395707</c:v>
                </c:pt>
                <c:pt idx="777">
                  <c:v>-79.92844134</c:v>
                </c:pt>
                <c:pt idx="778">
                  <c:v>-79.93113639</c:v>
                </c:pt>
                <c:pt idx="779">
                  <c:v>-79.93120534</c:v>
                </c:pt>
                <c:pt idx="780">
                  <c:v>-79.93089833</c:v>
                </c:pt>
                <c:pt idx="781">
                  <c:v>-79.93080996</c:v>
                </c:pt>
                <c:pt idx="782">
                  <c:v>-79.93081587</c:v>
                </c:pt>
              </c:numCache>
            </c:numRef>
          </c:xVal>
          <c:yVal>
            <c:numRef>
              <c:f>Data!$G$9:$G$791</c:f>
              <c:numCache>
                <c:ptCount val="783"/>
                <c:pt idx="0">
                  <c:v>40.35367363</c:v>
                </c:pt>
                <c:pt idx="1">
                  <c:v>40.35367972</c:v>
                </c:pt>
                <c:pt idx="2">
                  <c:v>40.35373798</c:v>
                </c:pt>
                <c:pt idx="3">
                  <c:v>40.35369521</c:v>
                </c:pt>
                <c:pt idx="4">
                  <c:v>40.3536756</c:v>
                </c:pt>
                <c:pt idx="5">
                  <c:v>40.35368584</c:v>
                </c:pt>
                <c:pt idx="6">
                  <c:v>40.35366805</c:v>
                </c:pt>
                <c:pt idx="7">
                  <c:v>40.35365718</c:v>
                </c:pt>
                <c:pt idx="8">
                  <c:v>40.35366495</c:v>
                </c:pt>
                <c:pt idx="9">
                  <c:v>40.35369057</c:v>
                </c:pt>
                <c:pt idx="10">
                  <c:v>40.35384594</c:v>
                </c:pt>
                <c:pt idx="11">
                  <c:v>40.35433884</c:v>
                </c:pt>
                <c:pt idx="12">
                  <c:v>40.354339</c:v>
                </c:pt>
                <c:pt idx="13">
                  <c:v>40.35436781</c:v>
                </c:pt>
                <c:pt idx="14">
                  <c:v>40.35437117</c:v>
                </c:pt>
                <c:pt idx="15">
                  <c:v>40.35436427</c:v>
                </c:pt>
                <c:pt idx="16">
                  <c:v>40.3543721</c:v>
                </c:pt>
                <c:pt idx="17">
                  <c:v>40.35425143</c:v>
                </c:pt>
                <c:pt idx="18">
                  <c:v>40.35355299</c:v>
                </c:pt>
                <c:pt idx="19">
                  <c:v>40.35203074</c:v>
                </c:pt>
                <c:pt idx="20">
                  <c:v>40.35020863</c:v>
                </c:pt>
                <c:pt idx="21">
                  <c:v>40.34828719</c:v>
                </c:pt>
                <c:pt idx="22">
                  <c:v>40.34653636</c:v>
                </c:pt>
                <c:pt idx="23">
                  <c:v>40.34459633</c:v>
                </c:pt>
                <c:pt idx="24">
                  <c:v>40.34255474</c:v>
                </c:pt>
                <c:pt idx="25">
                  <c:v>40.34040992</c:v>
                </c:pt>
                <c:pt idx="26">
                  <c:v>40.3384679</c:v>
                </c:pt>
                <c:pt idx="27">
                  <c:v>40.33679915</c:v>
                </c:pt>
                <c:pt idx="28">
                  <c:v>40.33510177</c:v>
                </c:pt>
                <c:pt idx="29">
                  <c:v>40.33330997</c:v>
                </c:pt>
                <c:pt idx="30">
                  <c:v>40.33151157</c:v>
                </c:pt>
                <c:pt idx="31">
                  <c:v>40.32969993</c:v>
                </c:pt>
                <c:pt idx="32">
                  <c:v>40.32766926</c:v>
                </c:pt>
                <c:pt idx="33">
                  <c:v>40.32588809</c:v>
                </c:pt>
                <c:pt idx="34">
                  <c:v>40.32407777</c:v>
                </c:pt>
                <c:pt idx="35">
                  <c:v>40.32211029</c:v>
                </c:pt>
                <c:pt idx="36">
                  <c:v>40.32006057</c:v>
                </c:pt>
                <c:pt idx="37">
                  <c:v>40.31815515</c:v>
                </c:pt>
                <c:pt idx="38">
                  <c:v>40.3167165</c:v>
                </c:pt>
                <c:pt idx="39">
                  <c:v>40.31595743</c:v>
                </c:pt>
                <c:pt idx="40">
                  <c:v>40.31552253</c:v>
                </c:pt>
                <c:pt idx="41">
                  <c:v>40.31539136</c:v>
                </c:pt>
                <c:pt idx="42">
                  <c:v>40.31517325</c:v>
                </c:pt>
                <c:pt idx="43">
                  <c:v>40.31466253</c:v>
                </c:pt>
                <c:pt idx="44">
                  <c:v>40.31473172</c:v>
                </c:pt>
                <c:pt idx="45">
                  <c:v>40.31510664</c:v>
                </c:pt>
                <c:pt idx="46">
                  <c:v>40.31551722</c:v>
                </c:pt>
                <c:pt idx="47">
                  <c:v>40.31593465</c:v>
                </c:pt>
                <c:pt idx="48">
                  <c:v>40.31630919</c:v>
                </c:pt>
                <c:pt idx="49">
                  <c:v>40.31688982</c:v>
                </c:pt>
                <c:pt idx="50">
                  <c:v>40.31769513</c:v>
                </c:pt>
                <c:pt idx="51">
                  <c:v>40.3185469</c:v>
                </c:pt>
                <c:pt idx="52">
                  <c:v>40.31939217</c:v>
                </c:pt>
                <c:pt idx="53">
                  <c:v>40.32053088</c:v>
                </c:pt>
                <c:pt idx="54">
                  <c:v>40.32197316</c:v>
                </c:pt>
                <c:pt idx="55">
                  <c:v>40.32372076</c:v>
                </c:pt>
                <c:pt idx="56">
                  <c:v>40.32502187</c:v>
                </c:pt>
                <c:pt idx="57">
                  <c:v>40.32624425</c:v>
                </c:pt>
                <c:pt idx="58">
                  <c:v>40.32689558</c:v>
                </c:pt>
                <c:pt idx="59">
                  <c:v>40.32662093</c:v>
                </c:pt>
                <c:pt idx="60">
                  <c:v>40.32660639</c:v>
                </c:pt>
                <c:pt idx="61">
                  <c:v>40.32710735</c:v>
                </c:pt>
                <c:pt idx="62">
                  <c:v>40.32763033</c:v>
                </c:pt>
                <c:pt idx="63">
                  <c:v>40.32815183</c:v>
                </c:pt>
                <c:pt idx="64">
                  <c:v>40.32884984</c:v>
                </c:pt>
                <c:pt idx="65">
                  <c:v>40.32935864</c:v>
                </c:pt>
                <c:pt idx="66">
                  <c:v>40.33000152</c:v>
                </c:pt>
                <c:pt idx="67">
                  <c:v>40.3309132</c:v>
                </c:pt>
                <c:pt idx="68">
                  <c:v>40.33166789</c:v>
                </c:pt>
                <c:pt idx="69">
                  <c:v>40.33199754</c:v>
                </c:pt>
                <c:pt idx="70">
                  <c:v>40.33254939</c:v>
                </c:pt>
                <c:pt idx="71">
                  <c:v>40.33349421</c:v>
                </c:pt>
                <c:pt idx="72">
                  <c:v>40.33400234</c:v>
                </c:pt>
                <c:pt idx="73">
                  <c:v>40.3347698</c:v>
                </c:pt>
                <c:pt idx="74">
                  <c:v>40.33549556</c:v>
                </c:pt>
                <c:pt idx="75">
                  <c:v>40.33607302</c:v>
                </c:pt>
                <c:pt idx="76">
                  <c:v>40.33684209</c:v>
                </c:pt>
                <c:pt idx="77">
                  <c:v>40.33766085</c:v>
                </c:pt>
                <c:pt idx="78">
                  <c:v>40.33831651</c:v>
                </c:pt>
                <c:pt idx="79">
                  <c:v>40.33896819</c:v>
                </c:pt>
                <c:pt idx="80">
                  <c:v>40.33979954</c:v>
                </c:pt>
                <c:pt idx="81">
                  <c:v>40.34048866</c:v>
                </c:pt>
                <c:pt idx="82">
                  <c:v>40.34095768</c:v>
                </c:pt>
                <c:pt idx="83">
                  <c:v>40.34180767</c:v>
                </c:pt>
                <c:pt idx="84">
                  <c:v>40.34315515</c:v>
                </c:pt>
                <c:pt idx="85">
                  <c:v>40.34435319</c:v>
                </c:pt>
                <c:pt idx="86">
                  <c:v>40.34572371</c:v>
                </c:pt>
                <c:pt idx="87">
                  <c:v>40.34692996</c:v>
                </c:pt>
                <c:pt idx="88">
                  <c:v>40.34682193</c:v>
                </c:pt>
                <c:pt idx="89">
                  <c:v>40.34677403</c:v>
                </c:pt>
                <c:pt idx="90">
                  <c:v>40.34768178</c:v>
                </c:pt>
                <c:pt idx="91">
                  <c:v>40.3489599</c:v>
                </c:pt>
                <c:pt idx="92">
                  <c:v>40.35034295</c:v>
                </c:pt>
                <c:pt idx="93">
                  <c:v>40.35185845</c:v>
                </c:pt>
                <c:pt idx="94">
                  <c:v>40.35277208</c:v>
                </c:pt>
                <c:pt idx="95">
                  <c:v>40.35312443</c:v>
                </c:pt>
                <c:pt idx="96">
                  <c:v>40.35430583</c:v>
                </c:pt>
                <c:pt idx="97">
                  <c:v>40.35569394</c:v>
                </c:pt>
                <c:pt idx="98">
                  <c:v>40.35625409</c:v>
                </c:pt>
                <c:pt idx="99">
                  <c:v>40.35711011</c:v>
                </c:pt>
                <c:pt idx="100">
                  <c:v>40.35839489</c:v>
                </c:pt>
                <c:pt idx="101">
                  <c:v>40.359281</c:v>
                </c:pt>
                <c:pt idx="102">
                  <c:v>40.35955034</c:v>
                </c:pt>
                <c:pt idx="103">
                  <c:v>40.35945067</c:v>
                </c:pt>
                <c:pt idx="104">
                  <c:v>40.35948786</c:v>
                </c:pt>
                <c:pt idx="105">
                  <c:v>40.35953714</c:v>
                </c:pt>
                <c:pt idx="106">
                  <c:v>40.36038265</c:v>
                </c:pt>
                <c:pt idx="107">
                  <c:v>40.36068524</c:v>
                </c:pt>
                <c:pt idx="108">
                  <c:v>40.36043249</c:v>
                </c:pt>
                <c:pt idx="109">
                  <c:v>40.3600082</c:v>
                </c:pt>
                <c:pt idx="110">
                  <c:v>40.35940717</c:v>
                </c:pt>
                <c:pt idx="111">
                  <c:v>40.35862874</c:v>
                </c:pt>
                <c:pt idx="112">
                  <c:v>40.35792897</c:v>
                </c:pt>
                <c:pt idx="113">
                  <c:v>40.3578044</c:v>
                </c:pt>
                <c:pt idx="114">
                  <c:v>40.35770263</c:v>
                </c:pt>
                <c:pt idx="115">
                  <c:v>40.35748308</c:v>
                </c:pt>
                <c:pt idx="116">
                  <c:v>40.35678871</c:v>
                </c:pt>
                <c:pt idx="117">
                  <c:v>40.35613359</c:v>
                </c:pt>
                <c:pt idx="118">
                  <c:v>40.35546826</c:v>
                </c:pt>
                <c:pt idx="119">
                  <c:v>40.35479155</c:v>
                </c:pt>
                <c:pt idx="120">
                  <c:v>40.35410446</c:v>
                </c:pt>
                <c:pt idx="121">
                  <c:v>40.35334844</c:v>
                </c:pt>
                <c:pt idx="122">
                  <c:v>40.35245629</c:v>
                </c:pt>
                <c:pt idx="123">
                  <c:v>40.35142315</c:v>
                </c:pt>
                <c:pt idx="124">
                  <c:v>40.35022073</c:v>
                </c:pt>
                <c:pt idx="125">
                  <c:v>40.34884037</c:v>
                </c:pt>
                <c:pt idx="126">
                  <c:v>40.34774043</c:v>
                </c:pt>
                <c:pt idx="127">
                  <c:v>40.34839538</c:v>
                </c:pt>
                <c:pt idx="128">
                  <c:v>40.35251189</c:v>
                </c:pt>
                <c:pt idx="129">
                  <c:v>40.35656072</c:v>
                </c:pt>
                <c:pt idx="130">
                  <c:v>40.36055389</c:v>
                </c:pt>
                <c:pt idx="131">
                  <c:v>40.36442486</c:v>
                </c:pt>
                <c:pt idx="132">
                  <c:v>40.36803122</c:v>
                </c:pt>
                <c:pt idx="133">
                  <c:v>40.36972232</c:v>
                </c:pt>
                <c:pt idx="134">
                  <c:v>40.36861086</c:v>
                </c:pt>
                <c:pt idx="135">
                  <c:v>40.36464651</c:v>
                </c:pt>
                <c:pt idx="136">
                  <c:v>40.35981875</c:v>
                </c:pt>
                <c:pt idx="137">
                  <c:v>40.35546797</c:v>
                </c:pt>
                <c:pt idx="138">
                  <c:v>40.35171793</c:v>
                </c:pt>
                <c:pt idx="139">
                  <c:v>40.34861334</c:v>
                </c:pt>
                <c:pt idx="140">
                  <c:v>40.34590446</c:v>
                </c:pt>
                <c:pt idx="141">
                  <c:v>40.34363887</c:v>
                </c:pt>
                <c:pt idx="142">
                  <c:v>40.34339318</c:v>
                </c:pt>
                <c:pt idx="143">
                  <c:v>40.3459616</c:v>
                </c:pt>
                <c:pt idx="144">
                  <c:v>40.35088818</c:v>
                </c:pt>
                <c:pt idx="145">
                  <c:v>40.35621896</c:v>
                </c:pt>
                <c:pt idx="146">
                  <c:v>40.36109429</c:v>
                </c:pt>
                <c:pt idx="147">
                  <c:v>40.36514668</c:v>
                </c:pt>
                <c:pt idx="148">
                  <c:v>40.36819987</c:v>
                </c:pt>
                <c:pt idx="149">
                  <c:v>40.36976883</c:v>
                </c:pt>
                <c:pt idx="150">
                  <c:v>40.36930747</c:v>
                </c:pt>
                <c:pt idx="151">
                  <c:v>40.36730798</c:v>
                </c:pt>
                <c:pt idx="152">
                  <c:v>40.36379755</c:v>
                </c:pt>
                <c:pt idx="153">
                  <c:v>40.35948821</c:v>
                </c:pt>
                <c:pt idx="154">
                  <c:v>40.35506761</c:v>
                </c:pt>
                <c:pt idx="155">
                  <c:v>40.35157999</c:v>
                </c:pt>
                <c:pt idx="156">
                  <c:v>40.35029604</c:v>
                </c:pt>
                <c:pt idx="157">
                  <c:v>40.3521137</c:v>
                </c:pt>
                <c:pt idx="158">
                  <c:v>40.35656267</c:v>
                </c:pt>
                <c:pt idx="159">
                  <c:v>40.36222337</c:v>
                </c:pt>
                <c:pt idx="160">
                  <c:v>40.36672395</c:v>
                </c:pt>
                <c:pt idx="161">
                  <c:v>40.36908229</c:v>
                </c:pt>
                <c:pt idx="162">
                  <c:v>40.36935281</c:v>
                </c:pt>
                <c:pt idx="163">
                  <c:v>40.36782637</c:v>
                </c:pt>
                <c:pt idx="164">
                  <c:v>40.36414594</c:v>
                </c:pt>
                <c:pt idx="165">
                  <c:v>40.35957857</c:v>
                </c:pt>
                <c:pt idx="166">
                  <c:v>40.35503307</c:v>
                </c:pt>
                <c:pt idx="167">
                  <c:v>40.35125869</c:v>
                </c:pt>
                <c:pt idx="168">
                  <c:v>40.34919359</c:v>
                </c:pt>
                <c:pt idx="169">
                  <c:v>40.35054322</c:v>
                </c:pt>
                <c:pt idx="170">
                  <c:v>40.35527455</c:v>
                </c:pt>
                <c:pt idx="171">
                  <c:v>40.36096531</c:v>
                </c:pt>
                <c:pt idx="172">
                  <c:v>40.36590522</c:v>
                </c:pt>
                <c:pt idx="173">
                  <c:v>40.3701573</c:v>
                </c:pt>
                <c:pt idx="174">
                  <c:v>40.37264456</c:v>
                </c:pt>
                <c:pt idx="175">
                  <c:v>40.37280569</c:v>
                </c:pt>
                <c:pt idx="176">
                  <c:v>40.37105539</c:v>
                </c:pt>
                <c:pt idx="177">
                  <c:v>40.36743718</c:v>
                </c:pt>
                <c:pt idx="178">
                  <c:v>40.36313393</c:v>
                </c:pt>
                <c:pt idx="179">
                  <c:v>40.35892794</c:v>
                </c:pt>
                <c:pt idx="180">
                  <c:v>40.35401752</c:v>
                </c:pt>
                <c:pt idx="181">
                  <c:v>40.34957545</c:v>
                </c:pt>
                <c:pt idx="182">
                  <c:v>40.34564422</c:v>
                </c:pt>
                <c:pt idx="183">
                  <c:v>40.34331288</c:v>
                </c:pt>
                <c:pt idx="184">
                  <c:v>40.34354564</c:v>
                </c:pt>
                <c:pt idx="185">
                  <c:v>40.34637578</c:v>
                </c:pt>
                <c:pt idx="186">
                  <c:v>40.35084972</c:v>
                </c:pt>
                <c:pt idx="187">
                  <c:v>40.35602489</c:v>
                </c:pt>
                <c:pt idx="188">
                  <c:v>40.36079574</c:v>
                </c:pt>
                <c:pt idx="189">
                  <c:v>40.36507906</c:v>
                </c:pt>
                <c:pt idx="190">
                  <c:v>40.36848864</c:v>
                </c:pt>
                <c:pt idx="191">
                  <c:v>40.37046016</c:v>
                </c:pt>
                <c:pt idx="192">
                  <c:v>40.37061383</c:v>
                </c:pt>
                <c:pt idx="193">
                  <c:v>40.36896485</c:v>
                </c:pt>
                <c:pt idx="194">
                  <c:v>40.36548191</c:v>
                </c:pt>
                <c:pt idx="195">
                  <c:v>40.36099217</c:v>
                </c:pt>
                <c:pt idx="196">
                  <c:v>40.35639714</c:v>
                </c:pt>
                <c:pt idx="197">
                  <c:v>40.3525009</c:v>
                </c:pt>
                <c:pt idx="198">
                  <c:v>40.34973715</c:v>
                </c:pt>
                <c:pt idx="199">
                  <c:v>40.34846278</c:v>
                </c:pt>
                <c:pt idx="200">
                  <c:v>40.34999037</c:v>
                </c:pt>
                <c:pt idx="201">
                  <c:v>40.35355491</c:v>
                </c:pt>
                <c:pt idx="202">
                  <c:v>40.35852047</c:v>
                </c:pt>
                <c:pt idx="203">
                  <c:v>40.36338427</c:v>
                </c:pt>
                <c:pt idx="204">
                  <c:v>40.36726767</c:v>
                </c:pt>
                <c:pt idx="205">
                  <c:v>40.36975001</c:v>
                </c:pt>
                <c:pt idx="206">
                  <c:v>40.37043198</c:v>
                </c:pt>
                <c:pt idx="207">
                  <c:v>40.36893293</c:v>
                </c:pt>
                <c:pt idx="208">
                  <c:v>40.36493965</c:v>
                </c:pt>
                <c:pt idx="209">
                  <c:v>40.35995547</c:v>
                </c:pt>
                <c:pt idx="210">
                  <c:v>40.35579206</c:v>
                </c:pt>
                <c:pt idx="211">
                  <c:v>40.35352483</c:v>
                </c:pt>
                <c:pt idx="212">
                  <c:v>40.35274517</c:v>
                </c:pt>
                <c:pt idx="213">
                  <c:v>40.35359173</c:v>
                </c:pt>
                <c:pt idx="214">
                  <c:v>40.35614822</c:v>
                </c:pt>
                <c:pt idx="215">
                  <c:v>40.36026624</c:v>
                </c:pt>
                <c:pt idx="216">
                  <c:v>40.36510156</c:v>
                </c:pt>
                <c:pt idx="217">
                  <c:v>40.36971705</c:v>
                </c:pt>
                <c:pt idx="218">
                  <c:v>40.37349492</c:v>
                </c:pt>
                <c:pt idx="219">
                  <c:v>40.37580232</c:v>
                </c:pt>
                <c:pt idx="220">
                  <c:v>40.37650065</c:v>
                </c:pt>
                <c:pt idx="221">
                  <c:v>40.3754657</c:v>
                </c:pt>
                <c:pt idx="222">
                  <c:v>40.37239125</c:v>
                </c:pt>
                <c:pt idx="223">
                  <c:v>40.368161</c:v>
                </c:pt>
                <c:pt idx="224">
                  <c:v>40.36352346</c:v>
                </c:pt>
                <c:pt idx="225">
                  <c:v>40.36004992</c:v>
                </c:pt>
                <c:pt idx="226">
                  <c:v>40.35927926</c:v>
                </c:pt>
                <c:pt idx="227">
                  <c:v>40.36157185</c:v>
                </c:pt>
                <c:pt idx="228">
                  <c:v>40.36598961</c:v>
                </c:pt>
                <c:pt idx="229">
                  <c:v>40.37108918</c:v>
                </c:pt>
                <c:pt idx="230">
                  <c:v>40.37574037</c:v>
                </c:pt>
                <c:pt idx="231">
                  <c:v>40.37890356</c:v>
                </c:pt>
                <c:pt idx="232">
                  <c:v>40.37997329</c:v>
                </c:pt>
                <c:pt idx="233">
                  <c:v>40.37912611</c:v>
                </c:pt>
                <c:pt idx="234">
                  <c:v>40.37632826</c:v>
                </c:pt>
                <c:pt idx="235">
                  <c:v>40.37213923</c:v>
                </c:pt>
                <c:pt idx="236">
                  <c:v>40.36772682</c:v>
                </c:pt>
                <c:pt idx="237">
                  <c:v>40.36497143</c:v>
                </c:pt>
                <c:pt idx="238">
                  <c:v>40.36489227</c:v>
                </c:pt>
                <c:pt idx="239">
                  <c:v>40.36780002</c:v>
                </c:pt>
                <c:pt idx="240">
                  <c:v>40.37283582</c:v>
                </c:pt>
                <c:pt idx="241">
                  <c:v>40.37749554</c:v>
                </c:pt>
                <c:pt idx="242">
                  <c:v>40.38056467</c:v>
                </c:pt>
                <c:pt idx="243">
                  <c:v>40.38060555</c:v>
                </c:pt>
                <c:pt idx="244">
                  <c:v>40.37806713</c:v>
                </c:pt>
                <c:pt idx="245">
                  <c:v>40.37398063</c:v>
                </c:pt>
                <c:pt idx="246">
                  <c:v>40.36968776</c:v>
                </c:pt>
                <c:pt idx="247">
                  <c:v>40.3664855</c:v>
                </c:pt>
                <c:pt idx="248">
                  <c:v>40.36491256</c:v>
                </c:pt>
                <c:pt idx="249">
                  <c:v>40.36533735</c:v>
                </c:pt>
                <c:pt idx="250">
                  <c:v>40.36724927</c:v>
                </c:pt>
                <c:pt idx="251">
                  <c:v>40.37085643</c:v>
                </c:pt>
                <c:pt idx="252">
                  <c:v>40.37570697</c:v>
                </c:pt>
                <c:pt idx="253">
                  <c:v>40.37997541</c:v>
                </c:pt>
                <c:pt idx="254">
                  <c:v>40.38299851</c:v>
                </c:pt>
                <c:pt idx="255">
                  <c:v>40.38402484</c:v>
                </c:pt>
                <c:pt idx="256">
                  <c:v>40.38241791</c:v>
                </c:pt>
                <c:pt idx="257">
                  <c:v>40.37910876</c:v>
                </c:pt>
                <c:pt idx="258">
                  <c:v>40.37516986</c:v>
                </c:pt>
                <c:pt idx="259">
                  <c:v>40.37184089</c:v>
                </c:pt>
                <c:pt idx="260">
                  <c:v>40.3729302</c:v>
                </c:pt>
                <c:pt idx="261">
                  <c:v>40.37616439</c:v>
                </c:pt>
                <c:pt idx="262">
                  <c:v>40.38048793</c:v>
                </c:pt>
                <c:pt idx="263">
                  <c:v>40.38483329</c:v>
                </c:pt>
                <c:pt idx="264">
                  <c:v>40.38825435</c:v>
                </c:pt>
                <c:pt idx="265">
                  <c:v>40.3892415</c:v>
                </c:pt>
                <c:pt idx="266">
                  <c:v>40.38774781</c:v>
                </c:pt>
                <c:pt idx="267">
                  <c:v>40.38497931</c:v>
                </c:pt>
                <c:pt idx="268">
                  <c:v>40.38149612</c:v>
                </c:pt>
                <c:pt idx="269">
                  <c:v>40.37745332</c:v>
                </c:pt>
                <c:pt idx="270">
                  <c:v>40.37390493</c:v>
                </c:pt>
                <c:pt idx="271">
                  <c:v>40.37346799</c:v>
                </c:pt>
                <c:pt idx="272">
                  <c:v>40.37368049</c:v>
                </c:pt>
                <c:pt idx="273">
                  <c:v>40.37370584</c:v>
                </c:pt>
                <c:pt idx="274">
                  <c:v>40.37329376</c:v>
                </c:pt>
                <c:pt idx="275">
                  <c:v>40.37325213</c:v>
                </c:pt>
                <c:pt idx="276">
                  <c:v>40.37462178</c:v>
                </c:pt>
                <c:pt idx="277">
                  <c:v>40.37784035</c:v>
                </c:pt>
                <c:pt idx="278">
                  <c:v>40.38224866</c:v>
                </c:pt>
                <c:pt idx="279">
                  <c:v>40.38657424</c:v>
                </c:pt>
                <c:pt idx="280">
                  <c:v>40.39016937</c:v>
                </c:pt>
                <c:pt idx="281">
                  <c:v>40.39402003</c:v>
                </c:pt>
                <c:pt idx="282">
                  <c:v>40.39828996</c:v>
                </c:pt>
                <c:pt idx="283">
                  <c:v>40.402818</c:v>
                </c:pt>
                <c:pt idx="284">
                  <c:v>40.40701281</c:v>
                </c:pt>
                <c:pt idx="285">
                  <c:v>40.41040783</c:v>
                </c:pt>
                <c:pt idx="286">
                  <c:v>40.41329888</c:v>
                </c:pt>
                <c:pt idx="287">
                  <c:v>40.41543748</c:v>
                </c:pt>
                <c:pt idx="288">
                  <c:v>40.41669257</c:v>
                </c:pt>
                <c:pt idx="289">
                  <c:v>40.41692901</c:v>
                </c:pt>
                <c:pt idx="290">
                  <c:v>40.41776231</c:v>
                </c:pt>
                <c:pt idx="291">
                  <c:v>40.41882213</c:v>
                </c:pt>
                <c:pt idx="292">
                  <c:v>40.41978926</c:v>
                </c:pt>
                <c:pt idx="293">
                  <c:v>40.42071052</c:v>
                </c:pt>
                <c:pt idx="294">
                  <c:v>40.42127648</c:v>
                </c:pt>
                <c:pt idx="295">
                  <c:v>40.42138053</c:v>
                </c:pt>
                <c:pt idx="296">
                  <c:v>40.421867</c:v>
                </c:pt>
                <c:pt idx="297">
                  <c:v>40.42274684</c:v>
                </c:pt>
                <c:pt idx="298">
                  <c:v>40.42375862</c:v>
                </c:pt>
                <c:pt idx="299">
                  <c:v>40.42435501</c:v>
                </c:pt>
                <c:pt idx="300">
                  <c:v>40.42537975</c:v>
                </c:pt>
                <c:pt idx="301">
                  <c:v>40.42769993</c:v>
                </c:pt>
                <c:pt idx="302">
                  <c:v>40.43077982</c:v>
                </c:pt>
                <c:pt idx="303">
                  <c:v>40.43400863</c:v>
                </c:pt>
                <c:pt idx="304">
                  <c:v>40.43715882</c:v>
                </c:pt>
                <c:pt idx="305">
                  <c:v>40.43996305</c:v>
                </c:pt>
                <c:pt idx="306">
                  <c:v>40.44249583</c:v>
                </c:pt>
                <c:pt idx="307">
                  <c:v>40.4448895</c:v>
                </c:pt>
                <c:pt idx="308">
                  <c:v>40.44735807</c:v>
                </c:pt>
                <c:pt idx="309">
                  <c:v>40.44961135</c:v>
                </c:pt>
                <c:pt idx="310">
                  <c:v>40.45184506</c:v>
                </c:pt>
                <c:pt idx="311">
                  <c:v>40.4540264</c:v>
                </c:pt>
                <c:pt idx="312">
                  <c:v>40.45601811</c:v>
                </c:pt>
                <c:pt idx="313">
                  <c:v>40.4577528</c:v>
                </c:pt>
                <c:pt idx="314">
                  <c:v>40.45948303</c:v>
                </c:pt>
                <c:pt idx="315">
                  <c:v>40.46112519</c:v>
                </c:pt>
                <c:pt idx="316">
                  <c:v>40.4628016</c:v>
                </c:pt>
                <c:pt idx="317">
                  <c:v>40.46446932</c:v>
                </c:pt>
                <c:pt idx="318">
                  <c:v>40.46614885</c:v>
                </c:pt>
                <c:pt idx="319">
                  <c:v>40.46786963</c:v>
                </c:pt>
                <c:pt idx="320">
                  <c:v>40.46957988</c:v>
                </c:pt>
                <c:pt idx="321">
                  <c:v>40.4712887</c:v>
                </c:pt>
                <c:pt idx="322">
                  <c:v>40.47299878</c:v>
                </c:pt>
                <c:pt idx="323">
                  <c:v>40.47469766</c:v>
                </c:pt>
                <c:pt idx="324">
                  <c:v>40.47638738</c:v>
                </c:pt>
                <c:pt idx="325">
                  <c:v>40.47806385</c:v>
                </c:pt>
                <c:pt idx="326">
                  <c:v>40.47970156</c:v>
                </c:pt>
                <c:pt idx="327">
                  <c:v>40.481431</c:v>
                </c:pt>
                <c:pt idx="328">
                  <c:v>40.4831682</c:v>
                </c:pt>
                <c:pt idx="329">
                  <c:v>40.48488661</c:v>
                </c:pt>
                <c:pt idx="330">
                  <c:v>40.48662331</c:v>
                </c:pt>
                <c:pt idx="331">
                  <c:v>40.48837316</c:v>
                </c:pt>
                <c:pt idx="332">
                  <c:v>40.49010256</c:v>
                </c:pt>
                <c:pt idx="333">
                  <c:v>40.49183197</c:v>
                </c:pt>
                <c:pt idx="334">
                  <c:v>40.49351014</c:v>
                </c:pt>
                <c:pt idx="335">
                  <c:v>40.49535275</c:v>
                </c:pt>
                <c:pt idx="336">
                  <c:v>40.49710745</c:v>
                </c:pt>
                <c:pt idx="337">
                  <c:v>40.49890624</c:v>
                </c:pt>
                <c:pt idx="338">
                  <c:v>40.50072534</c:v>
                </c:pt>
                <c:pt idx="339">
                  <c:v>40.50251682</c:v>
                </c:pt>
                <c:pt idx="340">
                  <c:v>40.50430384</c:v>
                </c:pt>
                <c:pt idx="341">
                  <c:v>40.50610147</c:v>
                </c:pt>
                <c:pt idx="342">
                  <c:v>40.5079022</c:v>
                </c:pt>
                <c:pt idx="343">
                  <c:v>40.50969034</c:v>
                </c:pt>
                <c:pt idx="344">
                  <c:v>40.51154255</c:v>
                </c:pt>
                <c:pt idx="345">
                  <c:v>40.51335466</c:v>
                </c:pt>
                <c:pt idx="346">
                  <c:v>40.51526543</c:v>
                </c:pt>
                <c:pt idx="347">
                  <c:v>40.51715892</c:v>
                </c:pt>
                <c:pt idx="348">
                  <c:v>40.51898789</c:v>
                </c:pt>
                <c:pt idx="349">
                  <c:v>40.52086119</c:v>
                </c:pt>
                <c:pt idx="350">
                  <c:v>40.52273889</c:v>
                </c:pt>
                <c:pt idx="351">
                  <c:v>40.52460105</c:v>
                </c:pt>
                <c:pt idx="352">
                  <c:v>40.52649831</c:v>
                </c:pt>
                <c:pt idx="353">
                  <c:v>40.52842334</c:v>
                </c:pt>
                <c:pt idx="354">
                  <c:v>40.53064989</c:v>
                </c:pt>
                <c:pt idx="355">
                  <c:v>40.5330791</c:v>
                </c:pt>
                <c:pt idx="356">
                  <c:v>40.53548055</c:v>
                </c:pt>
                <c:pt idx="357">
                  <c:v>40.5379416</c:v>
                </c:pt>
                <c:pt idx="358">
                  <c:v>40.54041678</c:v>
                </c:pt>
                <c:pt idx="359">
                  <c:v>40.54285382</c:v>
                </c:pt>
                <c:pt idx="360">
                  <c:v>40.54528057</c:v>
                </c:pt>
                <c:pt idx="361">
                  <c:v>40.54771103</c:v>
                </c:pt>
                <c:pt idx="362">
                  <c:v>40.55019014</c:v>
                </c:pt>
                <c:pt idx="363">
                  <c:v>40.55267159</c:v>
                </c:pt>
                <c:pt idx="364">
                  <c:v>40.55511531</c:v>
                </c:pt>
                <c:pt idx="365">
                  <c:v>40.55760374</c:v>
                </c:pt>
                <c:pt idx="366">
                  <c:v>40.56002342</c:v>
                </c:pt>
                <c:pt idx="367">
                  <c:v>40.56244804</c:v>
                </c:pt>
                <c:pt idx="368">
                  <c:v>40.56486347</c:v>
                </c:pt>
                <c:pt idx="369">
                  <c:v>40.56727765</c:v>
                </c:pt>
                <c:pt idx="370">
                  <c:v>40.56967822</c:v>
                </c:pt>
                <c:pt idx="371">
                  <c:v>40.5721549</c:v>
                </c:pt>
                <c:pt idx="372">
                  <c:v>40.57464056</c:v>
                </c:pt>
                <c:pt idx="373">
                  <c:v>40.57703801</c:v>
                </c:pt>
                <c:pt idx="374">
                  <c:v>40.57948416</c:v>
                </c:pt>
                <c:pt idx="375">
                  <c:v>40.58193917</c:v>
                </c:pt>
                <c:pt idx="376">
                  <c:v>40.58437741</c:v>
                </c:pt>
                <c:pt idx="377">
                  <c:v>40.58683229</c:v>
                </c:pt>
                <c:pt idx="378">
                  <c:v>40.58922758</c:v>
                </c:pt>
                <c:pt idx="379">
                  <c:v>40.59158498</c:v>
                </c:pt>
                <c:pt idx="380">
                  <c:v>40.59393114</c:v>
                </c:pt>
                <c:pt idx="381">
                  <c:v>40.5962706</c:v>
                </c:pt>
                <c:pt idx="382">
                  <c:v>40.59855414</c:v>
                </c:pt>
                <c:pt idx="383">
                  <c:v>40.60078538</c:v>
                </c:pt>
                <c:pt idx="384">
                  <c:v>40.60231968</c:v>
                </c:pt>
                <c:pt idx="385">
                  <c:v>40.60282652</c:v>
                </c:pt>
                <c:pt idx="386">
                  <c:v>40.60324895</c:v>
                </c:pt>
                <c:pt idx="387">
                  <c:v>40.60375826</c:v>
                </c:pt>
                <c:pt idx="388">
                  <c:v>40.60470901</c:v>
                </c:pt>
                <c:pt idx="389">
                  <c:v>40.60791921</c:v>
                </c:pt>
                <c:pt idx="390">
                  <c:v>40.61405292</c:v>
                </c:pt>
                <c:pt idx="391">
                  <c:v>40.62065072</c:v>
                </c:pt>
                <c:pt idx="392">
                  <c:v>40.62308538</c:v>
                </c:pt>
                <c:pt idx="393">
                  <c:v>40.62129671</c:v>
                </c:pt>
                <c:pt idx="394">
                  <c:v>40.61592423</c:v>
                </c:pt>
                <c:pt idx="395">
                  <c:v>40.60918655</c:v>
                </c:pt>
                <c:pt idx="396">
                  <c:v>40.60362152</c:v>
                </c:pt>
                <c:pt idx="397">
                  <c:v>40.60128182</c:v>
                </c:pt>
                <c:pt idx="398">
                  <c:v>40.60346345</c:v>
                </c:pt>
                <c:pt idx="399">
                  <c:v>40.60857639</c:v>
                </c:pt>
                <c:pt idx="400">
                  <c:v>40.61505141</c:v>
                </c:pt>
                <c:pt idx="401">
                  <c:v>40.62142713</c:v>
                </c:pt>
                <c:pt idx="402">
                  <c:v>40.62597878</c:v>
                </c:pt>
                <c:pt idx="403">
                  <c:v>40.62724024</c:v>
                </c:pt>
                <c:pt idx="404">
                  <c:v>40.62408017</c:v>
                </c:pt>
                <c:pt idx="405">
                  <c:v>40.61780463</c:v>
                </c:pt>
                <c:pt idx="406">
                  <c:v>40.61152</c:v>
                </c:pt>
                <c:pt idx="407">
                  <c:v>40.60807066</c:v>
                </c:pt>
                <c:pt idx="408">
                  <c:v>40.60994348</c:v>
                </c:pt>
                <c:pt idx="409">
                  <c:v>40.6154034</c:v>
                </c:pt>
                <c:pt idx="410">
                  <c:v>40.6218264</c:v>
                </c:pt>
                <c:pt idx="411">
                  <c:v>40.6268671</c:v>
                </c:pt>
                <c:pt idx="412">
                  <c:v>40.62864814</c:v>
                </c:pt>
                <c:pt idx="413">
                  <c:v>40.62643693</c:v>
                </c:pt>
                <c:pt idx="414">
                  <c:v>40.62011322</c:v>
                </c:pt>
                <c:pt idx="415">
                  <c:v>40.61328181</c:v>
                </c:pt>
                <c:pt idx="416">
                  <c:v>40.60922236</c:v>
                </c:pt>
                <c:pt idx="417">
                  <c:v>40.61083606</c:v>
                </c:pt>
                <c:pt idx="418">
                  <c:v>40.61537702</c:v>
                </c:pt>
                <c:pt idx="419">
                  <c:v>40.62206928</c:v>
                </c:pt>
                <c:pt idx="420">
                  <c:v>40.62786427</c:v>
                </c:pt>
                <c:pt idx="421">
                  <c:v>40.63059442</c:v>
                </c:pt>
                <c:pt idx="422">
                  <c:v>40.62861999</c:v>
                </c:pt>
                <c:pt idx="423">
                  <c:v>40.6234238</c:v>
                </c:pt>
                <c:pt idx="424">
                  <c:v>40.61709509</c:v>
                </c:pt>
                <c:pt idx="425">
                  <c:v>40.61070456</c:v>
                </c:pt>
                <c:pt idx="426">
                  <c:v>40.60415628</c:v>
                </c:pt>
                <c:pt idx="427">
                  <c:v>40.59808103</c:v>
                </c:pt>
                <c:pt idx="428">
                  <c:v>40.59514825</c:v>
                </c:pt>
                <c:pt idx="429">
                  <c:v>40.59625859</c:v>
                </c:pt>
                <c:pt idx="430">
                  <c:v>40.5981735</c:v>
                </c:pt>
                <c:pt idx="431">
                  <c:v>40.60004672</c:v>
                </c:pt>
                <c:pt idx="432">
                  <c:v>40.60314962</c:v>
                </c:pt>
                <c:pt idx="433">
                  <c:v>40.60906642</c:v>
                </c:pt>
                <c:pt idx="434">
                  <c:v>40.61633422</c:v>
                </c:pt>
                <c:pt idx="435">
                  <c:v>40.62291714</c:v>
                </c:pt>
                <c:pt idx="436">
                  <c:v>40.62750949</c:v>
                </c:pt>
                <c:pt idx="437">
                  <c:v>40.62890478</c:v>
                </c:pt>
                <c:pt idx="438">
                  <c:v>40.6286309</c:v>
                </c:pt>
                <c:pt idx="439">
                  <c:v>40.62801579</c:v>
                </c:pt>
                <c:pt idx="440">
                  <c:v>40.62610323</c:v>
                </c:pt>
                <c:pt idx="441">
                  <c:v>40.62159136</c:v>
                </c:pt>
                <c:pt idx="442">
                  <c:v>40.61556515</c:v>
                </c:pt>
                <c:pt idx="443">
                  <c:v>40.60892831</c:v>
                </c:pt>
                <c:pt idx="444">
                  <c:v>40.60225252</c:v>
                </c:pt>
                <c:pt idx="445">
                  <c:v>40.59574643</c:v>
                </c:pt>
                <c:pt idx="446">
                  <c:v>40.58978676</c:v>
                </c:pt>
                <c:pt idx="447">
                  <c:v>40.58497723</c:v>
                </c:pt>
                <c:pt idx="448">
                  <c:v>40.58381951</c:v>
                </c:pt>
                <c:pt idx="449">
                  <c:v>40.5846522</c:v>
                </c:pt>
                <c:pt idx="450">
                  <c:v>40.58484944</c:v>
                </c:pt>
                <c:pt idx="451">
                  <c:v>40.58786381</c:v>
                </c:pt>
                <c:pt idx="452">
                  <c:v>40.59476241</c:v>
                </c:pt>
                <c:pt idx="453">
                  <c:v>40.6018367</c:v>
                </c:pt>
                <c:pt idx="454">
                  <c:v>40.60883726</c:v>
                </c:pt>
                <c:pt idx="455">
                  <c:v>40.61555703</c:v>
                </c:pt>
                <c:pt idx="456">
                  <c:v>40.62130772</c:v>
                </c:pt>
                <c:pt idx="457">
                  <c:v>40.62504975</c:v>
                </c:pt>
                <c:pt idx="458">
                  <c:v>40.62664038</c:v>
                </c:pt>
                <c:pt idx="459">
                  <c:v>40.62507581</c:v>
                </c:pt>
                <c:pt idx="460">
                  <c:v>40.62086699</c:v>
                </c:pt>
                <c:pt idx="461">
                  <c:v>40.61490481</c:v>
                </c:pt>
                <c:pt idx="462">
                  <c:v>40.60852605</c:v>
                </c:pt>
                <c:pt idx="463">
                  <c:v>40.60228415</c:v>
                </c:pt>
                <c:pt idx="464">
                  <c:v>40.59607985</c:v>
                </c:pt>
                <c:pt idx="465">
                  <c:v>40.59025073</c:v>
                </c:pt>
                <c:pt idx="466">
                  <c:v>40.58731949</c:v>
                </c:pt>
                <c:pt idx="467">
                  <c:v>40.58806803</c:v>
                </c:pt>
                <c:pt idx="468">
                  <c:v>40.59124913</c:v>
                </c:pt>
                <c:pt idx="469">
                  <c:v>40.5966081</c:v>
                </c:pt>
                <c:pt idx="470">
                  <c:v>40.6030683</c:v>
                </c:pt>
                <c:pt idx="471">
                  <c:v>40.60950993</c:v>
                </c:pt>
                <c:pt idx="472">
                  <c:v>40.6146767</c:v>
                </c:pt>
                <c:pt idx="473">
                  <c:v>40.61792373</c:v>
                </c:pt>
                <c:pt idx="474">
                  <c:v>40.61859683</c:v>
                </c:pt>
                <c:pt idx="475">
                  <c:v>40.61706449</c:v>
                </c:pt>
                <c:pt idx="476">
                  <c:v>40.61308151</c:v>
                </c:pt>
                <c:pt idx="477">
                  <c:v>40.60727697</c:v>
                </c:pt>
                <c:pt idx="478">
                  <c:v>40.60121823</c:v>
                </c:pt>
                <c:pt idx="479">
                  <c:v>40.59586164</c:v>
                </c:pt>
                <c:pt idx="480">
                  <c:v>40.59401875</c:v>
                </c:pt>
                <c:pt idx="481">
                  <c:v>40.59567606</c:v>
                </c:pt>
                <c:pt idx="482">
                  <c:v>40.60056932</c:v>
                </c:pt>
                <c:pt idx="483">
                  <c:v>40.60689574</c:v>
                </c:pt>
                <c:pt idx="484">
                  <c:v>40.61254008</c:v>
                </c:pt>
                <c:pt idx="485">
                  <c:v>40.61561632</c:v>
                </c:pt>
                <c:pt idx="486">
                  <c:v>40.6152814</c:v>
                </c:pt>
                <c:pt idx="487">
                  <c:v>40.61222092</c:v>
                </c:pt>
                <c:pt idx="488">
                  <c:v>40.60721545</c:v>
                </c:pt>
                <c:pt idx="489">
                  <c:v>40.60252816</c:v>
                </c:pt>
                <c:pt idx="490">
                  <c:v>40.60306087</c:v>
                </c:pt>
                <c:pt idx="491">
                  <c:v>40.606749</c:v>
                </c:pt>
                <c:pt idx="492">
                  <c:v>40.61157267</c:v>
                </c:pt>
                <c:pt idx="493">
                  <c:v>40.61674009</c:v>
                </c:pt>
                <c:pt idx="494">
                  <c:v>40.61983202</c:v>
                </c:pt>
                <c:pt idx="495">
                  <c:v>40.61947568</c:v>
                </c:pt>
                <c:pt idx="496">
                  <c:v>40.61598613</c:v>
                </c:pt>
                <c:pt idx="497">
                  <c:v>40.609664</c:v>
                </c:pt>
                <c:pt idx="498">
                  <c:v>40.60281766</c:v>
                </c:pt>
                <c:pt idx="499">
                  <c:v>40.59663467</c:v>
                </c:pt>
                <c:pt idx="500">
                  <c:v>40.59177025</c:v>
                </c:pt>
                <c:pt idx="501">
                  <c:v>40.58701097</c:v>
                </c:pt>
                <c:pt idx="502">
                  <c:v>40.58217304</c:v>
                </c:pt>
                <c:pt idx="503">
                  <c:v>40.57731351</c:v>
                </c:pt>
                <c:pt idx="504">
                  <c:v>40.57253439</c:v>
                </c:pt>
                <c:pt idx="505">
                  <c:v>40.56780054</c:v>
                </c:pt>
                <c:pt idx="506">
                  <c:v>40.56297805</c:v>
                </c:pt>
                <c:pt idx="507">
                  <c:v>40.55821872</c:v>
                </c:pt>
                <c:pt idx="508">
                  <c:v>40.55356997</c:v>
                </c:pt>
                <c:pt idx="509">
                  <c:v>40.54845226</c:v>
                </c:pt>
                <c:pt idx="510">
                  <c:v>40.54374176</c:v>
                </c:pt>
                <c:pt idx="511">
                  <c:v>40.53883322</c:v>
                </c:pt>
                <c:pt idx="512">
                  <c:v>40.53403876</c:v>
                </c:pt>
                <c:pt idx="513">
                  <c:v>40.52917893</c:v>
                </c:pt>
                <c:pt idx="514">
                  <c:v>40.52367461</c:v>
                </c:pt>
                <c:pt idx="515">
                  <c:v>40.51822311</c:v>
                </c:pt>
                <c:pt idx="516">
                  <c:v>40.51262148</c:v>
                </c:pt>
                <c:pt idx="517">
                  <c:v>40.50706441</c:v>
                </c:pt>
                <c:pt idx="518">
                  <c:v>40.50165493</c:v>
                </c:pt>
                <c:pt idx="519">
                  <c:v>40.49601137</c:v>
                </c:pt>
                <c:pt idx="520">
                  <c:v>40.49003132</c:v>
                </c:pt>
                <c:pt idx="521">
                  <c:v>40.48407315</c:v>
                </c:pt>
                <c:pt idx="522">
                  <c:v>40.47807605</c:v>
                </c:pt>
                <c:pt idx="523">
                  <c:v>40.47234457</c:v>
                </c:pt>
                <c:pt idx="524">
                  <c:v>40.46649902</c:v>
                </c:pt>
                <c:pt idx="525">
                  <c:v>40.46053653</c:v>
                </c:pt>
                <c:pt idx="526">
                  <c:v>40.45457733</c:v>
                </c:pt>
                <c:pt idx="527">
                  <c:v>40.44874611</c:v>
                </c:pt>
                <c:pt idx="528">
                  <c:v>40.44280206</c:v>
                </c:pt>
                <c:pt idx="529">
                  <c:v>40.43665258</c:v>
                </c:pt>
                <c:pt idx="530">
                  <c:v>40.43065043</c:v>
                </c:pt>
                <c:pt idx="531">
                  <c:v>40.4245402</c:v>
                </c:pt>
                <c:pt idx="532">
                  <c:v>40.41823788</c:v>
                </c:pt>
                <c:pt idx="533">
                  <c:v>40.41211271</c:v>
                </c:pt>
                <c:pt idx="534">
                  <c:v>40.40605351</c:v>
                </c:pt>
                <c:pt idx="535">
                  <c:v>40.39991994</c:v>
                </c:pt>
                <c:pt idx="536">
                  <c:v>40.39390006</c:v>
                </c:pt>
                <c:pt idx="537">
                  <c:v>40.38758346</c:v>
                </c:pt>
                <c:pt idx="538">
                  <c:v>40.38129663</c:v>
                </c:pt>
                <c:pt idx="539">
                  <c:v>40.37498179</c:v>
                </c:pt>
                <c:pt idx="540">
                  <c:v>40.36863702</c:v>
                </c:pt>
                <c:pt idx="541">
                  <c:v>40.36227981</c:v>
                </c:pt>
                <c:pt idx="542">
                  <c:v>40.35609691</c:v>
                </c:pt>
                <c:pt idx="543">
                  <c:v>40.34993524</c:v>
                </c:pt>
                <c:pt idx="544">
                  <c:v>40.34362711</c:v>
                </c:pt>
                <c:pt idx="545">
                  <c:v>40.33721165</c:v>
                </c:pt>
                <c:pt idx="546">
                  <c:v>40.33095439</c:v>
                </c:pt>
                <c:pt idx="547">
                  <c:v>40.32468021</c:v>
                </c:pt>
                <c:pt idx="548">
                  <c:v>40.31838624</c:v>
                </c:pt>
                <c:pt idx="549">
                  <c:v>40.31212019</c:v>
                </c:pt>
                <c:pt idx="550">
                  <c:v>40.30600342</c:v>
                </c:pt>
                <c:pt idx="551">
                  <c:v>40.29974716</c:v>
                </c:pt>
                <c:pt idx="552">
                  <c:v>40.29336886</c:v>
                </c:pt>
                <c:pt idx="553">
                  <c:v>40.28726381</c:v>
                </c:pt>
                <c:pt idx="554">
                  <c:v>40.28099819</c:v>
                </c:pt>
                <c:pt idx="555">
                  <c:v>40.27471882</c:v>
                </c:pt>
                <c:pt idx="556">
                  <c:v>40.26855102</c:v>
                </c:pt>
                <c:pt idx="557">
                  <c:v>40.2623813</c:v>
                </c:pt>
                <c:pt idx="558">
                  <c:v>40.25617132</c:v>
                </c:pt>
                <c:pt idx="559">
                  <c:v>40.24991767</c:v>
                </c:pt>
                <c:pt idx="560">
                  <c:v>40.24367205</c:v>
                </c:pt>
                <c:pt idx="561">
                  <c:v>40.23744979</c:v>
                </c:pt>
                <c:pt idx="562">
                  <c:v>40.2311824</c:v>
                </c:pt>
                <c:pt idx="563">
                  <c:v>40.22472512</c:v>
                </c:pt>
                <c:pt idx="564">
                  <c:v>40.21831705</c:v>
                </c:pt>
                <c:pt idx="565">
                  <c:v>40.21210597</c:v>
                </c:pt>
                <c:pt idx="566">
                  <c:v>40.20643449</c:v>
                </c:pt>
                <c:pt idx="567">
                  <c:v>40.20223281</c:v>
                </c:pt>
                <c:pt idx="568">
                  <c:v>40.20026268</c:v>
                </c:pt>
                <c:pt idx="569">
                  <c:v>40.20042249</c:v>
                </c:pt>
                <c:pt idx="570">
                  <c:v>40.20356365</c:v>
                </c:pt>
                <c:pt idx="571">
                  <c:v>40.21023185</c:v>
                </c:pt>
                <c:pt idx="572">
                  <c:v>40.21486339</c:v>
                </c:pt>
                <c:pt idx="573">
                  <c:v>40.21619036</c:v>
                </c:pt>
                <c:pt idx="574">
                  <c:v>40.21420514</c:v>
                </c:pt>
                <c:pt idx="575">
                  <c:v>40.21141693</c:v>
                </c:pt>
                <c:pt idx="576">
                  <c:v>40.20872111</c:v>
                </c:pt>
                <c:pt idx="577">
                  <c:v>40.20623869</c:v>
                </c:pt>
                <c:pt idx="578">
                  <c:v>40.20290279</c:v>
                </c:pt>
                <c:pt idx="579">
                  <c:v>40.19851553</c:v>
                </c:pt>
                <c:pt idx="580">
                  <c:v>40.19440224</c:v>
                </c:pt>
                <c:pt idx="581">
                  <c:v>40.19144939</c:v>
                </c:pt>
                <c:pt idx="582">
                  <c:v>40.18972686</c:v>
                </c:pt>
                <c:pt idx="583">
                  <c:v>40.19005605</c:v>
                </c:pt>
                <c:pt idx="584">
                  <c:v>40.19159207</c:v>
                </c:pt>
                <c:pt idx="585">
                  <c:v>40.19401233</c:v>
                </c:pt>
                <c:pt idx="586">
                  <c:v>40.19773626</c:v>
                </c:pt>
                <c:pt idx="587">
                  <c:v>40.20282628</c:v>
                </c:pt>
                <c:pt idx="588">
                  <c:v>40.20819977</c:v>
                </c:pt>
                <c:pt idx="589">
                  <c:v>40.21271219</c:v>
                </c:pt>
                <c:pt idx="590">
                  <c:v>40.21506371</c:v>
                </c:pt>
                <c:pt idx="591">
                  <c:v>40.21503382</c:v>
                </c:pt>
                <c:pt idx="592">
                  <c:v>40.21382782</c:v>
                </c:pt>
                <c:pt idx="593">
                  <c:v>40.21198036</c:v>
                </c:pt>
                <c:pt idx="594">
                  <c:v>40.20983011</c:v>
                </c:pt>
                <c:pt idx="595">
                  <c:v>40.20767174</c:v>
                </c:pt>
                <c:pt idx="596">
                  <c:v>40.20534992</c:v>
                </c:pt>
                <c:pt idx="597">
                  <c:v>40.20238171</c:v>
                </c:pt>
                <c:pt idx="598">
                  <c:v>40.19854201</c:v>
                </c:pt>
                <c:pt idx="599">
                  <c:v>40.19398343</c:v>
                </c:pt>
                <c:pt idx="600">
                  <c:v>40.18917556</c:v>
                </c:pt>
                <c:pt idx="601">
                  <c:v>40.18460506</c:v>
                </c:pt>
                <c:pt idx="602">
                  <c:v>40.18145715</c:v>
                </c:pt>
                <c:pt idx="603">
                  <c:v>40.18116594</c:v>
                </c:pt>
                <c:pt idx="604">
                  <c:v>40.1821971</c:v>
                </c:pt>
                <c:pt idx="605">
                  <c:v>40.18385419</c:v>
                </c:pt>
                <c:pt idx="606">
                  <c:v>40.18619309</c:v>
                </c:pt>
                <c:pt idx="607">
                  <c:v>40.1892963</c:v>
                </c:pt>
                <c:pt idx="608">
                  <c:v>40.19278997</c:v>
                </c:pt>
                <c:pt idx="609">
                  <c:v>40.19696833</c:v>
                </c:pt>
                <c:pt idx="610">
                  <c:v>40.20189781</c:v>
                </c:pt>
                <c:pt idx="611">
                  <c:v>40.20735563</c:v>
                </c:pt>
                <c:pt idx="612">
                  <c:v>40.21294979</c:v>
                </c:pt>
                <c:pt idx="613">
                  <c:v>40.21846342</c:v>
                </c:pt>
                <c:pt idx="614">
                  <c:v>40.22226734</c:v>
                </c:pt>
                <c:pt idx="615">
                  <c:v>40.22284695</c:v>
                </c:pt>
                <c:pt idx="616">
                  <c:v>40.22152408</c:v>
                </c:pt>
                <c:pt idx="617">
                  <c:v>40.22016386</c:v>
                </c:pt>
                <c:pt idx="618">
                  <c:v>40.21877533</c:v>
                </c:pt>
                <c:pt idx="619">
                  <c:v>40.2167599</c:v>
                </c:pt>
                <c:pt idx="620">
                  <c:v>40.21430157</c:v>
                </c:pt>
                <c:pt idx="621">
                  <c:v>40.21165227</c:v>
                </c:pt>
                <c:pt idx="622">
                  <c:v>40.20855199</c:v>
                </c:pt>
                <c:pt idx="623">
                  <c:v>40.20428351</c:v>
                </c:pt>
                <c:pt idx="624">
                  <c:v>40.19878497</c:v>
                </c:pt>
                <c:pt idx="625">
                  <c:v>40.19377569</c:v>
                </c:pt>
                <c:pt idx="626">
                  <c:v>40.18934274</c:v>
                </c:pt>
                <c:pt idx="627">
                  <c:v>40.18572336</c:v>
                </c:pt>
                <c:pt idx="628">
                  <c:v>40.18386339</c:v>
                </c:pt>
                <c:pt idx="629">
                  <c:v>40.18469336</c:v>
                </c:pt>
                <c:pt idx="630">
                  <c:v>40.18661351</c:v>
                </c:pt>
                <c:pt idx="631">
                  <c:v>40.18830581</c:v>
                </c:pt>
                <c:pt idx="632">
                  <c:v>40.18995797</c:v>
                </c:pt>
                <c:pt idx="633">
                  <c:v>40.19200221</c:v>
                </c:pt>
                <c:pt idx="634">
                  <c:v>40.19487073</c:v>
                </c:pt>
                <c:pt idx="635">
                  <c:v>40.1996049</c:v>
                </c:pt>
                <c:pt idx="636">
                  <c:v>40.2049492</c:v>
                </c:pt>
                <c:pt idx="637">
                  <c:v>40.2100934</c:v>
                </c:pt>
                <c:pt idx="638">
                  <c:v>40.21501072</c:v>
                </c:pt>
                <c:pt idx="639">
                  <c:v>40.2199186</c:v>
                </c:pt>
                <c:pt idx="640">
                  <c:v>40.22344534</c:v>
                </c:pt>
                <c:pt idx="641">
                  <c:v>40.22467703</c:v>
                </c:pt>
                <c:pt idx="642">
                  <c:v>40.22327229</c:v>
                </c:pt>
                <c:pt idx="643">
                  <c:v>40.22188554</c:v>
                </c:pt>
                <c:pt idx="644">
                  <c:v>40.21972206</c:v>
                </c:pt>
                <c:pt idx="645">
                  <c:v>40.21681833</c:v>
                </c:pt>
                <c:pt idx="646">
                  <c:v>40.21412386</c:v>
                </c:pt>
                <c:pt idx="647">
                  <c:v>40.21155973</c:v>
                </c:pt>
                <c:pt idx="648">
                  <c:v>40.20686033</c:v>
                </c:pt>
                <c:pt idx="649">
                  <c:v>40.20174784</c:v>
                </c:pt>
                <c:pt idx="650">
                  <c:v>40.19781615</c:v>
                </c:pt>
                <c:pt idx="651">
                  <c:v>40.19396021</c:v>
                </c:pt>
                <c:pt idx="652">
                  <c:v>40.19173874</c:v>
                </c:pt>
                <c:pt idx="653">
                  <c:v>40.19237021</c:v>
                </c:pt>
                <c:pt idx="654">
                  <c:v>40.19366421</c:v>
                </c:pt>
                <c:pt idx="655">
                  <c:v>40.19481634</c:v>
                </c:pt>
                <c:pt idx="656">
                  <c:v>40.19627975</c:v>
                </c:pt>
                <c:pt idx="657">
                  <c:v>40.19854832</c:v>
                </c:pt>
                <c:pt idx="658">
                  <c:v>40.20180943</c:v>
                </c:pt>
                <c:pt idx="659">
                  <c:v>40.20612252</c:v>
                </c:pt>
                <c:pt idx="660">
                  <c:v>40.21055013</c:v>
                </c:pt>
                <c:pt idx="661">
                  <c:v>40.21602585</c:v>
                </c:pt>
                <c:pt idx="662">
                  <c:v>40.22118934</c:v>
                </c:pt>
                <c:pt idx="663">
                  <c:v>40.22519888</c:v>
                </c:pt>
                <c:pt idx="664">
                  <c:v>40.22742804</c:v>
                </c:pt>
                <c:pt idx="665">
                  <c:v>40.22751196</c:v>
                </c:pt>
                <c:pt idx="666">
                  <c:v>40.22627687</c:v>
                </c:pt>
                <c:pt idx="667">
                  <c:v>40.22559261</c:v>
                </c:pt>
                <c:pt idx="668">
                  <c:v>40.22526533</c:v>
                </c:pt>
                <c:pt idx="669">
                  <c:v>40.22523785</c:v>
                </c:pt>
                <c:pt idx="670">
                  <c:v>40.22503535</c:v>
                </c:pt>
                <c:pt idx="671">
                  <c:v>40.2232078</c:v>
                </c:pt>
                <c:pt idx="672">
                  <c:v>40.21935289</c:v>
                </c:pt>
                <c:pt idx="673">
                  <c:v>40.21539784</c:v>
                </c:pt>
                <c:pt idx="674">
                  <c:v>40.21322094</c:v>
                </c:pt>
                <c:pt idx="675">
                  <c:v>40.21221276</c:v>
                </c:pt>
                <c:pt idx="676">
                  <c:v>40.20996357</c:v>
                </c:pt>
                <c:pt idx="677">
                  <c:v>40.2067011</c:v>
                </c:pt>
                <c:pt idx="678">
                  <c:v>40.20318779</c:v>
                </c:pt>
                <c:pt idx="679">
                  <c:v>40.20262489</c:v>
                </c:pt>
                <c:pt idx="680">
                  <c:v>40.20626308</c:v>
                </c:pt>
                <c:pt idx="681">
                  <c:v>40.211174</c:v>
                </c:pt>
                <c:pt idx="682">
                  <c:v>40.21392274</c:v>
                </c:pt>
                <c:pt idx="683">
                  <c:v>40.21343777</c:v>
                </c:pt>
                <c:pt idx="684">
                  <c:v>40.21079839</c:v>
                </c:pt>
                <c:pt idx="685">
                  <c:v>40.20859041</c:v>
                </c:pt>
                <c:pt idx="686">
                  <c:v>40.20627907</c:v>
                </c:pt>
                <c:pt idx="687">
                  <c:v>40.20412878</c:v>
                </c:pt>
                <c:pt idx="688">
                  <c:v>40.20192015</c:v>
                </c:pt>
                <c:pt idx="689">
                  <c:v>40.19945293</c:v>
                </c:pt>
                <c:pt idx="690">
                  <c:v>40.19656071</c:v>
                </c:pt>
                <c:pt idx="691">
                  <c:v>40.19339029</c:v>
                </c:pt>
                <c:pt idx="692">
                  <c:v>40.19118096</c:v>
                </c:pt>
                <c:pt idx="693">
                  <c:v>40.19015574</c:v>
                </c:pt>
                <c:pt idx="694">
                  <c:v>40.1882134</c:v>
                </c:pt>
                <c:pt idx="695">
                  <c:v>40.18556359</c:v>
                </c:pt>
                <c:pt idx="696">
                  <c:v>40.18293819</c:v>
                </c:pt>
                <c:pt idx="697">
                  <c:v>40.18040321</c:v>
                </c:pt>
                <c:pt idx="698">
                  <c:v>40.1774344</c:v>
                </c:pt>
                <c:pt idx="699">
                  <c:v>40.17392836</c:v>
                </c:pt>
                <c:pt idx="700">
                  <c:v>40.17065902</c:v>
                </c:pt>
                <c:pt idx="701">
                  <c:v>40.16949952</c:v>
                </c:pt>
                <c:pt idx="702">
                  <c:v>40.173608</c:v>
                </c:pt>
                <c:pt idx="703">
                  <c:v>40.17747613</c:v>
                </c:pt>
                <c:pt idx="704">
                  <c:v>40.18100107</c:v>
                </c:pt>
                <c:pt idx="705">
                  <c:v>40.18609404</c:v>
                </c:pt>
                <c:pt idx="706">
                  <c:v>40.19366378</c:v>
                </c:pt>
                <c:pt idx="707">
                  <c:v>40.20052638</c:v>
                </c:pt>
                <c:pt idx="708">
                  <c:v>40.20533923</c:v>
                </c:pt>
                <c:pt idx="709">
                  <c:v>40.20961819</c:v>
                </c:pt>
                <c:pt idx="710">
                  <c:v>40.21409213</c:v>
                </c:pt>
                <c:pt idx="711">
                  <c:v>40.21782882</c:v>
                </c:pt>
                <c:pt idx="712">
                  <c:v>40.22121211</c:v>
                </c:pt>
                <c:pt idx="713">
                  <c:v>40.2252088</c:v>
                </c:pt>
                <c:pt idx="714">
                  <c:v>40.228899</c:v>
                </c:pt>
                <c:pt idx="715">
                  <c:v>40.23265798</c:v>
                </c:pt>
                <c:pt idx="716">
                  <c:v>40.23622084</c:v>
                </c:pt>
                <c:pt idx="717">
                  <c:v>40.23943015</c:v>
                </c:pt>
                <c:pt idx="718">
                  <c:v>40.24230815</c:v>
                </c:pt>
                <c:pt idx="719">
                  <c:v>40.24510302</c:v>
                </c:pt>
                <c:pt idx="720">
                  <c:v>40.2480742</c:v>
                </c:pt>
                <c:pt idx="721">
                  <c:v>40.251209</c:v>
                </c:pt>
                <c:pt idx="722">
                  <c:v>40.25454436</c:v>
                </c:pt>
                <c:pt idx="723">
                  <c:v>40.25787377</c:v>
                </c:pt>
                <c:pt idx="724">
                  <c:v>40.26137341</c:v>
                </c:pt>
                <c:pt idx="725">
                  <c:v>40.26446795</c:v>
                </c:pt>
                <c:pt idx="726">
                  <c:v>40.26790082</c:v>
                </c:pt>
                <c:pt idx="727">
                  <c:v>40.27212247</c:v>
                </c:pt>
                <c:pt idx="728">
                  <c:v>40.27626338</c:v>
                </c:pt>
                <c:pt idx="729">
                  <c:v>40.27958429</c:v>
                </c:pt>
                <c:pt idx="730">
                  <c:v>40.28176919</c:v>
                </c:pt>
                <c:pt idx="731">
                  <c:v>40.28349706</c:v>
                </c:pt>
                <c:pt idx="732">
                  <c:v>40.28543915</c:v>
                </c:pt>
                <c:pt idx="733">
                  <c:v>40.28761664</c:v>
                </c:pt>
                <c:pt idx="734">
                  <c:v>40.2893925</c:v>
                </c:pt>
                <c:pt idx="735">
                  <c:v>40.29079222</c:v>
                </c:pt>
                <c:pt idx="736">
                  <c:v>40.29223408</c:v>
                </c:pt>
                <c:pt idx="737">
                  <c:v>40.29365651</c:v>
                </c:pt>
                <c:pt idx="738">
                  <c:v>40.29512289</c:v>
                </c:pt>
                <c:pt idx="739">
                  <c:v>40.29667278</c:v>
                </c:pt>
                <c:pt idx="740">
                  <c:v>40.2980409</c:v>
                </c:pt>
                <c:pt idx="741">
                  <c:v>40.29914043</c:v>
                </c:pt>
                <c:pt idx="742">
                  <c:v>40.30050631</c:v>
                </c:pt>
                <c:pt idx="743">
                  <c:v>40.30268276</c:v>
                </c:pt>
                <c:pt idx="744">
                  <c:v>40.3058007</c:v>
                </c:pt>
                <c:pt idx="745">
                  <c:v>40.31186622</c:v>
                </c:pt>
                <c:pt idx="746">
                  <c:v>40.31841374</c:v>
                </c:pt>
                <c:pt idx="747">
                  <c:v>40.32486377</c:v>
                </c:pt>
                <c:pt idx="748">
                  <c:v>40.33080807</c:v>
                </c:pt>
                <c:pt idx="749">
                  <c:v>40.33524334</c:v>
                </c:pt>
                <c:pt idx="750">
                  <c:v>40.33904315</c:v>
                </c:pt>
                <c:pt idx="751">
                  <c:v>40.34222342</c:v>
                </c:pt>
                <c:pt idx="752">
                  <c:v>40.34444813</c:v>
                </c:pt>
                <c:pt idx="753">
                  <c:v>40.34536508</c:v>
                </c:pt>
                <c:pt idx="754">
                  <c:v>40.34509315</c:v>
                </c:pt>
                <c:pt idx="755">
                  <c:v>40.34516025</c:v>
                </c:pt>
                <c:pt idx="756">
                  <c:v>40.34528929</c:v>
                </c:pt>
                <c:pt idx="757">
                  <c:v>40.34619919</c:v>
                </c:pt>
                <c:pt idx="758">
                  <c:v>40.34741099</c:v>
                </c:pt>
                <c:pt idx="759">
                  <c:v>40.34819558</c:v>
                </c:pt>
                <c:pt idx="760">
                  <c:v>40.3489739</c:v>
                </c:pt>
                <c:pt idx="761">
                  <c:v>40.34968809</c:v>
                </c:pt>
                <c:pt idx="762">
                  <c:v>40.35021766</c:v>
                </c:pt>
                <c:pt idx="763">
                  <c:v>40.35075477</c:v>
                </c:pt>
                <c:pt idx="764">
                  <c:v>40.3517763</c:v>
                </c:pt>
                <c:pt idx="765">
                  <c:v>40.35276847</c:v>
                </c:pt>
                <c:pt idx="766">
                  <c:v>40.35376532</c:v>
                </c:pt>
                <c:pt idx="767">
                  <c:v>40.35426911</c:v>
                </c:pt>
                <c:pt idx="768">
                  <c:v>40.3544577</c:v>
                </c:pt>
                <c:pt idx="769">
                  <c:v>40.35444634</c:v>
                </c:pt>
                <c:pt idx="770">
                  <c:v>40.35441671</c:v>
                </c:pt>
                <c:pt idx="771">
                  <c:v>40.35439525</c:v>
                </c:pt>
                <c:pt idx="772">
                  <c:v>40.35439713</c:v>
                </c:pt>
                <c:pt idx="773">
                  <c:v>40.35438745</c:v>
                </c:pt>
                <c:pt idx="774">
                  <c:v>40.35424909</c:v>
                </c:pt>
                <c:pt idx="775">
                  <c:v>40.35428656</c:v>
                </c:pt>
                <c:pt idx="776">
                  <c:v>40.3543538</c:v>
                </c:pt>
                <c:pt idx="777">
                  <c:v>40.35429312</c:v>
                </c:pt>
                <c:pt idx="778">
                  <c:v>40.35433355</c:v>
                </c:pt>
                <c:pt idx="779">
                  <c:v>40.35425112</c:v>
                </c:pt>
                <c:pt idx="780">
                  <c:v>40.35398886</c:v>
                </c:pt>
                <c:pt idx="781">
                  <c:v>40.35374282</c:v>
                </c:pt>
                <c:pt idx="782">
                  <c:v>40.35365176</c:v>
                </c:pt>
              </c:numCache>
            </c:numRef>
          </c:yVal>
          <c:smooth val="0"/>
        </c:ser>
        <c:axId val="2500825"/>
        <c:axId val="22507426"/>
      </c:scatterChart>
      <c:valAx>
        <c:axId val="2500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2507426"/>
        <c:crosses val="autoZero"/>
        <c:crossBetween val="midCat"/>
        <c:dispUnits/>
      </c:valAx>
      <c:valAx>
        <c:axId val="22507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500825"/>
        <c:crossesAt val="-80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1355-1413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Data!$Q$585:$Q$686</c:f>
              <c:numCache>
                <c:ptCount val="102"/>
                <c:pt idx="0">
                  <c:v>39.6</c:v>
                </c:pt>
                <c:pt idx="1">
                  <c:v>33.7</c:v>
                </c:pt>
                <c:pt idx="2">
                  <c:v>35</c:v>
                </c:pt>
                <c:pt idx="3">
                  <c:v>33.2</c:v>
                </c:pt>
                <c:pt idx="4">
                  <c:v>36.1</c:v>
                </c:pt>
                <c:pt idx="5">
                  <c:v>34.7</c:v>
                </c:pt>
                <c:pt idx="6">
                  <c:v>32.8</c:v>
                </c:pt>
                <c:pt idx="7">
                  <c:v>26.7</c:v>
                </c:pt>
                <c:pt idx="8">
                  <c:v>30.7</c:v>
                </c:pt>
                <c:pt idx="9">
                  <c:v>34</c:v>
                </c:pt>
                <c:pt idx="10">
                  <c:v>37</c:v>
                </c:pt>
                <c:pt idx="11">
                  <c:v>36.8</c:v>
                </c:pt>
                <c:pt idx="12">
                  <c:v>40.4</c:v>
                </c:pt>
                <c:pt idx="13">
                  <c:v>39.6</c:v>
                </c:pt>
                <c:pt idx="14">
                  <c:v>43</c:v>
                </c:pt>
                <c:pt idx="15">
                  <c:v>42</c:v>
                </c:pt>
                <c:pt idx="16">
                  <c:v>45.1</c:v>
                </c:pt>
                <c:pt idx="17">
                  <c:v>44.1</c:v>
                </c:pt>
                <c:pt idx="18">
                  <c:v>47</c:v>
                </c:pt>
                <c:pt idx="19">
                  <c:v>47.1</c:v>
                </c:pt>
                <c:pt idx="20">
                  <c:v>47.9</c:v>
                </c:pt>
                <c:pt idx="21">
                  <c:v>46.6</c:v>
                </c:pt>
                <c:pt idx="22">
                  <c:v>49.7</c:v>
                </c:pt>
                <c:pt idx="23">
                  <c:v>48.9</c:v>
                </c:pt>
                <c:pt idx="24">
                  <c:v>51.6</c:v>
                </c:pt>
                <c:pt idx="25">
                  <c:v>51.1</c:v>
                </c:pt>
                <c:pt idx="26">
                  <c:v>52.1</c:v>
                </c:pt>
                <c:pt idx="27">
                  <c:v>51.6</c:v>
                </c:pt>
                <c:pt idx="28">
                  <c:v>55.4</c:v>
                </c:pt>
                <c:pt idx="29">
                  <c:v>49.9</c:v>
                </c:pt>
                <c:pt idx="30">
                  <c:v>55.4</c:v>
                </c:pt>
                <c:pt idx="31">
                  <c:v>57.5</c:v>
                </c:pt>
                <c:pt idx="32">
                  <c:v>56</c:v>
                </c:pt>
                <c:pt idx="33">
                  <c:v>54.1</c:v>
                </c:pt>
                <c:pt idx="34">
                  <c:v>52.4</c:v>
                </c:pt>
                <c:pt idx="35">
                  <c:v>49.6</c:v>
                </c:pt>
                <c:pt idx="36">
                  <c:v>50.1</c:v>
                </c:pt>
                <c:pt idx="37">
                  <c:v>50.6</c:v>
                </c:pt>
                <c:pt idx="38">
                  <c:v>54.5</c:v>
                </c:pt>
                <c:pt idx="39">
                  <c:v>55.5</c:v>
                </c:pt>
                <c:pt idx="40">
                  <c:v>54.1</c:v>
                </c:pt>
                <c:pt idx="41">
                  <c:v>53.5</c:v>
                </c:pt>
                <c:pt idx="42">
                  <c:v>53</c:v>
                </c:pt>
                <c:pt idx="43">
                  <c:v>51</c:v>
                </c:pt>
                <c:pt idx="44">
                  <c:v>53.4</c:v>
                </c:pt>
                <c:pt idx="45">
                  <c:v>52.6</c:v>
                </c:pt>
                <c:pt idx="46">
                  <c:v>55.6</c:v>
                </c:pt>
                <c:pt idx="47">
                  <c:v>51.9</c:v>
                </c:pt>
                <c:pt idx="48">
                  <c:v>53.5</c:v>
                </c:pt>
                <c:pt idx="49">
                  <c:v>52.4</c:v>
                </c:pt>
                <c:pt idx="50">
                  <c:v>56.1</c:v>
                </c:pt>
                <c:pt idx="51">
                  <c:v>55</c:v>
                </c:pt>
                <c:pt idx="52">
                  <c:v>55.5</c:v>
                </c:pt>
                <c:pt idx="53">
                  <c:v>52.9</c:v>
                </c:pt>
                <c:pt idx="54">
                  <c:v>55.5</c:v>
                </c:pt>
                <c:pt idx="55">
                  <c:v>53</c:v>
                </c:pt>
                <c:pt idx="56">
                  <c:v>56.1</c:v>
                </c:pt>
                <c:pt idx="57">
                  <c:v>53.9</c:v>
                </c:pt>
                <c:pt idx="58">
                  <c:v>54.4</c:v>
                </c:pt>
                <c:pt idx="59">
                  <c:v>53.1</c:v>
                </c:pt>
                <c:pt idx="60">
                  <c:v>55.6</c:v>
                </c:pt>
                <c:pt idx="61">
                  <c:v>54.9</c:v>
                </c:pt>
                <c:pt idx="62">
                  <c:v>58.3</c:v>
                </c:pt>
                <c:pt idx="63">
                  <c:v>56.5</c:v>
                </c:pt>
                <c:pt idx="64">
                  <c:v>57</c:v>
                </c:pt>
                <c:pt idx="65">
                  <c:v>54.4</c:v>
                </c:pt>
                <c:pt idx="66">
                  <c:v>56.5</c:v>
                </c:pt>
                <c:pt idx="67">
                  <c:v>55.9</c:v>
                </c:pt>
                <c:pt idx="68">
                  <c:v>56.4</c:v>
                </c:pt>
                <c:pt idx="69">
                  <c:v>53.5</c:v>
                </c:pt>
                <c:pt idx="70">
                  <c:v>57.4</c:v>
                </c:pt>
                <c:pt idx="71">
                  <c:v>54.5</c:v>
                </c:pt>
                <c:pt idx="72">
                  <c:v>55</c:v>
                </c:pt>
                <c:pt idx="73">
                  <c:v>53.4</c:v>
                </c:pt>
                <c:pt idx="74">
                  <c:v>56.4</c:v>
                </c:pt>
                <c:pt idx="75">
                  <c:v>54</c:v>
                </c:pt>
                <c:pt idx="76">
                  <c:v>56.1</c:v>
                </c:pt>
                <c:pt idx="77">
                  <c:v>54.4</c:v>
                </c:pt>
                <c:pt idx="78">
                  <c:v>55.4</c:v>
                </c:pt>
                <c:pt idx="79">
                  <c:v>54.4</c:v>
                </c:pt>
                <c:pt idx="80">
                  <c:v>58</c:v>
                </c:pt>
                <c:pt idx="81">
                  <c:v>54.6</c:v>
                </c:pt>
                <c:pt idx="82">
                  <c:v>55.9</c:v>
                </c:pt>
                <c:pt idx="83">
                  <c:v>56.4</c:v>
                </c:pt>
                <c:pt idx="84">
                  <c:v>58.4</c:v>
                </c:pt>
                <c:pt idx="85">
                  <c:v>55</c:v>
                </c:pt>
                <c:pt idx="86">
                  <c:v>58.5</c:v>
                </c:pt>
                <c:pt idx="87">
                  <c:v>57</c:v>
                </c:pt>
                <c:pt idx="88">
                  <c:v>59.4</c:v>
                </c:pt>
                <c:pt idx="89">
                  <c:v>58.1</c:v>
                </c:pt>
                <c:pt idx="90">
                  <c:v>62.1</c:v>
                </c:pt>
                <c:pt idx="91">
                  <c:v>58.4</c:v>
                </c:pt>
                <c:pt idx="92">
                  <c:v>62.5</c:v>
                </c:pt>
                <c:pt idx="93">
                  <c:v>58.4</c:v>
                </c:pt>
                <c:pt idx="94">
                  <c:v>63</c:v>
                </c:pt>
                <c:pt idx="95">
                  <c:v>60.9</c:v>
                </c:pt>
                <c:pt idx="96">
                  <c:v>60.9</c:v>
                </c:pt>
                <c:pt idx="97">
                  <c:v>55.9</c:v>
                </c:pt>
                <c:pt idx="98">
                  <c:v>56.9</c:v>
                </c:pt>
                <c:pt idx="99">
                  <c:v>54.1</c:v>
                </c:pt>
                <c:pt idx="100">
                  <c:v>56.9</c:v>
                </c:pt>
                <c:pt idx="101">
                  <c:v>55.9</c:v>
                </c:pt>
              </c:numCache>
            </c:numRef>
          </c:xVal>
          <c:yVal>
            <c:numRef>
              <c:f>Data!$AG$585:$AG$686</c:f>
              <c:numCache>
                <c:ptCount val="102"/>
                <c:pt idx="0">
                  <c:v>438.4715998155124</c:v>
                </c:pt>
                <c:pt idx="1">
                  <c:v>492.8882517714392</c:v>
                </c:pt>
                <c:pt idx="2">
                  <c:v>518.5711939485784</c:v>
                </c:pt>
                <c:pt idx="3">
                  <c:v>525.2119647227455</c:v>
                </c:pt>
                <c:pt idx="4">
                  <c:v>543.5015152139124</c:v>
                </c:pt>
                <c:pt idx="5">
                  <c:v>566.0029778882104</c:v>
                </c:pt>
                <c:pt idx="6">
                  <c:v>570.1766148373808</c:v>
                </c:pt>
                <c:pt idx="7">
                  <c:v>587.7288331077337</c:v>
                </c:pt>
                <c:pt idx="8">
                  <c:v>593.5878267692685</c:v>
                </c:pt>
                <c:pt idx="9">
                  <c:v>614.5466151213545</c:v>
                </c:pt>
                <c:pt idx="10">
                  <c:v>636.400016097087</c:v>
                </c:pt>
                <c:pt idx="11">
                  <c:v>677.7422558314488</c:v>
                </c:pt>
                <c:pt idx="12">
                  <c:v>698.0668593661901</c:v>
                </c:pt>
                <c:pt idx="13">
                  <c:v>714.1925250533627</c:v>
                </c:pt>
                <c:pt idx="14">
                  <c:v>722.6923122473308</c:v>
                </c:pt>
                <c:pt idx="15">
                  <c:v>743.9799218895033</c:v>
                </c:pt>
                <c:pt idx="16">
                  <c:v>768.7421112999265</c:v>
                </c:pt>
                <c:pt idx="17">
                  <c:v>797.0098885975767</c:v>
                </c:pt>
                <c:pt idx="18">
                  <c:v>816.7687335990206</c:v>
                </c:pt>
                <c:pt idx="19">
                  <c:v>850.3806883970681</c:v>
                </c:pt>
                <c:pt idx="20">
                  <c:v>886.7309807023053</c:v>
                </c:pt>
                <c:pt idx="21">
                  <c:v>911.9231823203256</c:v>
                </c:pt>
                <c:pt idx="22">
                  <c:v>932.8298539734433</c:v>
                </c:pt>
                <c:pt idx="23">
                  <c:v>952.9149277100357</c:v>
                </c:pt>
                <c:pt idx="24">
                  <c:v>965.1644525334868</c:v>
                </c:pt>
                <c:pt idx="25">
                  <c:v>974.801771758302</c:v>
                </c:pt>
                <c:pt idx="26">
                  <c:v>990.5960963026414</c:v>
                </c:pt>
                <c:pt idx="27">
                  <c:v>1014.3440536225974</c:v>
                </c:pt>
                <c:pt idx="28">
                  <c:v>1041.6942438291037</c:v>
                </c:pt>
                <c:pt idx="29">
                  <c:v>1067.3617150265463</c:v>
                </c:pt>
                <c:pt idx="30">
                  <c:v>1089.5527025996953</c:v>
                </c:pt>
                <c:pt idx="31">
                  <c:v>1106.4576034962354</c:v>
                </c:pt>
                <c:pt idx="32">
                  <c:v>1131.4329852193466</c:v>
                </c:pt>
                <c:pt idx="33">
                  <c:v>1162.7582180450006</c:v>
                </c:pt>
                <c:pt idx="34">
                  <c:v>1168.1401431633963</c:v>
                </c:pt>
                <c:pt idx="35">
                  <c:v>1174.423467565618</c:v>
                </c:pt>
                <c:pt idx="36">
                  <c:v>1198.7037814869816</c:v>
                </c:pt>
                <c:pt idx="37">
                  <c:v>1219.4431567607883</c:v>
                </c:pt>
                <c:pt idx="38">
                  <c:v>1227.5726852459654</c:v>
                </c:pt>
                <c:pt idx="39">
                  <c:v>1236.614838859469</c:v>
                </c:pt>
                <c:pt idx="40">
                  <c:v>1253.8221037517865</c:v>
                </c:pt>
                <c:pt idx="41">
                  <c:v>1286.5234509700188</c:v>
                </c:pt>
                <c:pt idx="42">
                  <c:v>1312.9601783290639</c:v>
                </c:pt>
                <c:pt idx="43">
                  <c:v>1333.987248779402</c:v>
                </c:pt>
                <c:pt idx="44">
                  <c:v>1346.81245257411</c:v>
                </c:pt>
                <c:pt idx="45">
                  <c:v>1367.0064503430942</c:v>
                </c:pt>
                <c:pt idx="46">
                  <c:v>1391.8573004086484</c:v>
                </c:pt>
                <c:pt idx="47">
                  <c:v>1390.9355711148758</c:v>
                </c:pt>
                <c:pt idx="48">
                  <c:v>1405.6955312255632</c:v>
                </c:pt>
                <c:pt idx="49">
                  <c:v>1421.4067882439483</c:v>
                </c:pt>
                <c:pt idx="50">
                  <c:v>1446.421220369734</c:v>
                </c:pt>
                <c:pt idx="51">
                  <c:v>1454.7761374363586</c:v>
                </c:pt>
                <c:pt idx="52">
                  <c:v>1458.4921339058612</c:v>
                </c:pt>
                <c:pt idx="53">
                  <c:v>1469.6501111366088</c:v>
                </c:pt>
                <c:pt idx="54">
                  <c:v>1499.4782243778088</c:v>
                </c:pt>
                <c:pt idx="55">
                  <c:v>1525.6660052350796</c:v>
                </c:pt>
                <c:pt idx="56">
                  <c:v>1555.6963754075866</c:v>
                </c:pt>
                <c:pt idx="57">
                  <c:v>1572.6363065617388</c:v>
                </c:pt>
                <c:pt idx="58">
                  <c:v>1585.835741559449</c:v>
                </c:pt>
                <c:pt idx="59">
                  <c:v>1595.2767714681354</c:v>
                </c:pt>
                <c:pt idx="60">
                  <c:v>1613.2443538465943</c:v>
                </c:pt>
                <c:pt idx="61">
                  <c:v>1635.9959586687426</c:v>
                </c:pt>
                <c:pt idx="62">
                  <c:v>1647.3951798767862</c:v>
                </c:pt>
                <c:pt idx="63">
                  <c:v>1670.2406746990143</c:v>
                </c:pt>
                <c:pt idx="64">
                  <c:v>1675.961882493939</c:v>
                </c:pt>
                <c:pt idx="65">
                  <c:v>1688.3713717429698</c:v>
                </c:pt>
                <c:pt idx="66">
                  <c:v>1699.8427681824305</c:v>
                </c:pt>
                <c:pt idx="67">
                  <c:v>1727.6309098508564</c:v>
                </c:pt>
                <c:pt idx="68">
                  <c:v>1733.3918087512934</c:v>
                </c:pt>
                <c:pt idx="69">
                  <c:v>1742.0406577524675</c:v>
                </c:pt>
                <c:pt idx="70">
                  <c:v>1778.6576582449975</c:v>
                </c:pt>
                <c:pt idx="71">
                  <c:v>1782.5214888393343</c:v>
                </c:pt>
                <c:pt idx="72">
                  <c:v>1792.1889382082252</c:v>
                </c:pt>
                <c:pt idx="73">
                  <c:v>1810.5881569481262</c:v>
                </c:pt>
                <c:pt idx="74">
                  <c:v>1836.804743900351</c:v>
                </c:pt>
                <c:pt idx="75">
                  <c:v>1849.457125930614</c:v>
                </c:pt>
                <c:pt idx="76">
                  <c:v>1840.6957316584446</c:v>
                </c:pt>
                <c:pt idx="77">
                  <c:v>1866.031690065236</c:v>
                </c:pt>
                <c:pt idx="78">
                  <c:v>1893.4032966076961</c:v>
                </c:pt>
                <c:pt idx="79">
                  <c:v>1894.382524609914</c:v>
                </c:pt>
                <c:pt idx="80">
                  <c:v>1920.8654243012566</c:v>
                </c:pt>
                <c:pt idx="81">
                  <c:v>1929.7118595253028</c:v>
                </c:pt>
                <c:pt idx="82">
                  <c:v>1954.3348549125324</c:v>
                </c:pt>
                <c:pt idx="83">
                  <c:v>1970.1319754534115</c:v>
                </c:pt>
                <c:pt idx="84">
                  <c:v>1967.1677253397127</c:v>
                </c:pt>
                <c:pt idx="85">
                  <c:v>1996.8579508955136</c:v>
                </c:pt>
                <c:pt idx="86">
                  <c:v>2004.793305670158</c:v>
                </c:pt>
                <c:pt idx="87">
                  <c:v>2013.7296533834078</c:v>
                </c:pt>
                <c:pt idx="88">
                  <c:v>2023.6702207599214</c:v>
                </c:pt>
                <c:pt idx="89">
                  <c:v>2049.571524891277</c:v>
                </c:pt>
                <c:pt idx="90">
                  <c:v>2079.558381730547</c:v>
                </c:pt>
                <c:pt idx="91">
                  <c:v>2092.5863912861696</c:v>
                </c:pt>
                <c:pt idx="92">
                  <c:v>2113.674910294867</c:v>
                </c:pt>
                <c:pt idx="93">
                  <c:v>2133.80912807779</c:v>
                </c:pt>
                <c:pt idx="94">
                  <c:v>2165.113964137745</c:v>
                </c:pt>
                <c:pt idx="95">
                  <c:v>2178.2770020765847</c:v>
                </c:pt>
                <c:pt idx="96">
                  <c:v>2198.568660811483</c:v>
                </c:pt>
                <c:pt idx="97">
                  <c:v>2208.7331148959147</c:v>
                </c:pt>
                <c:pt idx="98">
                  <c:v>2240.3222232596254</c:v>
                </c:pt>
                <c:pt idx="99">
                  <c:v>2249.5158080330802</c:v>
                </c:pt>
                <c:pt idx="100">
                  <c:v>2282.2867905429866</c:v>
                </c:pt>
                <c:pt idx="101">
                  <c:v>2265.8851332402455</c:v>
                </c:pt>
              </c:numCache>
            </c:numRef>
          </c:yVal>
          <c:smooth val="0"/>
        </c:ser>
        <c:axId val="2520397"/>
        <c:axId val="22683574"/>
      </c:scatterChart>
      <c:valAx>
        <c:axId val="2520397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683574"/>
        <c:crosses val="autoZero"/>
        <c:crossBetween val="midCat"/>
        <c:dispUnits/>
      </c:valAx>
      <c:valAx>
        <c:axId val="22683574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203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1355-1413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Data!$AB$585:$AB$686</c:f>
              <c:numCache>
                <c:ptCount val="102"/>
                <c:pt idx="0">
                  <c:v>210.26999999999998</c:v>
                </c:pt>
                <c:pt idx="1">
                  <c:v>210.1155</c:v>
                </c:pt>
                <c:pt idx="2">
                  <c:v>218.13300000000004</c:v>
                </c:pt>
                <c:pt idx="3">
                  <c:v>226.15033333333335</c:v>
                </c:pt>
                <c:pt idx="4">
                  <c:v>234.16266666666664</c:v>
                </c:pt>
                <c:pt idx="5">
                  <c:v>242.17499999999995</c:v>
                </c:pt>
                <c:pt idx="6">
                  <c:v>242.02566666666667</c:v>
                </c:pt>
                <c:pt idx="7">
                  <c:v>241.87383333333332</c:v>
                </c:pt>
                <c:pt idx="8">
                  <c:v>249.886</c:v>
                </c:pt>
                <c:pt idx="9">
                  <c:v>266.0675</c:v>
                </c:pt>
                <c:pt idx="10">
                  <c:v>274.08483333333334</c:v>
                </c:pt>
                <c:pt idx="11">
                  <c:v>282.0996666666667</c:v>
                </c:pt>
                <c:pt idx="12">
                  <c:v>281.94533333333334</c:v>
                </c:pt>
                <c:pt idx="13">
                  <c:v>289.9626666666667</c:v>
                </c:pt>
                <c:pt idx="14">
                  <c:v>281.64683333333335</c:v>
                </c:pt>
                <c:pt idx="15">
                  <c:v>273.3258333333334</c:v>
                </c:pt>
                <c:pt idx="16">
                  <c:v>265.00483333333335</c:v>
                </c:pt>
                <c:pt idx="17">
                  <c:v>248.52216666666672</c:v>
                </c:pt>
                <c:pt idx="18">
                  <c:v>240.2061666666667</c:v>
                </c:pt>
                <c:pt idx="19">
                  <c:v>223.71849999999998</c:v>
                </c:pt>
                <c:pt idx="20">
                  <c:v>215.39733333333334</c:v>
                </c:pt>
                <c:pt idx="21">
                  <c:v>215.24799999999996</c:v>
                </c:pt>
                <c:pt idx="22">
                  <c:v>215.09866666666667</c:v>
                </c:pt>
                <c:pt idx="23">
                  <c:v>214.94433333333333</c:v>
                </c:pt>
                <c:pt idx="24">
                  <c:v>222.95666666666662</c:v>
                </c:pt>
                <c:pt idx="25">
                  <c:v>222.80733333333333</c:v>
                </c:pt>
                <c:pt idx="26">
                  <c:v>230.82483333333334</c:v>
                </c:pt>
                <c:pt idx="27">
                  <c:v>230.67049999999998</c:v>
                </c:pt>
                <c:pt idx="28">
                  <c:v>230.51616666666666</c:v>
                </c:pt>
                <c:pt idx="29">
                  <c:v>238.53349999999998</c:v>
                </c:pt>
                <c:pt idx="30">
                  <c:v>238.3841666666667</c:v>
                </c:pt>
                <c:pt idx="31">
                  <c:v>254.56316666666666</c:v>
                </c:pt>
                <c:pt idx="32">
                  <c:v>262.57533333333333</c:v>
                </c:pt>
                <c:pt idx="33">
                  <c:v>270.5926666666667</c:v>
                </c:pt>
                <c:pt idx="34">
                  <c:v>262.2741666666667</c:v>
                </c:pt>
                <c:pt idx="35">
                  <c:v>262.11983333333336</c:v>
                </c:pt>
                <c:pt idx="36">
                  <c:v>253.80133333333333</c:v>
                </c:pt>
                <c:pt idx="37">
                  <c:v>245.4855</c:v>
                </c:pt>
                <c:pt idx="38">
                  <c:v>237.16716666666662</c:v>
                </c:pt>
                <c:pt idx="39">
                  <c:v>237.01283333333336</c:v>
                </c:pt>
                <c:pt idx="40">
                  <c:v>245.03016666666664</c:v>
                </c:pt>
                <c:pt idx="41">
                  <c:v>244.88083333333336</c:v>
                </c:pt>
                <c:pt idx="42">
                  <c:v>252.89316666666664</c:v>
                </c:pt>
                <c:pt idx="43">
                  <c:v>252.73866666666663</c:v>
                </c:pt>
                <c:pt idx="44">
                  <c:v>244.4226666666667</c:v>
                </c:pt>
                <c:pt idx="45">
                  <c:v>236.10666666666665</c:v>
                </c:pt>
                <c:pt idx="46">
                  <c:v>235.9523333333333</c:v>
                </c:pt>
                <c:pt idx="47">
                  <c:v>243.96466666666666</c:v>
                </c:pt>
                <c:pt idx="48">
                  <c:v>243.8153333333333</c:v>
                </c:pt>
                <c:pt idx="49">
                  <c:v>243.66616666666664</c:v>
                </c:pt>
                <c:pt idx="50">
                  <c:v>251.6783333333333</c:v>
                </c:pt>
                <c:pt idx="51">
                  <c:v>251.524</c:v>
                </c:pt>
                <c:pt idx="52">
                  <c:v>259.54133333333334</c:v>
                </c:pt>
                <c:pt idx="53">
                  <c:v>267.5586666666667</c:v>
                </c:pt>
                <c:pt idx="54">
                  <c:v>283.7376666666667</c:v>
                </c:pt>
                <c:pt idx="55">
                  <c:v>291.74983333333336</c:v>
                </c:pt>
                <c:pt idx="56">
                  <c:v>299.76733333333334</c:v>
                </c:pt>
                <c:pt idx="57">
                  <c:v>307.7846666666667</c:v>
                </c:pt>
                <c:pt idx="58">
                  <c:v>307.63033333333334</c:v>
                </c:pt>
                <c:pt idx="59">
                  <c:v>299.30933333333337</c:v>
                </c:pt>
                <c:pt idx="60">
                  <c:v>282.8266666666667</c:v>
                </c:pt>
                <c:pt idx="61">
                  <c:v>274.5108333333334</c:v>
                </c:pt>
                <c:pt idx="62">
                  <c:v>274.3563333333334</c:v>
                </c:pt>
                <c:pt idx="63">
                  <c:v>266.03783333333337</c:v>
                </c:pt>
                <c:pt idx="64">
                  <c:v>265.8885</c:v>
                </c:pt>
                <c:pt idx="65">
                  <c:v>273.9033333333333</c:v>
                </c:pt>
                <c:pt idx="66">
                  <c:v>281.9156666666667</c:v>
                </c:pt>
                <c:pt idx="67">
                  <c:v>281.76383333333337</c:v>
                </c:pt>
                <c:pt idx="68">
                  <c:v>281.61466666666666</c:v>
                </c:pt>
                <c:pt idx="69">
                  <c:v>289.627</c:v>
                </c:pt>
                <c:pt idx="70">
                  <c:v>281.306</c:v>
                </c:pt>
                <c:pt idx="71">
                  <c:v>264.8233333333333</c:v>
                </c:pt>
                <c:pt idx="72">
                  <c:v>264.67400000000004</c:v>
                </c:pt>
                <c:pt idx="73">
                  <c:v>272.6861666666667</c:v>
                </c:pt>
                <c:pt idx="74">
                  <c:v>272.5316666666667</c:v>
                </c:pt>
                <c:pt idx="75">
                  <c:v>280.54900000000004</c:v>
                </c:pt>
                <c:pt idx="76">
                  <c:v>296.733</c:v>
                </c:pt>
                <c:pt idx="77">
                  <c:v>304.74533333333335</c:v>
                </c:pt>
                <c:pt idx="78">
                  <c:v>304.59100000000007</c:v>
                </c:pt>
                <c:pt idx="79">
                  <c:v>304.44166666666666</c:v>
                </c:pt>
                <c:pt idx="80">
                  <c:v>296.12583333333333</c:v>
                </c:pt>
                <c:pt idx="81">
                  <c:v>287.80483333333336</c:v>
                </c:pt>
                <c:pt idx="82">
                  <c:v>279.4838333333333</c:v>
                </c:pt>
                <c:pt idx="83">
                  <c:v>279.3345</c:v>
                </c:pt>
                <c:pt idx="84">
                  <c:v>279.18516666666665</c:v>
                </c:pt>
                <c:pt idx="85">
                  <c:v>279.0308333333333</c:v>
                </c:pt>
                <c:pt idx="86">
                  <c:v>295.20966666666664</c:v>
                </c:pt>
                <c:pt idx="87">
                  <c:v>303.22700000000003</c:v>
                </c:pt>
                <c:pt idx="88">
                  <c:v>303.07766666666663</c:v>
                </c:pt>
                <c:pt idx="89">
                  <c:v>311.09</c:v>
                </c:pt>
                <c:pt idx="90">
                  <c:v>310.9381666666667</c:v>
                </c:pt>
                <c:pt idx="91">
                  <c:v>302.62233333333336</c:v>
                </c:pt>
                <c:pt idx="92">
                  <c:v>286.1371666666667</c:v>
                </c:pt>
                <c:pt idx="93">
                  <c:v>285.9828333333333</c:v>
                </c:pt>
                <c:pt idx="94">
                  <c:v>285.831</c:v>
                </c:pt>
                <c:pt idx="95">
                  <c:v>285.6816666666667</c:v>
                </c:pt>
                <c:pt idx="96">
                  <c:v>293.694</c:v>
                </c:pt>
                <c:pt idx="97">
                  <c:v>309.8728333333334</c:v>
                </c:pt>
                <c:pt idx="98">
                  <c:v>317.89033333333333</c:v>
                </c:pt>
                <c:pt idx="99">
                  <c:v>317.74100000000004</c:v>
                </c:pt>
                <c:pt idx="100">
                  <c:v>317.58666666666664</c:v>
                </c:pt>
                <c:pt idx="101">
                  <c:v>317.43233333333325</c:v>
                </c:pt>
              </c:numCache>
            </c:numRef>
          </c:xVal>
          <c:yVal>
            <c:numRef>
              <c:f>Data!$AG$585:$AG$686</c:f>
              <c:numCache>
                <c:ptCount val="102"/>
                <c:pt idx="0">
                  <c:v>438.4715998155124</c:v>
                </c:pt>
                <c:pt idx="1">
                  <c:v>492.8882517714392</c:v>
                </c:pt>
                <c:pt idx="2">
                  <c:v>518.5711939485784</c:v>
                </c:pt>
                <c:pt idx="3">
                  <c:v>525.2119647227455</c:v>
                </c:pt>
                <c:pt idx="4">
                  <c:v>543.5015152139124</c:v>
                </c:pt>
                <c:pt idx="5">
                  <c:v>566.0029778882104</c:v>
                </c:pt>
                <c:pt idx="6">
                  <c:v>570.1766148373808</c:v>
                </c:pt>
                <c:pt idx="7">
                  <c:v>587.7288331077337</c:v>
                </c:pt>
                <c:pt idx="8">
                  <c:v>593.5878267692685</c:v>
                </c:pt>
                <c:pt idx="9">
                  <c:v>614.5466151213545</c:v>
                </c:pt>
                <c:pt idx="10">
                  <c:v>636.400016097087</c:v>
                </c:pt>
                <c:pt idx="11">
                  <c:v>677.7422558314488</c:v>
                </c:pt>
                <c:pt idx="12">
                  <c:v>698.0668593661901</c:v>
                </c:pt>
                <c:pt idx="13">
                  <c:v>714.1925250533627</c:v>
                </c:pt>
                <c:pt idx="14">
                  <c:v>722.6923122473308</c:v>
                </c:pt>
                <c:pt idx="15">
                  <c:v>743.9799218895033</c:v>
                </c:pt>
                <c:pt idx="16">
                  <c:v>768.7421112999265</c:v>
                </c:pt>
                <c:pt idx="17">
                  <c:v>797.0098885975767</c:v>
                </c:pt>
                <c:pt idx="18">
                  <c:v>816.7687335990206</c:v>
                </c:pt>
                <c:pt idx="19">
                  <c:v>850.3806883970681</c:v>
                </c:pt>
                <c:pt idx="20">
                  <c:v>886.7309807023053</c:v>
                </c:pt>
                <c:pt idx="21">
                  <c:v>911.9231823203256</c:v>
                </c:pt>
                <c:pt idx="22">
                  <c:v>932.8298539734433</c:v>
                </c:pt>
                <c:pt idx="23">
                  <c:v>952.9149277100357</c:v>
                </c:pt>
                <c:pt idx="24">
                  <c:v>965.1644525334868</c:v>
                </c:pt>
                <c:pt idx="25">
                  <c:v>974.801771758302</c:v>
                </c:pt>
                <c:pt idx="26">
                  <c:v>990.5960963026414</c:v>
                </c:pt>
                <c:pt idx="27">
                  <c:v>1014.3440536225974</c:v>
                </c:pt>
                <c:pt idx="28">
                  <c:v>1041.6942438291037</c:v>
                </c:pt>
                <c:pt idx="29">
                  <c:v>1067.3617150265463</c:v>
                </c:pt>
                <c:pt idx="30">
                  <c:v>1089.5527025996953</c:v>
                </c:pt>
                <c:pt idx="31">
                  <c:v>1106.4576034962354</c:v>
                </c:pt>
                <c:pt idx="32">
                  <c:v>1131.4329852193466</c:v>
                </c:pt>
                <c:pt idx="33">
                  <c:v>1162.7582180450006</c:v>
                </c:pt>
                <c:pt idx="34">
                  <c:v>1168.1401431633963</c:v>
                </c:pt>
                <c:pt idx="35">
                  <c:v>1174.423467565618</c:v>
                </c:pt>
                <c:pt idx="36">
                  <c:v>1198.7037814869816</c:v>
                </c:pt>
                <c:pt idx="37">
                  <c:v>1219.4431567607883</c:v>
                </c:pt>
                <c:pt idx="38">
                  <c:v>1227.5726852459654</c:v>
                </c:pt>
                <c:pt idx="39">
                  <c:v>1236.614838859469</c:v>
                </c:pt>
                <c:pt idx="40">
                  <c:v>1253.8221037517865</c:v>
                </c:pt>
                <c:pt idx="41">
                  <c:v>1286.5234509700188</c:v>
                </c:pt>
                <c:pt idx="42">
                  <c:v>1312.9601783290639</c:v>
                </c:pt>
                <c:pt idx="43">
                  <c:v>1333.987248779402</c:v>
                </c:pt>
                <c:pt idx="44">
                  <c:v>1346.81245257411</c:v>
                </c:pt>
                <c:pt idx="45">
                  <c:v>1367.0064503430942</c:v>
                </c:pt>
                <c:pt idx="46">
                  <c:v>1391.8573004086484</c:v>
                </c:pt>
                <c:pt idx="47">
                  <c:v>1390.9355711148758</c:v>
                </c:pt>
                <c:pt idx="48">
                  <c:v>1405.6955312255632</c:v>
                </c:pt>
                <c:pt idx="49">
                  <c:v>1421.4067882439483</c:v>
                </c:pt>
                <c:pt idx="50">
                  <c:v>1446.421220369734</c:v>
                </c:pt>
                <c:pt idx="51">
                  <c:v>1454.7761374363586</c:v>
                </c:pt>
                <c:pt idx="52">
                  <c:v>1458.4921339058612</c:v>
                </c:pt>
                <c:pt idx="53">
                  <c:v>1469.6501111366088</c:v>
                </c:pt>
                <c:pt idx="54">
                  <c:v>1499.4782243778088</c:v>
                </c:pt>
                <c:pt idx="55">
                  <c:v>1525.6660052350796</c:v>
                </c:pt>
                <c:pt idx="56">
                  <c:v>1555.6963754075866</c:v>
                </c:pt>
                <c:pt idx="57">
                  <c:v>1572.6363065617388</c:v>
                </c:pt>
                <c:pt idx="58">
                  <c:v>1585.835741559449</c:v>
                </c:pt>
                <c:pt idx="59">
                  <c:v>1595.2767714681354</c:v>
                </c:pt>
                <c:pt idx="60">
                  <c:v>1613.2443538465943</c:v>
                </c:pt>
                <c:pt idx="61">
                  <c:v>1635.9959586687426</c:v>
                </c:pt>
                <c:pt idx="62">
                  <c:v>1647.3951798767862</c:v>
                </c:pt>
                <c:pt idx="63">
                  <c:v>1670.2406746990143</c:v>
                </c:pt>
                <c:pt idx="64">
                  <c:v>1675.961882493939</c:v>
                </c:pt>
                <c:pt idx="65">
                  <c:v>1688.3713717429698</c:v>
                </c:pt>
                <c:pt idx="66">
                  <c:v>1699.8427681824305</c:v>
                </c:pt>
                <c:pt idx="67">
                  <c:v>1727.6309098508564</c:v>
                </c:pt>
                <c:pt idx="68">
                  <c:v>1733.3918087512934</c:v>
                </c:pt>
                <c:pt idx="69">
                  <c:v>1742.0406577524675</c:v>
                </c:pt>
                <c:pt idx="70">
                  <c:v>1778.6576582449975</c:v>
                </c:pt>
                <c:pt idx="71">
                  <c:v>1782.5214888393343</c:v>
                </c:pt>
                <c:pt idx="72">
                  <c:v>1792.1889382082252</c:v>
                </c:pt>
                <c:pt idx="73">
                  <c:v>1810.5881569481262</c:v>
                </c:pt>
                <c:pt idx="74">
                  <c:v>1836.804743900351</c:v>
                </c:pt>
                <c:pt idx="75">
                  <c:v>1849.457125930614</c:v>
                </c:pt>
                <c:pt idx="76">
                  <c:v>1840.6957316584446</c:v>
                </c:pt>
                <c:pt idx="77">
                  <c:v>1866.031690065236</c:v>
                </c:pt>
                <c:pt idx="78">
                  <c:v>1893.4032966076961</c:v>
                </c:pt>
                <c:pt idx="79">
                  <c:v>1894.382524609914</c:v>
                </c:pt>
                <c:pt idx="80">
                  <c:v>1920.8654243012566</c:v>
                </c:pt>
                <c:pt idx="81">
                  <c:v>1929.7118595253028</c:v>
                </c:pt>
                <c:pt idx="82">
                  <c:v>1954.3348549125324</c:v>
                </c:pt>
                <c:pt idx="83">
                  <c:v>1970.1319754534115</c:v>
                </c:pt>
                <c:pt idx="84">
                  <c:v>1967.1677253397127</c:v>
                </c:pt>
                <c:pt idx="85">
                  <c:v>1996.8579508955136</c:v>
                </c:pt>
                <c:pt idx="86">
                  <c:v>2004.793305670158</c:v>
                </c:pt>
                <c:pt idx="87">
                  <c:v>2013.7296533834078</c:v>
                </c:pt>
                <c:pt idx="88">
                  <c:v>2023.6702207599214</c:v>
                </c:pt>
                <c:pt idx="89">
                  <c:v>2049.571524891277</c:v>
                </c:pt>
                <c:pt idx="90">
                  <c:v>2079.558381730547</c:v>
                </c:pt>
                <c:pt idx="91">
                  <c:v>2092.5863912861696</c:v>
                </c:pt>
                <c:pt idx="92">
                  <c:v>2113.674910294867</c:v>
                </c:pt>
                <c:pt idx="93">
                  <c:v>2133.80912807779</c:v>
                </c:pt>
                <c:pt idx="94">
                  <c:v>2165.113964137745</c:v>
                </c:pt>
                <c:pt idx="95">
                  <c:v>2178.2770020765847</c:v>
                </c:pt>
                <c:pt idx="96">
                  <c:v>2198.568660811483</c:v>
                </c:pt>
                <c:pt idx="97">
                  <c:v>2208.7331148959147</c:v>
                </c:pt>
                <c:pt idx="98">
                  <c:v>2240.3222232596254</c:v>
                </c:pt>
                <c:pt idx="99">
                  <c:v>2249.5158080330802</c:v>
                </c:pt>
                <c:pt idx="100">
                  <c:v>2282.2867905429866</c:v>
                </c:pt>
                <c:pt idx="101">
                  <c:v>2265.8851332402455</c:v>
                </c:pt>
              </c:numCache>
            </c:numRef>
          </c:yVal>
          <c:smooth val="0"/>
        </c:ser>
        <c:axId val="2825575"/>
        <c:axId val="25430176"/>
      </c:scatterChart>
      <c:valAx>
        <c:axId val="2825575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430176"/>
        <c:crosses val="autoZero"/>
        <c:crossBetween val="midCat"/>
        <c:dispUnits/>
      </c:valAx>
      <c:valAx>
        <c:axId val="25430176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255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1355-1413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Data!$AE$585:$AE$686</c:f>
              <c:numCache>
                <c:ptCount val="102"/>
                <c:pt idx="0">
                  <c:v>1.11</c:v>
                </c:pt>
                <c:pt idx="1">
                  <c:v>1.2950000000000002</c:v>
                </c:pt>
                <c:pt idx="2">
                  <c:v>1.4800000000000002</c:v>
                </c:pt>
                <c:pt idx="3">
                  <c:v>1.6650000000000003</c:v>
                </c:pt>
                <c:pt idx="4">
                  <c:v>1.8500000000000003</c:v>
                </c:pt>
                <c:pt idx="5">
                  <c:v>2.0350000000000006</c:v>
                </c:pt>
                <c:pt idx="6">
                  <c:v>2.4050000000000002</c:v>
                </c:pt>
                <c:pt idx="7">
                  <c:v>2.5900000000000003</c:v>
                </c:pt>
                <c:pt idx="8">
                  <c:v>2.775</c:v>
                </c:pt>
                <c:pt idx="9">
                  <c:v>2.9600000000000004</c:v>
                </c:pt>
                <c:pt idx="10">
                  <c:v>3.145</c:v>
                </c:pt>
                <c:pt idx="11">
                  <c:v>3.3299999999999996</c:v>
                </c:pt>
                <c:pt idx="12">
                  <c:v>3.3299999999999996</c:v>
                </c:pt>
                <c:pt idx="13">
                  <c:v>3.3299999999999996</c:v>
                </c:pt>
                <c:pt idx="14">
                  <c:v>3.1449999999999996</c:v>
                </c:pt>
                <c:pt idx="15">
                  <c:v>3.145</c:v>
                </c:pt>
                <c:pt idx="16">
                  <c:v>2.9600000000000004</c:v>
                </c:pt>
                <c:pt idx="17">
                  <c:v>2.7750000000000004</c:v>
                </c:pt>
                <c:pt idx="18">
                  <c:v>2.5900000000000003</c:v>
                </c:pt>
                <c:pt idx="19">
                  <c:v>2.4050000000000007</c:v>
                </c:pt>
                <c:pt idx="20">
                  <c:v>2.4050000000000007</c:v>
                </c:pt>
                <c:pt idx="21">
                  <c:v>2.22</c:v>
                </c:pt>
                <c:pt idx="22">
                  <c:v>2.22</c:v>
                </c:pt>
                <c:pt idx="23">
                  <c:v>2.22</c:v>
                </c:pt>
                <c:pt idx="24">
                  <c:v>2.035</c:v>
                </c:pt>
                <c:pt idx="25">
                  <c:v>2.035</c:v>
                </c:pt>
                <c:pt idx="26">
                  <c:v>1.8499999999999999</c:v>
                </c:pt>
                <c:pt idx="27">
                  <c:v>1.665</c:v>
                </c:pt>
                <c:pt idx="28">
                  <c:v>1.4800000000000002</c:v>
                </c:pt>
                <c:pt idx="29">
                  <c:v>1.2950000000000002</c:v>
                </c:pt>
                <c:pt idx="30">
                  <c:v>1.2950000000000002</c:v>
                </c:pt>
                <c:pt idx="31">
                  <c:v>1.11</c:v>
                </c:pt>
                <c:pt idx="32">
                  <c:v>1.2950000000000002</c:v>
                </c:pt>
                <c:pt idx="33">
                  <c:v>1.2950000000000002</c:v>
                </c:pt>
                <c:pt idx="34">
                  <c:v>1.2950000000000002</c:v>
                </c:pt>
                <c:pt idx="35">
                  <c:v>1.2950000000000002</c:v>
                </c:pt>
                <c:pt idx="36">
                  <c:v>1.2950000000000002</c:v>
                </c:pt>
                <c:pt idx="37">
                  <c:v>1.2950000000000002</c:v>
                </c:pt>
                <c:pt idx="38">
                  <c:v>1.11</c:v>
                </c:pt>
                <c:pt idx="39">
                  <c:v>1.11</c:v>
                </c:pt>
                <c:pt idx="40">
                  <c:v>1.11</c:v>
                </c:pt>
                <c:pt idx="41">
                  <c:v>1.11</c:v>
                </c:pt>
                <c:pt idx="42">
                  <c:v>1.11</c:v>
                </c:pt>
                <c:pt idx="43">
                  <c:v>1.11</c:v>
                </c:pt>
                <c:pt idx="44">
                  <c:v>1.11</c:v>
                </c:pt>
                <c:pt idx="45">
                  <c:v>1.11</c:v>
                </c:pt>
                <c:pt idx="46">
                  <c:v>1.11</c:v>
                </c:pt>
                <c:pt idx="47">
                  <c:v>1.11</c:v>
                </c:pt>
                <c:pt idx="48">
                  <c:v>1.11</c:v>
                </c:pt>
                <c:pt idx="49">
                  <c:v>1.11</c:v>
                </c:pt>
                <c:pt idx="50">
                  <c:v>1.11</c:v>
                </c:pt>
                <c:pt idx="51">
                  <c:v>1.11</c:v>
                </c:pt>
                <c:pt idx="52">
                  <c:v>1.11</c:v>
                </c:pt>
                <c:pt idx="53">
                  <c:v>1.11</c:v>
                </c:pt>
                <c:pt idx="54">
                  <c:v>1.11</c:v>
                </c:pt>
                <c:pt idx="55">
                  <c:v>1.11</c:v>
                </c:pt>
                <c:pt idx="56">
                  <c:v>1.11</c:v>
                </c:pt>
                <c:pt idx="57">
                  <c:v>1.11</c:v>
                </c:pt>
                <c:pt idx="58">
                  <c:v>1.11</c:v>
                </c:pt>
                <c:pt idx="59">
                  <c:v>1.11</c:v>
                </c:pt>
                <c:pt idx="60">
                  <c:v>1.11</c:v>
                </c:pt>
                <c:pt idx="61">
                  <c:v>1.11</c:v>
                </c:pt>
                <c:pt idx="62">
                  <c:v>1.11</c:v>
                </c:pt>
                <c:pt idx="63">
                  <c:v>1.11</c:v>
                </c:pt>
                <c:pt idx="64">
                  <c:v>1.11</c:v>
                </c:pt>
                <c:pt idx="65">
                  <c:v>1.11</c:v>
                </c:pt>
                <c:pt idx="66">
                  <c:v>1.11</c:v>
                </c:pt>
                <c:pt idx="67">
                  <c:v>1.11</c:v>
                </c:pt>
                <c:pt idx="68">
                  <c:v>1.11</c:v>
                </c:pt>
                <c:pt idx="69">
                  <c:v>1.11</c:v>
                </c:pt>
                <c:pt idx="70">
                  <c:v>1.11</c:v>
                </c:pt>
                <c:pt idx="71">
                  <c:v>1.11</c:v>
                </c:pt>
                <c:pt idx="72">
                  <c:v>1.11</c:v>
                </c:pt>
                <c:pt idx="73">
                  <c:v>1.11</c:v>
                </c:pt>
                <c:pt idx="74">
                  <c:v>1.11</c:v>
                </c:pt>
                <c:pt idx="75">
                  <c:v>1.11</c:v>
                </c:pt>
                <c:pt idx="76">
                  <c:v>1.11</c:v>
                </c:pt>
                <c:pt idx="77">
                  <c:v>1.11</c:v>
                </c:pt>
                <c:pt idx="78">
                  <c:v>1.11</c:v>
                </c:pt>
                <c:pt idx="79">
                  <c:v>1.11</c:v>
                </c:pt>
                <c:pt idx="80">
                  <c:v>1.11</c:v>
                </c:pt>
                <c:pt idx="81">
                  <c:v>1.11</c:v>
                </c:pt>
                <c:pt idx="82">
                  <c:v>1.11</c:v>
                </c:pt>
                <c:pt idx="83">
                  <c:v>1.11</c:v>
                </c:pt>
                <c:pt idx="84">
                  <c:v>1.11</c:v>
                </c:pt>
                <c:pt idx="85">
                  <c:v>1.11</c:v>
                </c:pt>
                <c:pt idx="86">
                  <c:v>1.11</c:v>
                </c:pt>
                <c:pt idx="87">
                  <c:v>1.11</c:v>
                </c:pt>
                <c:pt idx="88">
                  <c:v>1.11</c:v>
                </c:pt>
                <c:pt idx="89">
                  <c:v>1.11</c:v>
                </c:pt>
                <c:pt idx="90">
                  <c:v>1.11</c:v>
                </c:pt>
                <c:pt idx="91">
                  <c:v>1.11</c:v>
                </c:pt>
                <c:pt idx="92">
                  <c:v>1.11</c:v>
                </c:pt>
                <c:pt idx="93">
                  <c:v>1.11</c:v>
                </c:pt>
                <c:pt idx="94">
                  <c:v>1.11</c:v>
                </c:pt>
                <c:pt idx="95">
                  <c:v>1.11</c:v>
                </c:pt>
                <c:pt idx="96">
                  <c:v>1.11</c:v>
                </c:pt>
                <c:pt idx="97">
                  <c:v>1.11</c:v>
                </c:pt>
                <c:pt idx="98">
                  <c:v>1.11</c:v>
                </c:pt>
                <c:pt idx="99">
                  <c:v>1.11</c:v>
                </c:pt>
                <c:pt idx="100">
                  <c:v>1.11</c:v>
                </c:pt>
                <c:pt idx="101">
                  <c:v>1.11</c:v>
                </c:pt>
              </c:numCache>
            </c:numRef>
          </c:xVal>
          <c:yVal>
            <c:numRef>
              <c:f>Data!$AG$585:$AG$686</c:f>
              <c:numCache>
                <c:ptCount val="102"/>
                <c:pt idx="0">
                  <c:v>438.4715998155124</c:v>
                </c:pt>
                <c:pt idx="1">
                  <c:v>492.8882517714392</c:v>
                </c:pt>
                <c:pt idx="2">
                  <c:v>518.5711939485784</c:v>
                </c:pt>
                <c:pt idx="3">
                  <c:v>525.2119647227455</c:v>
                </c:pt>
                <c:pt idx="4">
                  <c:v>543.5015152139124</c:v>
                </c:pt>
                <c:pt idx="5">
                  <c:v>566.0029778882104</c:v>
                </c:pt>
                <c:pt idx="6">
                  <c:v>570.1766148373808</c:v>
                </c:pt>
                <c:pt idx="7">
                  <c:v>587.7288331077337</c:v>
                </c:pt>
                <c:pt idx="8">
                  <c:v>593.5878267692685</c:v>
                </c:pt>
                <c:pt idx="9">
                  <c:v>614.5466151213545</c:v>
                </c:pt>
                <c:pt idx="10">
                  <c:v>636.400016097087</c:v>
                </c:pt>
                <c:pt idx="11">
                  <c:v>677.7422558314488</c:v>
                </c:pt>
                <c:pt idx="12">
                  <c:v>698.0668593661901</c:v>
                </c:pt>
                <c:pt idx="13">
                  <c:v>714.1925250533627</c:v>
                </c:pt>
                <c:pt idx="14">
                  <c:v>722.6923122473308</c:v>
                </c:pt>
                <c:pt idx="15">
                  <c:v>743.9799218895033</c:v>
                </c:pt>
                <c:pt idx="16">
                  <c:v>768.7421112999265</c:v>
                </c:pt>
                <c:pt idx="17">
                  <c:v>797.0098885975767</c:v>
                </c:pt>
                <c:pt idx="18">
                  <c:v>816.7687335990206</c:v>
                </c:pt>
                <c:pt idx="19">
                  <c:v>850.3806883970681</c:v>
                </c:pt>
                <c:pt idx="20">
                  <c:v>886.7309807023053</c:v>
                </c:pt>
                <c:pt idx="21">
                  <c:v>911.9231823203256</c:v>
                </c:pt>
                <c:pt idx="22">
                  <c:v>932.8298539734433</c:v>
                </c:pt>
                <c:pt idx="23">
                  <c:v>952.9149277100357</c:v>
                </c:pt>
                <c:pt idx="24">
                  <c:v>965.1644525334868</c:v>
                </c:pt>
                <c:pt idx="25">
                  <c:v>974.801771758302</c:v>
                </c:pt>
                <c:pt idx="26">
                  <c:v>990.5960963026414</c:v>
                </c:pt>
                <c:pt idx="27">
                  <c:v>1014.3440536225974</c:v>
                </c:pt>
                <c:pt idx="28">
                  <c:v>1041.6942438291037</c:v>
                </c:pt>
                <c:pt idx="29">
                  <c:v>1067.3617150265463</c:v>
                </c:pt>
                <c:pt idx="30">
                  <c:v>1089.5527025996953</c:v>
                </c:pt>
                <c:pt idx="31">
                  <c:v>1106.4576034962354</c:v>
                </c:pt>
                <c:pt idx="32">
                  <c:v>1131.4329852193466</c:v>
                </c:pt>
                <c:pt idx="33">
                  <c:v>1162.7582180450006</c:v>
                </c:pt>
                <c:pt idx="34">
                  <c:v>1168.1401431633963</c:v>
                </c:pt>
                <c:pt idx="35">
                  <c:v>1174.423467565618</c:v>
                </c:pt>
                <c:pt idx="36">
                  <c:v>1198.7037814869816</c:v>
                </c:pt>
                <c:pt idx="37">
                  <c:v>1219.4431567607883</c:v>
                </c:pt>
                <c:pt idx="38">
                  <c:v>1227.5726852459654</c:v>
                </c:pt>
                <c:pt idx="39">
                  <c:v>1236.614838859469</c:v>
                </c:pt>
                <c:pt idx="40">
                  <c:v>1253.8221037517865</c:v>
                </c:pt>
                <c:pt idx="41">
                  <c:v>1286.5234509700188</c:v>
                </c:pt>
                <c:pt idx="42">
                  <c:v>1312.9601783290639</c:v>
                </c:pt>
                <c:pt idx="43">
                  <c:v>1333.987248779402</c:v>
                </c:pt>
                <c:pt idx="44">
                  <c:v>1346.81245257411</c:v>
                </c:pt>
                <c:pt idx="45">
                  <c:v>1367.0064503430942</c:v>
                </c:pt>
                <c:pt idx="46">
                  <c:v>1391.8573004086484</c:v>
                </c:pt>
                <c:pt idx="47">
                  <c:v>1390.9355711148758</c:v>
                </c:pt>
                <c:pt idx="48">
                  <c:v>1405.6955312255632</c:v>
                </c:pt>
                <c:pt idx="49">
                  <c:v>1421.4067882439483</c:v>
                </c:pt>
                <c:pt idx="50">
                  <c:v>1446.421220369734</c:v>
                </c:pt>
                <c:pt idx="51">
                  <c:v>1454.7761374363586</c:v>
                </c:pt>
                <c:pt idx="52">
                  <c:v>1458.4921339058612</c:v>
                </c:pt>
                <c:pt idx="53">
                  <c:v>1469.6501111366088</c:v>
                </c:pt>
                <c:pt idx="54">
                  <c:v>1499.4782243778088</c:v>
                </c:pt>
                <c:pt idx="55">
                  <c:v>1525.6660052350796</c:v>
                </c:pt>
                <c:pt idx="56">
                  <c:v>1555.6963754075866</c:v>
                </c:pt>
                <c:pt idx="57">
                  <c:v>1572.6363065617388</c:v>
                </c:pt>
                <c:pt idx="58">
                  <c:v>1585.835741559449</c:v>
                </c:pt>
                <c:pt idx="59">
                  <c:v>1595.2767714681354</c:v>
                </c:pt>
                <c:pt idx="60">
                  <c:v>1613.2443538465943</c:v>
                </c:pt>
                <c:pt idx="61">
                  <c:v>1635.9959586687426</c:v>
                </c:pt>
                <c:pt idx="62">
                  <c:v>1647.3951798767862</c:v>
                </c:pt>
                <c:pt idx="63">
                  <c:v>1670.2406746990143</c:v>
                </c:pt>
                <c:pt idx="64">
                  <c:v>1675.961882493939</c:v>
                </c:pt>
                <c:pt idx="65">
                  <c:v>1688.3713717429698</c:v>
                </c:pt>
                <c:pt idx="66">
                  <c:v>1699.8427681824305</c:v>
                </c:pt>
                <c:pt idx="67">
                  <c:v>1727.6309098508564</c:v>
                </c:pt>
                <c:pt idx="68">
                  <c:v>1733.3918087512934</c:v>
                </c:pt>
                <c:pt idx="69">
                  <c:v>1742.0406577524675</c:v>
                </c:pt>
                <c:pt idx="70">
                  <c:v>1778.6576582449975</c:v>
                </c:pt>
                <c:pt idx="71">
                  <c:v>1782.5214888393343</c:v>
                </c:pt>
                <c:pt idx="72">
                  <c:v>1792.1889382082252</c:v>
                </c:pt>
                <c:pt idx="73">
                  <c:v>1810.5881569481262</c:v>
                </c:pt>
                <c:pt idx="74">
                  <c:v>1836.804743900351</c:v>
                </c:pt>
                <c:pt idx="75">
                  <c:v>1849.457125930614</c:v>
                </c:pt>
                <c:pt idx="76">
                  <c:v>1840.6957316584446</c:v>
                </c:pt>
                <c:pt idx="77">
                  <c:v>1866.031690065236</c:v>
                </c:pt>
                <c:pt idx="78">
                  <c:v>1893.4032966076961</c:v>
                </c:pt>
                <c:pt idx="79">
                  <c:v>1894.382524609914</c:v>
                </c:pt>
                <c:pt idx="80">
                  <c:v>1920.8654243012566</c:v>
                </c:pt>
                <c:pt idx="81">
                  <c:v>1929.7118595253028</c:v>
                </c:pt>
                <c:pt idx="82">
                  <c:v>1954.3348549125324</c:v>
                </c:pt>
                <c:pt idx="83">
                  <c:v>1970.1319754534115</c:v>
                </c:pt>
                <c:pt idx="84">
                  <c:v>1967.1677253397127</c:v>
                </c:pt>
                <c:pt idx="85">
                  <c:v>1996.8579508955136</c:v>
                </c:pt>
                <c:pt idx="86">
                  <c:v>2004.793305670158</c:v>
                </c:pt>
                <c:pt idx="87">
                  <c:v>2013.7296533834078</c:v>
                </c:pt>
                <c:pt idx="88">
                  <c:v>2023.6702207599214</c:v>
                </c:pt>
                <c:pt idx="89">
                  <c:v>2049.571524891277</c:v>
                </c:pt>
                <c:pt idx="90">
                  <c:v>2079.558381730547</c:v>
                </c:pt>
                <c:pt idx="91">
                  <c:v>2092.5863912861696</c:v>
                </c:pt>
                <c:pt idx="92">
                  <c:v>2113.674910294867</c:v>
                </c:pt>
                <c:pt idx="93">
                  <c:v>2133.80912807779</c:v>
                </c:pt>
                <c:pt idx="94">
                  <c:v>2165.113964137745</c:v>
                </c:pt>
                <c:pt idx="95">
                  <c:v>2178.2770020765847</c:v>
                </c:pt>
                <c:pt idx="96">
                  <c:v>2198.568660811483</c:v>
                </c:pt>
                <c:pt idx="97">
                  <c:v>2208.7331148959147</c:v>
                </c:pt>
                <c:pt idx="98">
                  <c:v>2240.3222232596254</c:v>
                </c:pt>
                <c:pt idx="99">
                  <c:v>2249.5158080330802</c:v>
                </c:pt>
                <c:pt idx="100">
                  <c:v>2282.2867905429866</c:v>
                </c:pt>
                <c:pt idx="101">
                  <c:v>2265.8851332402455</c:v>
                </c:pt>
              </c:numCache>
            </c:numRef>
          </c:yVal>
          <c:smooth val="0"/>
        </c:ser>
        <c:axId val="27544993"/>
        <c:axId val="46578346"/>
      </c:scatterChart>
      <c:valAx>
        <c:axId val="27544993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578346"/>
        <c:crosses val="autoZero"/>
        <c:crossBetween val="midCat"/>
        <c:dispUnits/>
      </c:valAx>
      <c:valAx>
        <c:axId val="46578346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5449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1355-1413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Data!$R$585:$R$686</c:f>
              <c:numCache>
                <c:ptCount val="102"/>
                <c:pt idx="4">
                  <c:v>2.47E-05</c:v>
                </c:pt>
                <c:pt idx="10">
                  <c:v>1.61E-05</c:v>
                </c:pt>
                <c:pt idx="16">
                  <c:v>9.05E-06</c:v>
                </c:pt>
                <c:pt idx="22">
                  <c:v>8.01E-06</c:v>
                </c:pt>
                <c:pt idx="28">
                  <c:v>3.87E-06</c:v>
                </c:pt>
                <c:pt idx="34">
                  <c:v>-4.14E-06</c:v>
                </c:pt>
                <c:pt idx="40">
                  <c:v>5.72E-06</c:v>
                </c:pt>
                <c:pt idx="46">
                  <c:v>6.83E-06</c:v>
                </c:pt>
                <c:pt idx="52">
                  <c:v>5.08E-06</c:v>
                </c:pt>
                <c:pt idx="58">
                  <c:v>1.09E-06</c:v>
                </c:pt>
                <c:pt idx="64">
                  <c:v>-1.11E-05</c:v>
                </c:pt>
                <c:pt idx="70">
                  <c:v>6.82E-06</c:v>
                </c:pt>
                <c:pt idx="76">
                  <c:v>5.86E-06</c:v>
                </c:pt>
                <c:pt idx="82">
                  <c:v>6.69E-06</c:v>
                </c:pt>
                <c:pt idx="88">
                  <c:v>7.6E-06</c:v>
                </c:pt>
                <c:pt idx="94">
                  <c:v>2.4E-06</c:v>
                </c:pt>
                <c:pt idx="100">
                  <c:v>-2.11E-06</c:v>
                </c:pt>
              </c:numCache>
            </c:numRef>
          </c:xVal>
          <c:yVal>
            <c:numRef>
              <c:f>Data!$AG$585:$AG$686</c:f>
              <c:numCache>
                <c:ptCount val="102"/>
                <c:pt idx="0">
                  <c:v>438.4715998155124</c:v>
                </c:pt>
                <c:pt idx="1">
                  <c:v>492.8882517714392</c:v>
                </c:pt>
                <c:pt idx="2">
                  <c:v>518.5711939485784</c:v>
                </c:pt>
                <c:pt idx="3">
                  <c:v>525.2119647227455</c:v>
                </c:pt>
                <c:pt idx="4">
                  <c:v>543.5015152139124</c:v>
                </c:pt>
                <c:pt idx="5">
                  <c:v>566.0029778882104</c:v>
                </c:pt>
                <c:pt idx="6">
                  <c:v>570.1766148373808</c:v>
                </c:pt>
                <c:pt idx="7">
                  <c:v>587.7288331077337</c:v>
                </c:pt>
                <c:pt idx="8">
                  <c:v>593.5878267692685</c:v>
                </c:pt>
                <c:pt idx="9">
                  <c:v>614.5466151213545</c:v>
                </c:pt>
                <c:pt idx="10">
                  <c:v>636.400016097087</c:v>
                </c:pt>
                <c:pt idx="11">
                  <c:v>677.7422558314488</c:v>
                </c:pt>
                <c:pt idx="12">
                  <c:v>698.0668593661901</c:v>
                </c:pt>
                <c:pt idx="13">
                  <c:v>714.1925250533627</c:v>
                </c:pt>
                <c:pt idx="14">
                  <c:v>722.6923122473308</c:v>
                </c:pt>
                <c:pt idx="15">
                  <c:v>743.9799218895033</c:v>
                </c:pt>
                <c:pt idx="16">
                  <c:v>768.7421112999265</c:v>
                </c:pt>
                <c:pt idx="17">
                  <c:v>797.0098885975767</c:v>
                </c:pt>
                <c:pt idx="18">
                  <c:v>816.7687335990206</c:v>
                </c:pt>
                <c:pt idx="19">
                  <c:v>850.3806883970681</c:v>
                </c:pt>
                <c:pt idx="20">
                  <c:v>886.7309807023053</c:v>
                </c:pt>
                <c:pt idx="21">
                  <c:v>911.9231823203256</c:v>
                </c:pt>
                <c:pt idx="22">
                  <c:v>932.8298539734433</c:v>
                </c:pt>
                <c:pt idx="23">
                  <c:v>952.9149277100357</c:v>
                </c:pt>
                <c:pt idx="24">
                  <c:v>965.1644525334868</c:v>
                </c:pt>
                <c:pt idx="25">
                  <c:v>974.801771758302</c:v>
                </c:pt>
                <c:pt idx="26">
                  <c:v>990.5960963026414</c:v>
                </c:pt>
                <c:pt idx="27">
                  <c:v>1014.3440536225974</c:v>
                </c:pt>
                <c:pt idx="28">
                  <c:v>1041.6942438291037</c:v>
                </c:pt>
                <c:pt idx="29">
                  <c:v>1067.3617150265463</c:v>
                </c:pt>
                <c:pt idx="30">
                  <c:v>1089.5527025996953</c:v>
                </c:pt>
                <c:pt idx="31">
                  <c:v>1106.4576034962354</c:v>
                </c:pt>
                <c:pt idx="32">
                  <c:v>1131.4329852193466</c:v>
                </c:pt>
                <c:pt idx="33">
                  <c:v>1162.7582180450006</c:v>
                </c:pt>
                <c:pt idx="34">
                  <c:v>1168.1401431633963</c:v>
                </c:pt>
                <c:pt idx="35">
                  <c:v>1174.423467565618</c:v>
                </c:pt>
                <c:pt idx="36">
                  <c:v>1198.7037814869816</c:v>
                </c:pt>
                <c:pt idx="37">
                  <c:v>1219.4431567607883</c:v>
                </c:pt>
                <c:pt idx="38">
                  <c:v>1227.5726852459654</c:v>
                </c:pt>
                <c:pt idx="39">
                  <c:v>1236.614838859469</c:v>
                </c:pt>
                <c:pt idx="40">
                  <c:v>1253.8221037517865</c:v>
                </c:pt>
                <c:pt idx="41">
                  <c:v>1286.5234509700188</c:v>
                </c:pt>
                <c:pt idx="42">
                  <c:v>1312.9601783290639</c:v>
                </c:pt>
                <c:pt idx="43">
                  <c:v>1333.987248779402</c:v>
                </c:pt>
                <c:pt idx="44">
                  <c:v>1346.81245257411</c:v>
                </c:pt>
                <c:pt idx="45">
                  <c:v>1367.0064503430942</c:v>
                </c:pt>
                <c:pt idx="46">
                  <c:v>1391.8573004086484</c:v>
                </c:pt>
                <c:pt idx="47">
                  <c:v>1390.9355711148758</c:v>
                </c:pt>
                <c:pt idx="48">
                  <c:v>1405.6955312255632</c:v>
                </c:pt>
                <c:pt idx="49">
                  <c:v>1421.4067882439483</c:v>
                </c:pt>
                <c:pt idx="50">
                  <c:v>1446.421220369734</c:v>
                </c:pt>
                <c:pt idx="51">
                  <c:v>1454.7761374363586</c:v>
                </c:pt>
                <c:pt idx="52">
                  <c:v>1458.4921339058612</c:v>
                </c:pt>
                <c:pt idx="53">
                  <c:v>1469.6501111366088</c:v>
                </c:pt>
                <c:pt idx="54">
                  <c:v>1499.4782243778088</c:v>
                </c:pt>
                <c:pt idx="55">
                  <c:v>1525.6660052350796</c:v>
                </c:pt>
                <c:pt idx="56">
                  <c:v>1555.6963754075866</c:v>
                </c:pt>
                <c:pt idx="57">
                  <c:v>1572.6363065617388</c:v>
                </c:pt>
                <c:pt idx="58">
                  <c:v>1585.835741559449</c:v>
                </c:pt>
                <c:pt idx="59">
                  <c:v>1595.2767714681354</c:v>
                </c:pt>
                <c:pt idx="60">
                  <c:v>1613.2443538465943</c:v>
                </c:pt>
                <c:pt idx="61">
                  <c:v>1635.9959586687426</c:v>
                </c:pt>
                <c:pt idx="62">
                  <c:v>1647.3951798767862</c:v>
                </c:pt>
                <c:pt idx="63">
                  <c:v>1670.2406746990143</c:v>
                </c:pt>
                <c:pt idx="64">
                  <c:v>1675.961882493939</c:v>
                </c:pt>
                <c:pt idx="65">
                  <c:v>1688.3713717429698</c:v>
                </c:pt>
                <c:pt idx="66">
                  <c:v>1699.8427681824305</c:v>
                </c:pt>
                <c:pt idx="67">
                  <c:v>1727.6309098508564</c:v>
                </c:pt>
                <c:pt idx="68">
                  <c:v>1733.3918087512934</c:v>
                </c:pt>
                <c:pt idx="69">
                  <c:v>1742.0406577524675</c:v>
                </c:pt>
                <c:pt idx="70">
                  <c:v>1778.6576582449975</c:v>
                </c:pt>
                <c:pt idx="71">
                  <c:v>1782.5214888393343</c:v>
                </c:pt>
                <c:pt idx="72">
                  <c:v>1792.1889382082252</c:v>
                </c:pt>
                <c:pt idx="73">
                  <c:v>1810.5881569481262</c:v>
                </c:pt>
                <c:pt idx="74">
                  <c:v>1836.804743900351</c:v>
                </c:pt>
                <c:pt idx="75">
                  <c:v>1849.457125930614</c:v>
                </c:pt>
                <c:pt idx="76">
                  <c:v>1840.6957316584446</c:v>
                </c:pt>
                <c:pt idx="77">
                  <c:v>1866.031690065236</c:v>
                </c:pt>
                <c:pt idx="78">
                  <c:v>1893.4032966076961</c:v>
                </c:pt>
                <c:pt idx="79">
                  <c:v>1894.382524609914</c:v>
                </c:pt>
                <c:pt idx="80">
                  <c:v>1920.8654243012566</c:v>
                </c:pt>
                <c:pt idx="81">
                  <c:v>1929.7118595253028</c:v>
                </c:pt>
                <c:pt idx="82">
                  <c:v>1954.3348549125324</c:v>
                </c:pt>
                <c:pt idx="83">
                  <c:v>1970.1319754534115</c:v>
                </c:pt>
                <c:pt idx="84">
                  <c:v>1967.1677253397127</c:v>
                </c:pt>
                <c:pt idx="85">
                  <c:v>1996.8579508955136</c:v>
                </c:pt>
                <c:pt idx="86">
                  <c:v>2004.793305670158</c:v>
                </c:pt>
                <c:pt idx="87">
                  <c:v>2013.7296533834078</c:v>
                </c:pt>
                <c:pt idx="88">
                  <c:v>2023.6702207599214</c:v>
                </c:pt>
                <c:pt idx="89">
                  <c:v>2049.571524891277</c:v>
                </c:pt>
                <c:pt idx="90">
                  <c:v>2079.558381730547</c:v>
                </c:pt>
                <c:pt idx="91">
                  <c:v>2092.5863912861696</c:v>
                </c:pt>
                <c:pt idx="92">
                  <c:v>2113.674910294867</c:v>
                </c:pt>
                <c:pt idx="93">
                  <c:v>2133.80912807779</c:v>
                </c:pt>
                <c:pt idx="94">
                  <c:v>2165.113964137745</c:v>
                </c:pt>
                <c:pt idx="95">
                  <c:v>2178.2770020765847</c:v>
                </c:pt>
                <c:pt idx="96">
                  <c:v>2198.568660811483</c:v>
                </c:pt>
                <c:pt idx="97">
                  <c:v>2208.7331148959147</c:v>
                </c:pt>
                <c:pt idx="98">
                  <c:v>2240.3222232596254</c:v>
                </c:pt>
                <c:pt idx="99">
                  <c:v>2249.5158080330802</c:v>
                </c:pt>
                <c:pt idx="100">
                  <c:v>2282.2867905429866</c:v>
                </c:pt>
                <c:pt idx="101">
                  <c:v>2265.8851332402455</c:v>
                </c:pt>
              </c:numCache>
            </c:numRef>
          </c:yVal>
          <c:smooth val="0"/>
        </c:ser>
        <c:axId val="16551931"/>
        <c:axId val="14749652"/>
      </c:scatterChart>
      <c:valAx>
        <c:axId val="16551931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4749652"/>
        <c:crosses val="autoZero"/>
        <c:crossBetween val="midCat"/>
        <c:dispUnits/>
        <c:majorUnit val="1E-05"/>
      </c:valAx>
      <c:valAx>
        <c:axId val="14749652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5519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1355-1413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Data!$S$585:$S$686</c:f>
              <c:numCache>
                <c:ptCount val="102"/>
                <c:pt idx="1">
                  <c:v>0.0002313</c:v>
                </c:pt>
                <c:pt idx="4">
                  <c:v>0.0002423</c:v>
                </c:pt>
                <c:pt idx="7">
                  <c:v>0.0002292</c:v>
                </c:pt>
                <c:pt idx="10">
                  <c:v>0.0002273</c:v>
                </c:pt>
                <c:pt idx="13">
                  <c:v>0.0002205</c:v>
                </c:pt>
                <c:pt idx="16">
                  <c:v>0.0002035</c:v>
                </c:pt>
                <c:pt idx="20">
                  <c:v>0.0001972</c:v>
                </c:pt>
                <c:pt idx="23">
                  <c:v>0.0001982</c:v>
                </c:pt>
                <c:pt idx="26">
                  <c:v>0.0002069</c:v>
                </c:pt>
                <c:pt idx="29">
                  <c:v>0.0002093</c:v>
                </c:pt>
                <c:pt idx="32">
                  <c:v>0.0001959</c:v>
                </c:pt>
                <c:pt idx="35">
                  <c:v>0.0001556</c:v>
                </c:pt>
                <c:pt idx="38">
                  <c:v>0.0001375</c:v>
                </c:pt>
                <c:pt idx="42">
                  <c:v>0.000124</c:v>
                </c:pt>
                <c:pt idx="45">
                  <c:v>0.0001266</c:v>
                </c:pt>
                <c:pt idx="48">
                  <c:v>0.0001488</c:v>
                </c:pt>
                <c:pt idx="51">
                  <c:v>0.000145</c:v>
                </c:pt>
                <c:pt idx="54">
                  <c:v>0.0001455</c:v>
                </c:pt>
                <c:pt idx="57">
                  <c:v>0.0001385</c:v>
                </c:pt>
                <c:pt idx="60">
                  <c:v>0.000132</c:v>
                </c:pt>
                <c:pt idx="64">
                  <c:v>0.0001348</c:v>
                </c:pt>
                <c:pt idx="67">
                  <c:v>0.0001156</c:v>
                </c:pt>
                <c:pt idx="70">
                  <c:v>0.0001029</c:v>
                </c:pt>
                <c:pt idx="73">
                  <c:v>9.971E-05</c:v>
                </c:pt>
                <c:pt idx="76">
                  <c:v>0.0001126</c:v>
                </c:pt>
                <c:pt idx="79">
                  <c:v>0.0001093</c:v>
                </c:pt>
                <c:pt idx="83">
                  <c:v>0.0001028</c:v>
                </c:pt>
                <c:pt idx="86">
                  <c:v>0.0001051</c:v>
                </c:pt>
                <c:pt idx="89">
                  <c:v>0.000127</c:v>
                </c:pt>
                <c:pt idx="92">
                  <c:v>0.0001483</c:v>
                </c:pt>
                <c:pt idx="95">
                  <c:v>0.0001713</c:v>
                </c:pt>
                <c:pt idx="98">
                  <c:v>0.000157</c:v>
                </c:pt>
              </c:numCache>
            </c:numRef>
          </c:xVal>
          <c:yVal>
            <c:numRef>
              <c:f>Data!$AG$585:$AG$686</c:f>
              <c:numCache>
                <c:ptCount val="102"/>
                <c:pt idx="0">
                  <c:v>438.4715998155124</c:v>
                </c:pt>
                <c:pt idx="1">
                  <c:v>492.8882517714392</c:v>
                </c:pt>
                <c:pt idx="2">
                  <c:v>518.5711939485784</c:v>
                </c:pt>
                <c:pt idx="3">
                  <c:v>525.2119647227455</c:v>
                </c:pt>
                <c:pt idx="4">
                  <c:v>543.5015152139124</c:v>
                </c:pt>
                <c:pt idx="5">
                  <c:v>566.0029778882104</c:v>
                </c:pt>
                <c:pt idx="6">
                  <c:v>570.1766148373808</c:v>
                </c:pt>
                <c:pt idx="7">
                  <c:v>587.7288331077337</c:v>
                </c:pt>
                <c:pt idx="8">
                  <c:v>593.5878267692685</c:v>
                </c:pt>
                <c:pt idx="9">
                  <c:v>614.5466151213545</c:v>
                </c:pt>
                <c:pt idx="10">
                  <c:v>636.400016097087</c:v>
                </c:pt>
                <c:pt idx="11">
                  <c:v>677.7422558314488</c:v>
                </c:pt>
                <c:pt idx="12">
                  <c:v>698.0668593661901</c:v>
                </c:pt>
                <c:pt idx="13">
                  <c:v>714.1925250533627</c:v>
                </c:pt>
                <c:pt idx="14">
                  <c:v>722.6923122473308</c:v>
                </c:pt>
                <c:pt idx="15">
                  <c:v>743.9799218895033</c:v>
                </c:pt>
                <c:pt idx="16">
                  <c:v>768.7421112999265</c:v>
                </c:pt>
                <c:pt idx="17">
                  <c:v>797.0098885975767</c:v>
                </c:pt>
                <c:pt idx="18">
                  <c:v>816.7687335990206</c:v>
                </c:pt>
                <c:pt idx="19">
                  <c:v>850.3806883970681</c:v>
                </c:pt>
                <c:pt idx="20">
                  <c:v>886.7309807023053</c:v>
                </c:pt>
                <c:pt idx="21">
                  <c:v>911.9231823203256</c:v>
                </c:pt>
                <c:pt idx="22">
                  <c:v>932.8298539734433</c:v>
                </c:pt>
                <c:pt idx="23">
                  <c:v>952.9149277100357</c:v>
                </c:pt>
                <c:pt idx="24">
                  <c:v>965.1644525334868</c:v>
                </c:pt>
                <c:pt idx="25">
                  <c:v>974.801771758302</c:v>
                </c:pt>
                <c:pt idx="26">
                  <c:v>990.5960963026414</c:v>
                </c:pt>
                <c:pt idx="27">
                  <c:v>1014.3440536225974</c:v>
                </c:pt>
                <c:pt idx="28">
                  <c:v>1041.6942438291037</c:v>
                </c:pt>
                <c:pt idx="29">
                  <c:v>1067.3617150265463</c:v>
                </c:pt>
                <c:pt idx="30">
                  <c:v>1089.5527025996953</c:v>
                </c:pt>
                <c:pt idx="31">
                  <c:v>1106.4576034962354</c:v>
                </c:pt>
                <c:pt idx="32">
                  <c:v>1131.4329852193466</c:v>
                </c:pt>
                <c:pt idx="33">
                  <c:v>1162.7582180450006</c:v>
                </c:pt>
                <c:pt idx="34">
                  <c:v>1168.1401431633963</c:v>
                </c:pt>
                <c:pt idx="35">
                  <c:v>1174.423467565618</c:v>
                </c:pt>
                <c:pt idx="36">
                  <c:v>1198.7037814869816</c:v>
                </c:pt>
                <c:pt idx="37">
                  <c:v>1219.4431567607883</c:v>
                </c:pt>
                <c:pt idx="38">
                  <c:v>1227.5726852459654</c:v>
                </c:pt>
                <c:pt idx="39">
                  <c:v>1236.614838859469</c:v>
                </c:pt>
                <c:pt idx="40">
                  <c:v>1253.8221037517865</c:v>
                </c:pt>
                <c:pt idx="41">
                  <c:v>1286.5234509700188</c:v>
                </c:pt>
                <c:pt idx="42">
                  <c:v>1312.9601783290639</c:v>
                </c:pt>
                <c:pt idx="43">
                  <c:v>1333.987248779402</c:v>
                </c:pt>
                <c:pt idx="44">
                  <c:v>1346.81245257411</c:v>
                </c:pt>
                <c:pt idx="45">
                  <c:v>1367.0064503430942</c:v>
                </c:pt>
                <c:pt idx="46">
                  <c:v>1391.8573004086484</c:v>
                </c:pt>
                <c:pt idx="47">
                  <c:v>1390.9355711148758</c:v>
                </c:pt>
                <c:pt idx="48">
                  <c:v>1405.6955312255632</c:v>
                </c:pt>
                <c:pt idx="49">
                  <c:v>1421.4067882439483</c:v>
                </c:pt>
                <c:pt idx="50">
                  <c:v>1446.421220369734</c:v>
                </c:pt>
                <c:pt idx="51">
                  <c:v>1454.7761374363586</c:v>
                </c:pt>
                <c:pt idx="52">
                  <c:v>1458.4921339058612</c:v>
                </c:pt>
                <c:pt idx="53">
                  <c:v>1469.6501111366088</c:v>
                </c:pt>
                <c:pt idx="54">
                  <c:v>1499.4782243778088</c:v>
                </c:pt>
                <c:pt idx="55">
                  <c:v>1525.6660052350796</c:v>
                </c:pt>
                <c:pt idx="56">
                  <c:v>1555.6963754075866</c:v>
                </c:pt>
                <c:pt idx="57">
                  <c:v>1572.6363065617388</c:v>
                </c:pt>
                <c:pt idx="58">
                  <c:v>1585.835741559449</c:v>
                </c:pt>
                <c:pt idx="59">
                  <c:v>1595.2767714681354</c:v>
                </c:pt>
                <c:pt idx="60">
                  <c:v>1613.2443538465943</c:v>
                </c:pt>
                <c:pt idx="61">
                  <c:v>1635.9959586687426</c:v>
                </c:pt>
                <c:pt idx="62">
                  <c:v>1647.3951798767862</c:v>
                </c:pt>
                <c:pt idx="63">
                  <c:v>1670.2406746990143</c:v>
                </c:pt>
                <c:pt idx="64">
                  <c:v>1675.961882493939</c:v>
                </c:pt>
                <c:pt idx="65">
                  <c:v>1688.3713717429698</c:v>
                </c:pt>
                <c:pt idx="66">
                  <c:v>1699.8427681824305</c:v>
                </c:pt>
                <c:pt idx="67">
                  <c:v>1727.6309098508564</c:v>
                </c:pt>
                <c:pt idx="68">
                  <c:v>1733.3918087512934</c:v>
                </c:pt>
                <c:pt idx="69">
                  <c:v>1742.0406577524675</c:v>
                </c:pt>
                <c:pt idx="70">
                  <c:v>1778.6576582449975</c:v>
                </c:pt>
                <c:pt idx="71">
                  <c:v>1782.5214888393343</c:v>
                </c:pt>
                <c:pt idx="72">
                  <c:v>1792.1889382082252</c:v>
                </c:pt>
                <c:pt idx="73">
                  <c:v>1810.5881569481262</c:v>
                </c:pt>
                <c:pt idx="74">
                  <c:v>1836.804743900351</c:v>
                </c:pt>
                <c:pt idx="75">
                  <c:v>1849.457125930614</c:v>
                </c:pt>
                <c:pt idx="76">
                  <c:v>1840.6957316584446</c:v>
                </c:pt>
                <c:pt idx="77">
                  <c:v>1866.031690065236</c:v>
                </c:pt>
                <c:pt idx="78">
                  <c:v>1893.4032966076961</c:v>
                </c:pt>
                <c:pt idx="79">
                  <c:v>1894.382524609914</c:v>
                </c:pt>
                <c:pt idx="80">
                  <c:v>1920.8654243012566</c:v>
                </c:pt>
                <c:pt idx="81">
                  <c:v>1929.7118595253028</c:v>
                </c:pt>
                <c:pt idx="82">
                  <c:v>1954.3348549125324</c:v>
                </c:pt>
                <c:pt idx="83">
                  <c:v>1970.1319754534115</c:v>
                </c:pt>
                <c:pt idx="84">
                  <c:v>1967.1677253397127</c:v>
                </c:pt>
                <c:pt idx="85">
                  <c:v>1996.8579508955136</c:v>
                </c:pt>
                <c:pt idx="86">
                  <c:v>2004.793305670158</c:v>
                </c:pt>
                <c:pt idx="87">
                  <c:v>2013.7296533834078</c:v>
                </c:pt>
                <c:pt idx="88">
                  <c:v>2023.6702207599214</c:v>
                </c:pt>
                <c:pt idx="89">
                  <c:v>2049.571524891277</c:v>
                </c:pt>
                <c:pt idx="90">
                  <c:v>2079.558381730547</c:v>
                </c:pt>
                <c:pt idx="91">
                  <c:v>2092.5863912861696</c:v>
                </c:pt>
                <c:pt idx="92">
                  <c:v>2113.674910294867</c:v>
                </c:pt>
                <c:pt idx="93">
                  <c:v>2133.80912807779</c:v>
                </c:pt>
                <c:pt idx="94">
                  <c:v>2165.113964137745</c:v>
                </c:pt>
                <c:pt idx="95">
                  <c:v>2178.2770020765847</c:v>
                </c:pt>
                <c:pt idx="96">
                  <c:v>2198.568660811483</c:v>
                </c:pt>
                <c:pt idx="97">
                  <c:v>2208.7331148959147</c:v>
                </c:pt>
                <c:pt idx="98">
                  <c:v>2240.3222232596254</c:v>
                </c:pt>
                <c:pt idx="99">
                  <c:v>2249.5158080330802</c:v>
                </c:pt>
                <c:pt idx="100">
                  <c:v>2282.2867905429866</c:v>
                </c:pt>
                <c:pt idx="101">
                  <c:v>2265.8851332402455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Data!$T$585:$T$686</c:f>
              <c:numCache>
                <c:ptCount val="102"/>
                <c:pt idx="1">
                  <c:v>0.0001813</c:v>
                </c:pt>
                <c:pt idx="4">
                  <c:v>0.0001922</c:v>
                </c:pt>
                <c:pt idx="7">
                  <c:v>0.0001759</c:v>
                </c:pt>
                <c:pt idx="10">
                  <c:v>0.0001742</c:v>
                </c:pt>
                <c:pt idx="13">
                  <c:v>0.00017</c:v>
                </c:pt>
                <c:pt idx="16">
                  <c:v>0.0001565</c:v>
                </c:pt>
                <c:pt idx="20">
                  <c:v>0.0001516</c:v>
                </c:pt>
                <c:pt idx="23">
                  <c:v>0.0001539</c:v>
                </c:pt>
                <c:pt idx="26">
                  <c:v>0.0001603</c:v>
                </c:pt>
                <c:pt idx="29">
                  <c:v>0.0001601</c:v>
                </c:pt>
                <c:pt idx="32">
                  <c:v>0.0001497</c:v>
                </c:pt>
                <c:pt idx="35">
                  <c:v>0.0001187</c:v>
                </c:pt>
                <c:pt idx="38">
                  <c:v>0.0001057</c:v>
                </c:pt>
                <c:pt idx="42">
                  <c:v>9.485E-05</c:v>
                </c:pt>
                <c:pt idx="45">
                  <c:v>9.806E-05</c:v>
                </c:pt>
                <c:pt idx="48">
                  <c:v>0.0001146</c:v>
                </c:pt>
                <c:pt idx="51">
                  <c:v>0.0001117</c:v>
                </c:pt>
                <c:pt idx="54">
                  <c:v>0.000111</c:v>
                </c:pt>
                <c:pt idx="57">
                  <c:v>0.0001065</c:v>
                </c:pt>
                <c:pt idx="60">
                  <c:v>0.0001015</c:v>
                </c:pt>
                <c:pt idx="64">
                  <c:v>0.0001033</c:v>
                </c:pt>
                <c:pt idx="67">
                  <c:v>8.85E-05</c:v>
                </c:pt>
                <c:pt idx="70">
                  <c:v>7.724E-05</c:v>
                </c:pt>
                <c:pt idx="73">
                  <c:v>7.566E-05</c:v>
                </c:pt>
                <c:pt idx="76">
                  <c:v>8.425E-05</c:v>
                </c:pt>
                <c:pt idx="79">
                  <c:v>8.229E-05</c:v>
                </c:pt>
                <c:pt idx="83">
                  <c:v>7.572E-05</c:v>
                </c:pt>
                <c:pt idx="86">
                  <c:v>7.699E-05</c:v>
                </c:pt>
                <c:pt idx="89">
                  <c:v>9.226E-05</c:v>
                </c:pt>
                <c:pt idx="92">
                  <c:v>0.0001102</c:v>
                </c:pt>
                <c:pt idx="95">
                  <c:v>0.0001273</c:v>
                </c:pt>
                <c:pt idx="98">
                  <c:v>0.0001147</c:v>
                </c:pt>
              </c:numCache>
            </c:numRef>
          </c:xVal>
          <c:yVal>
            <c:numRef>
              <c:f>Data!$AG$585:$AG$686</c:f>
              <c:numCache>
                <c:ptCount val="102"/>
                <c:pt idx="0">
                  <c:v>438.4715998155124</c:v>
                </c:pt>
                <c:pt idx="1">
                  <c:v>492.8882517714392</c:v>
                </c:pt>
                <c:pt idx="2">
                  <c:v>518.5711939485784</c:v>
                </c:pt>
                <c:pt idx="3">
                  <c:v>525.2119647227455</c:v>
                </c:pt>
                <c:pt idx="4">
                  <c:v>543.5015152139124</c:v>
                </c:pt>
                <c:pt idx="5">
                  <c:v>566.0029778882104</c:v>
                </c:pt>
                <c:pt idx="6">
                  <c:v>570.1766148373808</c:v>
                </c:pt>
                <c:pt idx="7">
                  <c:v>587.7288331077337</c:v>
                </c:pt>
                <c:pt idx="8">
                  <c:v>593.5878267692685</c:v>
                </c:pt>
                <c:pt idx="9">
                  <c:v>614.5466151213545</c:v>
                </c:pt>
                <c:pt idx="10">
                  <c:v>636.400016097087</c:v>
                </c:pt>
                <c:pt idx="11">
                  <c:v>677.7422558314488</c:v>
                </c:pt>
                <c:pt idx="12">
                  <c:v>698.0668593661901</c:v>
                </c:pt>
                <c:pt idx="13">
                  <c:v>714.1925250533627</c:v>
                </c:pt>
                <c:pt idx="14">
                  <c:v>722.6923122473308</c:v>
                </c:pt>
                <c:pt idx="15">
                  <c:v>743.9799218895033</c:v>
                </c:pt>
                <c:pt idx="16">
                  <c:v>768.7421112999265</c:v>
                </c:pt>
                <c:pt idx="17">
                  <c:v>797.0098885975767</c:v>
                </c:pt>
                <c:pt idx="18">
                  <c:v>816.7687335990206</c:v>
                </c:pt>
                <c:pt idx="19">
                  <c:v>850.3806883970681</c:v>
                </c:pt>
                <c:pt idx="20">
                  <c:v>886.7309807023053</c:v>
                </c:pt>
                <c:pt idx="21">
                  <c:v>911.9231823203256</c:v>
                </c:pt>
                <c:pt idx="22">
                  <c:v>932.8298539734433</c:v>
                </c:pt>
                <c:pt idx="23">
                  <c:v>952.9149277100357</c:v>
                </c:pt>
                <c:pt idx="24">
                  <c:v>965.1644525334868</c:v>
                </c:pt>
                <c:pt idx="25">
                  <c:v>974.801771758302</c:v>
                </c:pt>
                <c:pt idx="26">
                  <c:v>990.5960963026414</c:v>
                </c:pt>
                <c:pt idx="27">
                  <c:v>1014.3440536225974</c:v>
                </c:pt>
                <c:pt idx="28">
                  <c:v>1041.6942438291037</c:v>
                </c:pt>
                <c:pt idx="29">
                  <c:v>1067.3617150265463</c:v>
                </c:pt>
                <c:pt idx="30">
                  <c:v>1089.5527025996953</c:v>
                </c:pt>
                <c:pt idx="31">
                  <c:v>1106.4576034962354</c:v>
                </c:pt>
                <c:pt idx="32">
                  <c:v>1131.4329852193466</c:v>
                </c:pt>
                <c:pt idx="33">
                  <c:v>1162.7582180450006</c:v>
                </c:pt>
                <c:pt idx="34">
                  <c:v>1168.1401431633963</c:v>
                </c:pt>
                <c:pt idx="35">
                  <c:v>1174.423467565618</c:v>
                </c:pt>
                <c:pt idx="36">
                  <c:v>1198.7037814869816</c:v>
                </c:pt>
                <c:pt idx="37">
                  <c:v>1219.4431567607883</c:v>
                </c:pt>
                <c:pt idx="38">
                  <c:v>1227.5726852459654</c:v>
                </c:pt>
                <c:pt idx="39">
                  <c:v>1236.614838859469</c:v>
                </c:pt>
                <c:pt idx="40">
                  <c:v>1253.8221037517865</c:v>
                </c:pt>
                <c:pt idx="41">
                  <c:v>1286.5234509700188</c:v>
                </c:pt>
                <c:pt idx="42">
                  <c:v>1312.9601783290639</c:v>
                </c:pt>
                <c:pt idx="43">
                  <c:v>1333.987248779402</c:v>
                </c:pt>
                <c:pt idx="44">
                  <c:v>1346.81245257411</c:v>
                </c:pt>
                <c:pt idx="45">
                  <c:v>1367.0064503430942</c:v>
                </c:pt>
                <c:pt idx="46">
                  <c:v>1391.8573004086484</c:v>
                </c:pt>
                <c:pt idx="47">
                  <c:v>1390.9355711148758</c:v>
                </c:pt>
                <c:pt idx="48">
                  <c:v>1405.6955312255632</c:v>
                </c:pt>
                <c:pt idx="49">
                  <c:v>1421.4067882439483</c:v>
                </c:pt>
                <c:pt idx="50">
                  <c:v>1446.421220369734</c:v>
                </c:pt>
                <c:pt idx="51">
                  <c:v>1454.7761374363586</c:v>
                </c:pt>
                <c:pt idx="52">
                  <c:v>1458.4921339058612</c:v>
                </c:pt>
                <c:pt idx="53">
                  <c:v>1469.6501111366088</c:v>
                </c:pt>
                <c:pt idx="54">
                  <c:v>1499.4782243778088</c:v>
                </c:pt>
                <c:pt idx="55">
                  <c:v>1525.6660052350796</c:v>
                </c:pt>
                <c:pt idx="56">
                  <c:v>1555.6963754075866</c:v>
                </c:pt>
                <c:pt idx="57">
                  <c:v>1572.6363065617388</c:v>
                </c:pt>
                <c:pt idx="58">
                  <c:v>1585.835741559449</c:v>
                </c:pt>
                <c:pt idx="59">
                  <c:v>1595.2767714681354</c:v>
                </c:pt>
                <c:pt idx="60">
                  <c:v>1613.2443538465943</c:v>
                </c:pt>
                <c:pt idx="61">
                  <c:v>1635.9959586687426</c:v>
                </c:pt>
                <c:pt idx="62">
                  <c:v>1647.3951798767862</c:v>
                </c:pt>
                <c:pt idx="63">
                  <c:v>1670.2406746990143</c:v>
                </c:pt>
                <c:pt idx="64">
                  <c:v>1675.961882493939</c:v>
                </c:pt>
                <c:pt idx="65">
                  <c:v>1688.3713717429698</c:v>
                </c:pt>
                <c:pt idx="66">
                  <c:v>1699.8427681824305</c:v>
                </c:pt>
                <c:pt idx="67">
                  <c:v>1727.6309098508564</c:v>
                </c:pt>
                <c:pt idx="68">
                  <c:v>1733.3918087512934</c:v>
                </c:pt>
                <c:pt idx="69">
                  <c:v>1742.0406577524675</c:v>
                </c:pt>
                <c:pt idx="70">
                  <c:v>1778.6576582449975</c:v>
                </c:pt>
                <c:pt idx="71">
                  <c:v>1782.5214888393343</c:v>
                </c:pt>
                <c:pt idx="72">
                  <c:v>1792.1889382082252</c:v>
                </c:pt>
                <c:pt idx="73">
                  <c:v>1810.5881569481262</c:v>
                </c:pt>
                <c:pt idx="74">
                  <c:v>1836.804743900351</c:v>
                </c:pt>
                <c:pt idx="75">
                  <c:v>1849.457125930614</c:v>
                </c:pt>
                <c:pt idx="76">
                  <c:v>1840.6957316584446</c:v>
                </c:pt>
                <c:pt idx="77">
                  <c:v>1866.031690065236</c:v>
                </c:pt>
                <c:pt idx="78">
                  <c:v>1893.4032966076961</c:v>
                </c:pt>
                <c:pt idx="79">
                  <c:v>1894.382524609914</c:v>
                </c:pt>
                <c:pt idx="80">
                  <c:v>1920.8654243012566</c:v>
                </c:pt>
                <c:pt idx="81">
                  <c:v>1929.7118595253028</c:v>
                </c:pt>
                <c:pt idx="82">
                  <c:v>1954.3348549125324</c:v>
                </c:pt>
                <c:pt idx="83">
                  <c:v>1970.1319754534115</c:v>
                </c:pt>
                <c:pt idx="84">
                  <c:v>1967.1677253397127</c:v>
                </c:pt>
                <c:pt idx="85">
                  <c:v>1996.8579508955136</c:v>
                </c:pt>
                <c:pt idx="86">
                  <c:v>2004.793305670158</c:v>
                </c:pt>
                <c:pt idx="87">
                  <c:v>2013.7296533834078</c:v>
                </c:pt>
                <c:pt idx="88">
                  <c:v>2023.6702207599214</c:v>
                </c:pt>
                <c:pt idx="89">
                  <c:v>2049.571524891277</c:v>
                </c:pt>
                <c:pt idx="90">
                  <c:v>2079.558381730547</c:v>
                </c:pt>
                <c:pt idx="91">
                  <c:v>2092.5863912861696</c:v>
                </c:pt>
                <c:pt idx="92">
                  <c:v>2113.674910294867</c:v>
                </c:pt>
                <c:pt idx="93">
                  <c:v>2133.80912807779</c:v>
                </c:pt>
                <c:pt idx="94">
                  <c:v>2165.113964137745</c:v>
                </c:pt>
                <c:pt idx="95">
                  <c:v>2178.2770020765847</c:v>
                </c:pt>
                <c:pt idx="96">
                  <c:v>2198.568660811483</c:v>
                </c:pt>
                <c:pt idx="97">
                  <c:v>2208.7331148959147</c:v>
                </c:pt>
                <c:pt idx="98">
                  <c:v>2240.3222232596254</c:v>
                </c:pt>
                <c:pt idx="99">
                  <c:v>2249.5158080330802</c:v>
                </c:pt>
                <c:pt idx="100">
                  <c:v>2282.2867905429866</c:v>
                </c:pt>
                <c:pt idx="101">
                  <c:v>2265.8851332402455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Data!$U$585:$U$686</c:f>
              <c:numCache>
                <c:ptCount val="102"/>
                <c:pt idx="1">
                  <c:v>0.0001238</c:v>
                </c:pt>
                <c:pt idx="4">
                  <c:v>0.0001308</c:v>
                </c:pt>
                <c:pt idx="7">
                  <c:v>0.000117</c:v>
                </c:pt>
                <c:pt idx="10">
                  <c:v>0.0001135</c:v>
                </c:pt>
                <c:pt idx="13">
                  <c:v>0.0001142</c:v>
                </c:pt>
                <c:pt idx="16">
                  <c:v>0.0001031</c:v>
                </c:pt>
                <c:pt idx="20">
                  <c:v>0.0001003</c:v>
                </c:pt>
                <c:pt idx="23">
                  <c:v>0.0001007</c:v>
                </c:pt>
                <c:pt idx="26">
                  <c:v>0.0001058</c:v>
                </c:pt>
                <c:pt idx="29">
                  <c:v>0.0001052</c:v>
                </c:pt>
                <c:pt idx="32">
                  <c:v>9.959E-05</c:v>
                </c:pt>
                <c:pt idx="35">
                  <c:v>7.833E-05</c:v>
                </c:pt>
                <c:pt idx="38">
                  <c:v>6.774E-05</c:v>
                </c:pt>
                <c:pt idx="42">
                  <c:v>6.034E-05</c:v>
                </c:pt>
                <c:pt idx="45">
                  <c:v>6.405E-05</c:v>
                </c:pt>
                <c:pt idx="48">
                  <c:v>7.404E-05</c:v>
                </c:pt>
                <c:pt idx="51">
                  <c:v>7.13E-05</c:v>
                </c:pt>
                <c:pt idx="54">
                  <c:v>7.172E-05</c:v>
                </c:pt>
                <c:pt idx="57">
                  <c:v>6.755E-05</c:v>
                </c:pt>
                <c:pt idx="60">
                  <c:v>6.441E-05</c:v>
                </c:pt>
                <c:pt idx="64">
                  <c:v>6.607E-05</c:v>
                </c:pt>
                <c:pt idx="67">
                  <c:v>5.678E-05</c:v>
                </c:pt>
                <c:pt idx="70">
                  <c:v>4.943E-05</c:v>
                </c:pt>
                <c:pt idx="73">
                  <c:v>4.778E-05</c:v>
                </c:pt>
                <c:pt idx="76">
                  <c:v>5.303E-05</c:v>
                </c:pt>
                <c:pt idx="79">
                  <c:v>5.114E-05</c:v>
                </c:pt>
                <c:pt idx="83">
                  <c:v>4.711E-05</c:v>
                </c:pt>
                <c:pt idx="86">
                  <c:v>4.666E-05</c:v>
                </c:pt>
                <c:pt idx="89">
                  <c:v>5.829E-05</c:v>
                </c:pt>
                <c:pt idx="92">
                  <c:v>6.924E-05</c:v>
                </c:pt>
                <c:pt idx="95">
                  <c:v>7.738E-05</c:v>
                </c:pt>
                <c:pt idx="98">
                  <c:v>7.051E-05</c:v>
                </c:pt>
              </c:numCache>
            </c:numRef>
          </c:xVal>
          <c:yVal>
            <c:numRef>
              <c:f>Data!$AG$585:$AG$686</c:f>
              <c:numCache>
                <c:ptCount val="102"/>
                <c:pt idx="0">
                  <c:v>438.4715998155124</c:v>
                </c:pt>
                <c:pt idx="1">
                  <c:v>492.8882517714392</c:v>
                </c:pt>
                <c:pt idx="2">
                  <c:v>518.5711939485784</c:v>
                </c:pt>
                <c:pt idx="3">
                  <c:v>525.2119647227455</c:v>
                </c:pt>
                <c:pt idx="4">
                  <c:v>543.5015152139124</c:v>
                </c:pt>
                <c:pt idx="5">
                  <c:v>566.0029778882104</c:v>
                </c:pt>
                <c:pt idx="6">
                  <c:v>570.1766148373808</c:v>
                </c:pt>
                <c:pt idx="7">
                  <c:v>587.7288331077337</c:v>
                </c:pt>
                <c:pt idx="8">
                  <c:v>593.5878267692685</c:v>
                </c:pt>
                <c:pt idx="9">
                  <c:v>614.5466151213545</c:v>
                </c:pt>
                <c:pt idx="10">
                  <c:v>636.400016097087</c:v>
                </c:pt>
                <c:pt idx="11">
                  <c:v>677.7422558314488</c:v>
                </c:pt>
                <c:pt idx="12">
                  <c:v>698.0668593661901</c:v>
                </c:pt>
                <c:pt idx="13">
                  <c:v>714.1925250533627</c:v>
                </c:pt>
                <c:pt idx="14">
                  <c:v>722.6923122473308</c:v>
                </c:pt>
                <c:pt idx="15">
                  <c:v>743.9799218895033</c:v>
                </c:pt>
                <c:pt idx="16">
                  <c:v>768.7421112999265</c:v>
                </c:pt>
                <c:pt idx="17">
                  <c:v>797.0098885975767</c:v>
                </c:pt>
                <c:pt idx="18">
                  <c:v>816.7687335990206</c:v>
                </c:pt>
                <c:pt idx="19">
                  <c:v>850.3806883970681</c:v>
                </c:pt>
                <c:pt idx="20">
                  <c:v>886.7309807023053</c:v>
                </c:pt>
                <c:pt idx="21">
                  <c:v>911.9231823203256</c:v>
                </c:pt>
                <c:pt idx="22">
                  <c:v>932.8298539734433</c:v>
                </c:pt>
                <c:pt idx="23">
                  <c:v>952.9149277100357</c:v>
                </c:pt>
                <c:pt idx="24">
                  <c:v>965.1644525334868</c:v>
                </c:pt>
                <c:pt idx="25">
                  <c:v>974.801771758302</c:v>
                </c:pt>
                <c:pt idx="26">
                  <c:v>990.5960963026414</c:v>
                </c:pt>
                <c:pt idx="27">
                  <c:v>1014.3440536225974</c:v>
                </c:pt>
                <c:pt idx="28">
                  <c:v>1041.6942438291037</c:v>
                </c:pt>
                <c:pt idx="29">
                  <c:v>1067.3617150265463</c:v>
                </c:pt>
                <c:pt idx="30">
                  <c:v>1089.5527025996953</c:v>
                </c:pt>
                <c:pt idx="31">
                  <c:v>1106.4576034962354</c:v>
                </c:pt>
                <c:pt idx="32">
                  <c:v>1131.4329852193466</c:v>
                </c:pt>
                <c:pt idx="33">
                  <c:v>1162.7582180450006</c:v>
                </c:pt>
                <c:pt idx="34">
                  <c:v>1168.1401431633963</c:v>
                </c:pt>
                <c:pt idx="35">
                  <c:v>1174.423467565618</c:v>
                </c:pt>
                <c:pt idx="36">
                  <c:v>1198.7037814869816</c:v>
                </c:pt>
                <c:pt idx="37">
                  <c:v>1219.4431567607883</c:v>
                </c:pt>
                <c:pt idx="38">
                  <c:v>1227.5726852459654</c:v>
                </c:pt>
                <c:pt idx="39">
                  <c:v>1236.614838859469</c:v>
                </c:pt>
                <c:pt idx="40">
                  <c:v>1253.8221037517865</c:v>
                </c:pt>
                <c:pt idx="41">
                  <c:v>1286.5234509700188</c:v>
                </c:pt>
                <c:pt idx="42">
                  <c:v>1312.9601783290639</c:v>
                </c:pt>
                <c:pt idx="43">
                  <c:v>1333.987248779402</c:v>
                </c:pt>
                <c:pt idx="44">
                  <c:v>1346.81245257411</c:v>
                </c:pt>
                <c:pt idx="45">
                  <c:v>1367.0064503430942</c:v>
                </c:pt>
                <c:pt idx="46">
                  <c:v>1391.8573004086484</c:v>
                </c:pt>
                <c:pt idx="47">
                  <c:v>1390.9355711148758</c:v>
                </c:pt>
                <c:pt idx="48">
                  <c:v>1405.6955312255632</c:v>
                </c:pt>
                <c:pt idx="49">
                  <c:v>1421.4067882439483</c:v>
                </c:pt>
                <c:pt idx="50">
                  <c:v>1446.421220369734</c:v>
                </c:pt>
                <c:pt idx="51">
                  <c:v>1454.7761374363586</c:v>
                </c:pt>
                <c:pt idx="52">
                  <c:v>1458.4921339058612</c:v>
                </c:pt>
                <c:pt idx="53">
                  <c:v>1469.6501111366088</c:v>
                </c:pt>
                <c:pt idx="54">
                  <c:v>1499.4782243778088</c:v>
                </c:pt>
                <c:pt idx="55">
                  <c:v>1525.6660052350796</c:v>
                </c:pt>
                <c:pt idx="56">
                  <c:v>1555.6963754075866</c:v>
                </c:pt>
                <c:pt idx="57">
                  <c:v>1572.6363065617388</c:v>
                </c:pt>
                <c:pt idx="58">
                  <c:v>1585.835741559449</c:v>
                </c:pt>
                <c:pt idx="59">
                  <c:v>1595.2767714681354</c:v>
                </c:pt>
                <c:pt idx="60">
                  <c:v>1613.2443538465943</c:v>
                </c:pt>
                <c:pt idx="61">
                  <c:v>1635.9959586687426</c:v>
                </c:pt>
                <c:pt idx="62">
                  <c:v>1647.3951798767862</c:v>
                </c:pt>
                <c:pt idx="63">
                  <c:v>1670.2406746990143</c:v>
                </c:pt>
                <c:pt idx="64">
                  <c:v>1675.961882493939</c:v>
                </c:pt>
                <c:pt idx="65">
                  <c:v>1688.3713717429698</c:v>
                </c:pt>
                <c:pt idx="66">
                  <c:v>1699.8427681824305</c:v>
                </c:pt>
                <c:pt idx="67">
                  <c:v>1727.6309098508564</c:v>
                </c:pt>
                <c:pt idx="68">
                  <c:v>1733.3918087512934</c:v>
                </c:pt>
                <c:pt idx="69">
                  <c:v>1742.0406577524675</c:v>
                </c:pt>
                <c:pt idx="70">
                  <c:v>1778.6576582449975</c:v>
                </c:pt>
                <c:pt idx="71">
                  <c:v>1782.5214888393343</c:v>
                </c:pt>
                <c:pt idx="72">
                  <c:v>1792.1889382082252</c:v>
                </c:pt>
                <c:pt idx="73">
                  <c:v>1810.5881569481262</c:v>
                </c:pt>
                <c:pt idx="74">
                  <c:v>1836.804743900351</c:v>
                </c:pt>
                <c:pt idx="75">
                  <c:v>1849.457125930614</c:v>
                </c:pt>
                <c:pt idx="76">
                  <c:v>1840.6957316584446</c:v>
                </c:pt>
                <c:pt idx="77">
                  <c:v>1866.031690065236</c:v>
                </c:pt>
                <c:pt idx="78">
                  <c:v>1893.4032966076961</c:v>
                </c:pt>
                <c:pt idx="79">
                  <c:v>1894.382524609914</c:v>
                </c:pt>
                <c:pt idx="80">
                  <c:v>1920.8654243012566</c:v>
                </c:pt>
                <c:pt idx="81">
                  <c:v>1929.7118595253028</c:v>
                </c:pt>
                <c:pt idx="82">
                  <c:v>1954.3348549125324</c:v>
                </c:pt>
                <c:pt idx="83">
                  <c:v>1970.1319754534115</c:v>
                </c:pt>
                <c:pt idx="84">
                  <c:v>1967.1677253397127</c:v>
                </c:pt>
                <c:pt idx="85">
                  <c:v>1996.8579508955136</c:v>
                </c:pt>
                <c:pt idx="86">
                  <c:v>2004.793305670158</c:v>
                </c:pt>
                <c:pt idx="87">
                  <c:v>2013.7296533834078</c:v>
                </c:pt>
                <c:pt idx="88">
                  <c:v>2023.6702207599214</c:v>
                </c:pt>
                <c:pt idx="89">
                  <c:v>2049.571524891277</c:v>
                </c:pt>
                <c:pt idx="90">
                  <c:v>2079.558381730547</c:v>
                </c:pt>
                <c:pt idx="91">
                  <c:v>2092.5863912861696</c:v>
                </c:pt>
                <c:pt idx="92">
                  <c:v>2113.674910294867</c:v>
                </c:pt>
                <c:pt idx="93">
                  <c:v>2133.80912807779</c:v>
                </c:pt>
                <c:pt idx="94">
                  <c:v>2165.113964137745</c:v>
                </c:pt>
                <c:pt idx="95">
                  <c:v>2178.2770020765847</c:v>
                </c:pt>
                <c:pt idx="96">
                  <c:v>2198.568660811483</c:v>
                </c:pt>
                <c:pt idx="97">
                  <c:v>2208.7331148959147</c:v>
                </c:pt>
                <c:pt idx="98">
                  <c:v>2240.3222232596254</c:v>
                </c:pt>
                <c:pt idx="99">
                  <c:v>2249.5158080330802</c:v>
                </c:pt>
                <c:pt idx="100">
                  <c:v>2282.2867905429866</c:v>
                </c:pt>
                <c:pt idx="101">
                  <c:v>2265.8851332402455</c:v>
                </c:pt>
              </c:numCache>
            </c:numRef>
          </c:yVal>
          <c:smooth val="0"/>
        </c:ser>
        <c:axId val="65638005"/>
        <c:axId val="53871134"/>
      </c:scatterChart>
      <c:valAx>
        <c:axId val="65638005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3871134"/>
        <c:crosses val="autoZero"/>
        <c:crossBetween val="midCat"/>
        <c:dispUnits/>
        <c:majorUnit val="5E-05"/>
      </c:valAx>
      <c:valAx>
        <c:axId val="53871134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6380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RF-40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Data!$D$9:$D$791</c:f>
              <c:strCache>
                <c:ptCount val="783"/>
                <c:pt idx="0">
                  <c:v>0.5137731481481481</c:v>
                </c:pt>
                <c:pt idx="1">
                  <c:v>0.513888888888889</c:v>
                </c:pt>
                <c:pt idx="2">
                  <c:v>0.514004648</c:v>
                </c:pt>
                <c:pt idx="3">
                  <c:v>0.5141204</c:v>
                </c:pt>
                <c:pt idx="4">
                  <c:v>0.514236093</c:v>
                </c:pt>
                <c:pt idx="5">
                  <c:v>0.514351845</c:v>
                </c:pt>
                <c:pt idx="6">
                  <c:v>0.514467597</c:v>
                </c:pt>
                <c:pt idx="7">
                  <c:v>0.514583349</c:v>
                </c:pt>
                <c:pt idx="8">
                  <c:v>0.514699101</c:v>
                </c:pt>
                <c:pt idx="9">
                  <c:v>0.514814794</c:v>
                </c:pt>
                <c:pt idx="10">
                  <c:v>0.514930546</c:v>
                </c:pt>
                <c:pt idx="11">
                  <c:v>0.515046299</c:v>
                </c:pt>
                <c:pt idx="12">
                  <c:v>0.515162051</c:v>
                </c:pt>
                <c:pt idx="13">
                  <c:v>0.515277803</c:v>
                </c:pt>
                <c:pt idx="14">
                  <c:v>0.515393496</c:v>
                </c:pt>
                <c:pt idx="15">
                  <c:v>0.515509248</c:v>
                </c:pt>
                <c:pt idx="16">
                  <c:v>0.515625</c:v>
                </c:pt>
                <c:pt idx="17">
                  <c:v>0.515740752</c:v>
                </c:pt>
                <c:pt idx="18">
                  <c:v>0.515856504</c:v>
                </c:pt>
                <c:pt idx="19">
                  <c:v>0.515972197</c:v>
                </c:pt>
                <c:pt idx="20">
                  <c:v>0.516087949</c:v>
                </c:pt>
                <c:pt idx="21">
                  <c:v>0.516203701</c:v>
                </c:pt>
                <c:pt idx="22">
                  <c:v>0.516319454</c:v>
                </c:pt>
                <c:pt idx="23">
                  <c:v>0.516435206</c:v>
                </c:pt>
                <c:pt idx="24">
                  <c:v>0.516550899</c:v>
                </c:pt>
                <c:pt idx="25">
                  <c:v>0.516666651</c:v>
                </c:pt>
                <c:pt idx="26">
                  <c:v>0.516782403</c:v>
                </c:pt>
                <c:pt idx="27">
                  <c:v>0.516898155</c:v>
                </c:pt>
                <c:pt idx="28">
                  <c:v>0.517013907</c:v>
                </c:pt>
                <c:pt idx="29">
                  <c:v>0.5171296</c:v>
                </c:pt>
                <c:pt idx="30">
                  <c:v>0.517245352</c:v>
                </c:pt>
                <c:pt idx="31">
                  <c:v>0.517361104</c:v>
                </c:pt>
                <c:pt idx="32">
                  <c:v>0.517476857</c:v>
                </c:pt>
                <c:pt idx="33">
                  <c:v>0.517592609</c:v>
                </c:pt>
                <c:pt idx="34">
                  <c:v>0.517708361</c:v>
                </c:pt>
                <c:pt idx="35">
                  <c:v>0.517824054</c:v>
                </c:pt>
                <c:pt idx="36">
                  <c:v>0.517939806</c:v>
                </c:pt>
                <c:pt idx="37">
                  <c:v>0.518055558</c:v>
                </c:pt>
                <c:pt idx="38">
                  <c:v>0.51817131</c:v>
                </c:pt>
                <c:pt idx="39">
                  <c:v>0.518287063</c:v>
                </c:pt>
                <c:pt idx="40">
                  <c:v>0.518402755</c:v>
                </c:pt>
                <c:pt idx="41">
                  <c:v>0.518518507</c:v>
                </c:pt>
                <c:pt idx="42">
                  <c:v>0.51863426</c:v>
                </c:pt>
                <c:pt idx="43">
                  <c:v>0.518750012</c:v>
                </c:pt>
                <c:pt idx="44">
                  <c:v>0.518865764</c:v>
                </c:pt>
                <c:pt idx="45">
                  <c:v>0.518981457</c:v>
                </c:pt>
                <c:pt idx="46">
                  <c:v>0.519097209</c:v>
                </c:pt>
                <c:pt idx="47">
                  <c:v>0.519212961</c:v>
                </c:pt>
                <c:pt idx="48">
                  <c:v>0.519328713</c:v>
                </c:pt>
                <c:pt idx="49">
                  <c:v>0.519444466</c:v>
                </c:pt>
                <c:pt idx="50">
                  <c:v>0.519560158</c:v>
                </c:pt>
                <c:pt idx="51">
                  <c:v>0.51967591</c:v>
                </c:pt>
                <c:pt idx="52">
                  <c:v>0.519791663</c:v>
                </c:pt>
                <c:pt idx="53">
                  <c:v>0.519907415</c:v>
                </c:pt>
                <c:pt idx="54">
                  <c:v>0.520023167</c:v>
                </c:pt>
                <c:pt idx="55">
                  <c:v>0.52013886</c:v>
                </c:pt>
                <c:pt idx="56">
                  <c:v>0.520254612</c:v>
                </c:pt>
                <c:pt idx="57">
                  <c:v>0.520370364</c:v>
                </c:pt>
                <c:pt idx="58">
                  <c:v>0.520486116</c:v>
                </c:pt>
                <c:pt idx="59">
                  <c:v>0.520601869</c:v>
                </c:pt>
                <c:pt idx="60">
                  <c:v>0.520717621</c:v>
                </c:pt>
                <c:pt idx="61">
                  <c:v>0.520833313</c:v>
                </c:pt>
                <c:pt idx="62">
                  <c:v>0.520949066</c:v>
                </c:pt>
                <c:pt idx="63">
                  <c:v>0.521064818</c:v>
                </c:pt>
                <c:pt idx="64">
                  <c:v>0.52118057</c:v>
                </c:pt>
                <c:pt idx="65">
                  <c:v>0.521296322</c:v>
                </c:pt>
                <c:pt idx="66">
                  <c:v>0.521412015</c:v>
                </c:pt>
                <c:pt idx="67">
                  <c:v>0.521527767</c:v>
                </c:pt>
                <c:pt idx="68">
                  <c:v>0.521643519</c:v>
                </c:pt>
                <c:pt idx="69">
                  <c:v>0.521759272</c:v>
                </c:pt>
                <c:pt idx="70">
                  <c:v>0.521875024</c:v>
                </c:pt>
                <c:pt idx="71">
                  <c:v>0.521990716</c:v>
                </c:pt>
                <c:pt idx="72">
                  <c:v>0.522106469</c:v>
                </c:pt>
                <c:pt idx="73">
                  <c:v>0.522222221</c:v>
                </c:pt>
                <c:pt idx="74">
                  <c:v>0.522337973</c:v>
                </c:pt>
                <c:pt idx="75">
                  <c:v>0.522453725</c:v>
                </c:pt>
                <c:pt idx="76">
                  <c:v>0.522569418</c:v>
                </c:pt>
                <c:pt idx="77">
                  <c:v>0.52268517</c:v>
                </c:pt>
                <c:pt idx="78">
                  <c:v>0.522800922</c:v>
                </c:pt>
                <c:pt idx="79">
                  <c:v>0.522916675</c:v>
                </c:pt>
                <c:pt idx="80">
                  <c:v>0.523032427</c:v>
                </c:pt>
                <c:pt idx="81">
                  <c:v>0.523148119</c:v>
                </c:pt>
                <c:pt idx="82">
                  <c:v>0.523263872</c:v>
                </c:pt>
                <c:pt idx="83">
                  <c:v>0.523379624</c:v>
                </c:pt>
                <c:pt idx="84">
                  <c:v>0.523495376</c:v>
                </c:pt>
                <c:pt idx="85">
                  <c:v>0.523611128</c:v>
                </c:pt>
                <c:pt idx="86">
                  <c:v>0.523726881</c:v>
                </c:pt>
                <c:pt idx="87">
                  <c:v>0.523842573</c:v>
                </c:pt>
                <c:pt idx="88">
                  <c:v>0.523958325</c:v>
                </c:pt>
                <c:pt idx="89">
                  <c:v>0.524074078</c:v>
                </c:pt>
                <c:pt idx="90">
                  <c:v>0.52418983</c:v>
                </c:pt>
                <c:pt idx="91">
                  <c:v>0.524305582</c:v>
                </c:pt>
                <c:pt idx="92">
                  <c:v>0.524421275</c:v>
                </c:pt>
                <c:pt idx="93">
                  <c:v>0.524537027</c:v>
                </c:pt>
                <c:pt idx="94">
                  <c:v>0.524652779</c:v>
                </c:pt>
                <c:pt idx="95">
                  <c:v>0.524768531</c:v>
                </c:pt>
                <c:pt idx="96">
                  <c:v>0.524884284</c:v>
                </c:pt>
                <c:pt idx="97">
                  <c:v>0.524999976</c:v>
                </c:pt>
                <c:pt idx="98">
                  <c:v>0.525115728</c:v>
                </c:pt>
                <c:pt idx="99">
                  <c:v>0.525231481</c:v>
                </c:pt>
                <c:pt idx="100">
                  <c:v>0.525347233</c:v>
                </c:pt>
                <c:pt idx="101">
                  <c:v>0.525462985</c:v>
                </c:pt>
                <c:pt idx="102">
                  <c:v>0.525578678</c:v>
                </c:pt>
                <c:pt idx="103">
                  <c:v>0.52569443</c:v>
                </c:pt>
                <c:pt idx="104">
                  <c:v>0.525810182</c:v>
                </c:pt>
                <c:pt idx="105">
                  <c:v>0.525925934</c:v>
                </c:pt>
                <c:pt idx="106">
                  <c:v>0.526041687</c:v>
                </c:pt>
                <c:pt idx="107">
                  <c:v>0.526157379</c:v>
                </c:pt>
                <c:pt idx="108">
                  <c:v>0.526273131</c:v>
                </c:pt>
                <c:pt idx="109">
                  <c:v>0.526388884</c:v>
                </c:pt>
                <c:pt idx="110">
                  <c:v>0.526504636</c:v>
                </c:pt>
                <c:pt idx="111">
                  <c:v>0.526620388</c:v>
                </c:pt>
                <c:pt idx="112">
                  <c:v>0.52673614</c:v>
                </c:pt>
                <c:pt idx="113">
                  <c:v>0.526851833</c:v>
                </c:pt>
                <c:pt idx="114">
                  <c:v>0.526967585</c:v>
                </c:pt>
                <c:pt idx="115">
                  <c:v>0.527083337</c:v>
                </c:pt>
                <c:pt idx="116">
                  <c:v>0.52719909</c:v>
                </c:pt>
                <c:pt idx="117">
                  <c:v>0.527314842</c:v>
                </c:pt>
                <c:pt idx="118">
                  <c:v>0.527430534</c:v>
                </c:pt>
                <c:pt idx="119">
                  <c:v>0.527546287</c:v>
                </c:pt>
                <c:pt idx="120">
                  <c:v>0.527662039</c:v>
                </c:pt>
                <c:pt idx="121">
                  <c:v>0.527777791</c:v>
                </c:pt>
                <c:pt idx="122">
                  <c:v>0.527893543</c:v>
                </c:pt>
                <c:pt idx="123">
                  <c:v>0.528009236</c:v>
                </c:pt>
                <c:pt idx="124">
                  <c:v>0.528124988</c:v>
                </c:pt>
                <c:pt idx="125">
                  <c:v>0.52824074</c:v>
                </c:pt>
                <c:pt idx="126">
                  <c:v>0.528356493</c:v>
                </c:pt>
                <c:pt idx="127">
                  <c:v>0.528472245</c:v>
                </c:pt>
                <c:pt idx="128">
                  <c:v>0.528587937</c:v>
                </c:pt>
                <c:pt idx="129">
                  <c:v>0.52870369</c:v>
                </c:pt>
                <c:pt idx="130">
                  <c:v>0.528819442</c:v>
                </c:pt>
                <c:pt idx="131">
                  <c:v>0.528935194</c:v>
                </c:pt>
                <c:pt idx="132">
                  <c:v>0.529050946</c:v>
                </c:pt>
                <c:pt idx="133">
                  <c:v>0.529166639</c:v>
                </c:pt>
                <c:pt idx="134">
                  <c:v>0.529282391</c:v>
                </c:pt>
                <c:pt idx="135">
                  <c:v>0.529398143</c:v>
                </c:pt>
                <c:pt idx="136">
                  <c:v>0.529513896</c:v>
                </c:pt>
                <c:pt idx="137">
                  <c:v>0.529629648</c:v>
                </c:pt>
                <c:pt idx="138">
                  <c:v>0.5297454</c:v>
                </c:pt>
                <c:pt idx="139">
                  <c:v>0.529861093</c:v>
                </c:pt>
                <c:pt idx="140">
                  <c:v>0.529976845</c:v>
                </c:pt>
                <c:pt idx="141">
                  <c:v>0.530092597</c:v>
                </c:pt>
                <c:pt idx="142">
                  <c:v>0.530208349</c:v>
                </c:pt>
                <c:pt idx="143">
                  <c:v>0.530324101</c:v>
                </c:pt>
                <c:pt idx="144">
                  <c:v>0.530439794</c:v>
                </c:pt>
                <c:pt idx="145">
                  <c:v>0.530555546</c:v>
                </c:pt>
                <c:pt idx="146">
                  <c:v>0.530671299</c:v>
                </c:pt>
                <c:pt idx="147">
                  <c:v>0.530787051</c:v>
                </c:pt>
                <c:pt idx="148">
                  <c:v>0.530902803</c:v>
                </c:pt>
                <c:pt idx="149">
                  <c:v>0.531018496</c:v>
                </c:pt>
                <c:pt idx="150">
                  <c:v>0.531134248</c:v>
                </c:pt>
                <c:pt idx="151">
                  <c:v>0.53125</c:v>
                </c:pt>
                <c:pt idx="152">
                  <c:v>0.531365752</c:v>
                </c:pt>
                <c:pt idx="153">
                  <c:v>0.531481504</c:v>
                </c:pt>
                <c:pt idx="154">
                  <c:v>0.531597197</c:v>
                </c:pt>
                <c:pt idx="155">
                  <c:v>0.531712949</c:v>
                </c:pt>
                <c:pt idx="156">
                  <c:v>0.531828701</c:v>
                </c:pt>
                <c:pt idx="157">
                  <c:v>0.531944454</c:v>
                </c:pt>
                <c:pt idx="158">
                  <c:v>0.532060206</c:v>
                </c:pt>
                <c:pt idx="159">
                  <c:v>0.532175899</c:v>
                </c:pt>
                <c:pt idx="160">
                  <c:v>0.532291651</c:v>
                </c:pt>
                <c:pt idx="161">
                  <c:v>0.532407403</c:v>
                </c:pt>
                <c:pt idx="162">
                  <c:v>0.532523155</c:v>
                </c:pt>
                <c:pt idx="163">
                  <c:v>0.532638907</c:v>
                </c:pt>
                <c:pt idx="164">
                  <c:v>0.5327546</c:v>
                </c:pt>
                <c:pt idx="165">
                  <c:v>0.532870352</c:v>
                </c:pt>
                <c:pt idx="166">
                  <c:v>0.532986104</c:v>
                </c:pt>
                <c:pt idx="167">
                  <c:v>0.533101857</c:v>
                </c:pt>
                <c:pt idx="168">
                  <c:v>0.533217609</c:v>
                </c:pt>
                <c:pt idx="169">
                  <c:v>0.533333361</c:v>
                </c:pt>
                <c:pt idx="170">
                  <c:v>0.533449054</c:v>
                </c:pt>
                <c:pt idx="171">
                  <c:v>0.533564806</c:v>
                </c:pt>
                <c:pt idx="172">
                  <c:v>0.533680558</c:v>
                </c:pt>
                <c:pt idx="173">
                  <c:v>0.53379631</c:v>
                </c:pt>
                <c:pt idx="174">
                  <c:v>0.533912063</c:v>
                </c:pt>
                <c:pt idx="175">
                  <c:v>0.534027755</c:v>
                </c:pt>
                <c:pt idx="176">
                  <c:v>0.534143507</c:v>
                </c:pt>
                <c:pt idx="177">
                  <c:v>0.53425926</c:v>
                </c:pt>
                <c:pt idx="178">
                  <c:v>0.534375012</c:v>
                </c:pt>
                <c:pt idx="179">
                  <c:v>0.534490764</c:v>
                </c:pt>
                <c:pt idx="180">
                  <c:v>0.534606457</c:v>
                </c:pt>
                <c:pt idx="181">
                  <c:v>0.534722209</c:v>
                </c:pt>
                <c:pt idx="182">
                  <c:v>0.534837961</c:v>
                </c:pt>
                <c:pt idx="183">
                  <c:v>0.534953713</c:v>
                </c:pt>
                <c:pt idx="184">
                  <c:v>0.535069466</c:v>
                </c:pt>
                <c:pt idx="185">
                  <c:v>0.535185158</c:v>
                </c:pt>
                <c:pt idx="186">
                  <c:v>0.53530091</c:v>
                </c:pt>
                <c:pt idx="187">
                  <c:v>0.535416663</c:v>
                </c:pt>
                <c:pt idx="188">
                  <c:v>0.535532415</c:v>
                </c:pt>
                <c:pt idx="189">
                  <c:v>0.535648167</c:v>
                </c:pt>
                <c:pt idx="190">
                  <c:v>0.53576386</c:v>
                </c:pt>
                <c:pt idx="191">
                  <c:v>0.535879612</c:v>
                </c:pt>
                <c:pt idx="192">
                  <c:v>0.535995364</c:v>
                </c:pt>
                <c:pt idx="193">
                  <c:v>0.536111116</c:v>
                </c:pt>
                <c:pt idx="194">
                  <c:v>0.536226869</c:v>
                </c:pt>
                <c:pt idx="195">
                  <c:v>0.536342621</c:v>
                </c:pt>
                <c:pt idx="196">
                  <c:v>0.536458313</c:v>
                </c:pt>
                <c:pt idx="197">
                  <c:v>0.536574066</c:v>
                </c:pt>
                <c:pt idx="198">
                  <c:v>0.536689818</c:v>
                </c:pt>
                <c:pt idx="199">
                  <c:v>0.53680557</c:v>
                </c:pt>
                <c:pt idx="200">
                  <c:v>0.536921322</c:v>
                </c:pt>
                <c:pt idx="201">
                  <c:v>0.537037015</c:v>
                </c:pt>
                <c:pt idx="202">
                  <c:v>0.537152767</c:v>
                </c:pt>
                <c:pt idx="203">
                  <c:v>0.537268519</c:v>
                </c:pt>
                <c:pt idx="204">
                  <c:v>0.537384272</c:v>
                </c:pt>
                <c:pt idx="205">
                  <c:v>0.537500024</c:v>
                </c:pt>
                <c:pt idx="206">
                  <c:v>0.537615716</c:v>
                </c:pt>
                <c:pt idx="207">
                  <c:v>0.537731469</c:v>
                </c:pt>
                <c:pt idx="208">
                  <c:v>0.537847221</c:v>
                </c:pt>
                <c:pt idx="209">
                  <c:v>0.537962973</c:v>
                </c:pt>
                <c:pt idx="210">
                  <c:v>0.538078725</c:v>
                </c:pt>
                <c:pt idx="211">
                  <c:v>0.538194418</c:v>
                </c:pt>
                <c:pt idx="212">
                  <c:v>0.53831017</c:v>
                </c:pt>
                <c:pt idx="213">
                  <c:v>0.538425922</c:v>
                </c:pt>
                <c:pt idx="214">
                  <c:v>0.538541675</c:v>
                </c:pt>
                <c:pt idx="215">
                  <c:v>0.538657427</c:v>
                </c:pt>
                <c:pt idx="216">
                  <c:v>0.538773119</c:v>
                </c:pt>
                <c:pt idx="217">
                  <c:v>0.538888872</c:v>
                </c:pt>
                <c:pt idx="218">
                  <c:v>0.539004624</c:v>
                </c:pt>
                <c:pt idx="219">
                  <c:v>0.539120376</c:v>
                </c:pt>
                <c:pt idx="220">
                  <c:v>0.539236128</c:v>
                </c:pt>
                <c:pt idx="221">
                  <c:v>0.539351881</c:v>
                </c:pt>
                <c:pt idx="222">
                  <c:v>0.539467573</c:v>
                </c:pt>
                <c:pt idx="223">
                  <c:v>0.539583325</c:v>
                </c:pt>
                <c:pt idx="224">
                  <c:v>0.539699078</c:v>
                </c:pt>
                <c:pt idx="225">
                  <c:v>0.53981483</c:v>
                </c:pt>
                <c:pt idx="226">
                  <c:v>0.539930582</c:v>
                </c:pt>
                <c:pt idx="227">
                  <c:v>0.540046275</c:v>
                </c:pt>
                <c:pt idx="228">
                  <c:v>0.540162027</c:v>
                </c:pt>
                <c:pt idx="229">
                  <c:v>0.540277779</c:v>
                </c:pt>
                <c:pt idx="230">
                  <c:v>0.540393531</c:v>
                </c:pt>
                <c:pt idx="231">
                  <c:v>0.540509284</c:v>
                </c:pt>
                <c:pt idx="232">
                  <c:v>0.540624976</c:v>
                </c:pt>
                <c:pt idx="233">
                  <c:v>0.540740728</c:v>
                </c:pt>
                <c:pt idx="234">
                  <c:v>0.540856481</c:v>
                </c:pt>
                <c:pt idx="235">
                  <c:v>0.540972233</c:v>
                </c:pt>
                <c:pt idx="236">
                  <c:v>0.541087985</c:v>
                </c:pt>
                <c:pt idx="237">
                  <c:v>0.541203678</c:v>
                </c:pt>
                <c:pt idx="238">
                  <c:v>0.54131943</c:v>
                </c:pt>
                <c:pt idx="239">
                  <c:v>0.541435182</c:v>
                </c:pt>
                <c:pt idx="240">
                  <c:v>0.541550934</c:v>
                </c:pt>
                <c:pt idx="241">
                  <c:v>0.541666687</c:v>
                </c:pt>
                <c:pt idx="242">
                  <c:v>0.541782379</c:v>
                </c:pt>
                <c:pt idx="243">
                  <c:v>0.541898131</c:v>
                </c:pt>
                <c:pt idx="244">
                  <c:v>0.542013884</c:v>
                </c:pt>
                <c:pt idx="245">
                  <c:v>0.542129636</c:v>
                </c:pt>
                <c:pt idx="246">
                  <c:v>0.542245388</c:v>
                </c:pt>
                <c:pt idx="247">
                  <c:v>0.54236114</c:v>
                </c:pt>
                <c:pt idx="248">
                  <c:v>0.542476833</c:v>
                </c:pt>
                <c:pt idx="249">
                  <c:v>0.542592585</c:v>
                </c:pt>
                <c:pt idx="250">
                  <c:v>0.542708337</c:v>
                </c:pt>
                <c:pt idx="251">
                  <c:v>0.54282409</c:v>
                </c:pt>
                <c:pt idx="252">
                  <c:v>0.542939842</c:v>
                </c:pt>
                <c:pt idx="253">
                  <c:v>0.543055534</c:v>
                </c:pt>
                <c:pt idx="254">
                  <c:v>0.543171287</c:v>
                </c:pt>
                <c:pt idx="255">
                  <c:v>0.543287039</c:v>
                </c:pt>
                <c:pt idx="256">
                  <c:v>0.543402791</c:v>
                </c:pt>
                <c:pt idx="257">
                  <c:v>0.543518543</c:v>
                </c:pt>
                <c:pt idx="258">
                  <c:v>0.543634236</c:v>
                </c:pt>
                <c:pt idx="259">
                  <c:v>0.543749988</c:v>
                </c:pt>
                <c:pt idx="260">
                  <c:v>0.54386574</c:v>
                </c:pt>
                <c:pt idx="261">
                  <c:v>0.543981493</c:v>
                </c:pt>
                <c:pt idx="262">
                  <c:v>0.544097245</c:v>
                </c:pt>
                <c:pt idx="263">
                  <c:v>0.544212937</c:v>
                </c:pt>
                <c:pt idx="264">
                  <c:v>0.54432869</c:v>
                </c:pt>
                <c:pt idx="265">
                  <c:v>0.544444442</c:v>
                </c:pt>
                <c:pt idx="266">
                  <c:v>0.544560194</c:v>
                </c:pt>
                <c:pt idx="267">
                  <c:v>0.544675946</c:v>
                </c:pt>
                <c:pt idx="268">
                  <c:v>0.544791639</c:v>
                </c:pt>
                <c:pt idx="269">
                  <c:v>0.544907391</c:v>
                </c:pt>
                <c:pt idx="270">
                  <c:v>0.545023143</c:v>
                </c:pt>
                <c:pt idx="271">
                  <c:v>0.545138896</c:v>
                </c:pt>
                <c:pt idx="272">
                  <c:v>0.545254648</c:v>
                </c:pt>
                <c:pt idx="273">
                  <c:v>0.5453704</c:v>
                </c:pt>
                <c:pt idx="274">
                  <c:v>0.545486093</c:v>
                </c:pt>
                <c:pt idx="275">
                  <c:v>0.545601845</c:v>
                </c:pt>
                <c:pt idx="276">
                  <c:v>0.545717597</c:v>
                </c:pt>
                <c:pt idx="277">
                  <c:v>0.545833349</c:v>
                </c:pt>
                <c:pt idx="278">
                  <c:v>0.545949101</c:v>
                </c:pt>
                <c:pt idx="279">
                  <c:v>0.546064794</c:v>
                </c:pt>
                <c:pt idx="280">
                  <c:v>0.546180546</c:v>
                </c:pt>
                <c:pt idx="281">
                  <c:v>0.546296299</c:v>
                </c:pt>
                <c:pt idx="282">
                  <c:v>0.546412051</c:v>
                </c:pt>
                <c:pt idx="283">
                  <c:v>0.546527803</c:v>
                </c:pt>
                <c:pt idx="284">
                  <c:v>0.546643496</c:v>
                </c:pt>
                <c:pt idx="285">
                  <c:v>0.546759248</c:v>
                </c:pt>
                <c:pt idx="286">
                  <c:v>0.546875</c:v>
                </c:pt>
                <c:pt idx="287">
                  <c:v>0.546990752</c:v>
                </c:pt>
                <c:pt idx="288">
                  <c:v>0.547106504</c:v>
                </c:pt>
                <c:pt idx="289">
                  <c:v>0.547222197</c:v>
                </c:pt>
                <c:pt idx="290">
                  <c:v>0.547337949</c:v>
                </c:pt>
                <c:pt idx="291">
                  <c:v>0.547453701</c:v>
                </c:pt>
                <c:pt idx="292">
                  <c:v>0.547569454</c:v>
                </c:pt>
                <c:pt idx="293">
                  <c:v>0.547685206</c:v>
                </c:pt>
                <c:pt idx="294">
                  <c:v>0.547800899</c:v>
                </c:pt>
                <c:pt idx="295">
                  <c:v>0.547916651</c:v>
                </c:pt>
                <c:pt idx="296">
                  <c:v>0.548032403</c:v>
                </c:pt>
                <c:pt idx="297">
                  <c:v>0.548148155</c:v>
                </c:pt>
                <c:pt idx="298">
                  <c:v>0.548263907</c:v>
                </c:pt>
                <c:pt idx="299">
                  <c:v>0.5483796</c:v>
                </c:pt>
                <c:pt idx="300">
                  <c:v>0.548495352</c:v>
                </c:pt>
                <c:pt idx="301">
                  <c:v>0.548611104</c:v>
                </c:pt>
                <c:pt idx="302">
                  <c:v>0.548726857</c:v>
                </c:pt>
                <c:pt idx="303">
                  <c:v>0.548842609</c:v>
                </c:pt>
                <c:pt idx="304">
                  <c:v>0.548958361</c:v>
                </c:pt>
                <c:pt idx="305">
                  <c:v>0.549074054</c:v>
                </c:pt>
                <c:pt idx="306">
                  <c:v>0.549189806</c:v>
                </c:pt>
                <c:pt idx="307">
                  <c:v>0.549305558</c:v>
                </c:pt>
                <c:pt idx="308">
                  <c:v>0.54942131</c:v>
                </c:pt>
                <c:pt idx="309">
                  <c:v>0.549537063</c:v>
                </c:pt>
                <c:pt idx="310">
                  <c:v>0.549652755</c:v>
                </c:pt>
                <c:pt idx="311">
                  <c:v>0.549768507</c:v>
                </c:pt>
                <c:pt idx="312">
                  <c:v>0.54988426</c:v>
                </c:pt>
                <c:pt idx="313">
                  <c:v>0.550000012</c:v>
                </c:pt>
                <c:pt idx="314">
                  <c:v>0.550115764</c:v>
                </c:pt>
                <c:pt idx="315">
                  <c:v>0.550231457</c:v>
                </c:pt>
                <c:pt idx="316">
                  <c:v>0.550347209</c:v>
                </c:pt>
                <c:pt idx="317">
                  <c:v>0.550462961</c:v>
                </c:pt>
                <c:pt idx="318">
                  <c:v>0.550578713</c:v>
                </c:pt>
                <c:pt idx="319">
                  <c:v>0.550694466</c:v>
                </c:pt>
                <c:pt idx="320">
                  <c:v>0.550810158</c:v>
                </c:pt>
                <c:pt idx="321">
                  <c:v>0.55092591</c:v>
                </c:pt>
                <c:pt idx="322">
                  <c:v>0.551041663</c:v>
                </c:pt>
                <c:pt idx="323">
                  <c:v>0.551157415</c:v>
                </c:pt>
                <c:pt idx="324">
                  <c:v>0.551273167</c:v>
                </c:pt>
                <c:pt idx="325">
                  <c:v>0.55138886</c:v>
                </c:pt>
                <c:pt idx="326">
                  <c:v>0.551504612</c:v>
                </c:pt>
                <c:pt idx="327">
                  <c:v>0.551620364</c:v>
                </c:pt>
                <c:pt idx="328">
                  <c:v>0.551736116</c:v>
                </c:pt>
                <c:pt idx="329">
                  <c:v>0.551851869</c:v>
                </c:pt>
                <c:pt idx="330">
                  <c:v>0.551967621</c:v>
                </c:pt>
                <c:pt idx="331">
                  <c:v>0.552083313</c:v>
                </c:pt>
                <c:pt idx="332">
                  <c:v>0.552199066</c:v>
                </c:pt>
                <c:pt idx="333">
                  <c:v>0.552314818</c:v>
                </c:pt>
                <c:pt idx="334">
                  <c:v>0.55243057</c:v>
                </c:pt>
                <c:pt idx="335">
                  <c:v>0.552546322</c:v>
                </c:pt>
                <c:pt idx="336">
                  <c:v>0.552662015</c:v>
                </c:pt>
                <c:pt idx="337">
                  <c:v>0.552777767</c:v>
                </c:pt>
                <c:pt idx="338">
                  <c:v>0.552893519</c:v>
                </c:pt>
                <c:pt idx="339">
                  <c:v>0.553009272</c:v>
                </c:pt>
                <c:pt idx="340">
                  <c:v>0.553125024</c:v>
                </c:pt>
                <c:pt idx="341">
                  <c:v>0.553240716</c:v>
                </c:pt>
                <c:pt idx="342">
                  <c:v>0.553356469</c:v>
                </c:pt>
                <c:pt idx="343">
                  <c:v>0.553472221</c:v>
                </c:pt>
                <c:pt idx="344">
                  <c:v>0.553587973</c:v>
                </c:pt>
                <c:pt idx="345">
                  <c:v>0.553703725</c:v>
                </c:pt>
                <c:pt idx="346">
                  <c:v>0.553819418</c:v>
                </c:pt>
                <c:pt idx="347">
                  <c:v>0.55393517</c:v>
                </c:pt>
                <c:pt idx="348">
                  <c:v>0.554050922</c:v>
                </c:pt>
                <c:pt idx="349">
                  <c:v>0.554166675</c:v>
                </c:pt>
                <c:pt idx="350">
                  <c:v>0.554282427</c:v>
                </c:pt>
                <c:pt idx="351">
                  <c:v>0.554398119</c:v>
                </c:pt>
                <c:pt idx="352">
                  <c:v>0.554513872</c:v>
                </c:pt>
                <c:pt idx="353">
                  <c:v>0.554629624</c:v>
                </c:pt>
                <c:pt idx="354">
                  <c:v>0.554745376</c:v>
                </c:pt>
                <c:pt idx="355">
                  <c:v>0.554861128</c:v>
                </c:pt>
                <c:pt idx="356">
                  <c:v>0.554976881</c:v>
                </c:pt>
                <c:pt idx="357">
                  <c:v>0.555092573</c:v>
                </c:pt>
                <c:pt idx="358">
                  <c:v>0.555208325</c:v>
                </c:pt>
                <c:pt idx="359">
                  <c:v>0.555324078</c:v>
                </c:pt>
                <c:pt idx="360">
                  <c:v>0.55543983</c:v>
                </c:pt>
                <c:pt idx="361">
                  <c:v>0.555555582</c:v>
                </c:pt>
                <c:pt idx="362">
                  <c:v>0.555671275</c:v>
                </c:pt>
                <c:pt idx="363">
                  <c:v>0.555787027</c:v>
                </c:pt>
                <c:pt idx="364">
                  <c:v>0.555902779</c:v>
                </c:pt>
                <c:pt idx="365">
                  <c:v>0.556018531</c:v>
                </c:pt>
                <c:pt idx="366">
                  <c:v>0.556134284</c:v>
                </c:pt>
                <c:pt idx="367">
                  <c:v>0.556249976</c:v>
                </c:pt>
                <c:pt idx="368">
                  <c:v>0.556365728</c:v>
                </c:pt>
                <c:pt idx="369">
                  <c:v>0.556481481</c:v>
                </c:pt>
                <c:pt idx="370">
                  <c:v>0.556597233</c:v>
                </c:pt>
                <c:pt idx="371">
                  <c:v>0.556712985</c:v>
                </c:pt>
                <c:pt idx="372">
                  <c:v>0.556828678</c:v>
                </c:pt>
                <c:pt idx="373">
                  <c:v>0.55694443</c:v>
                </c:pt>
                <c:pt idx="374">
                  <c:v>0.557060182</c:v>
                </c:pt>
                <c:pt idx="375">
                  <c:v>0.557175934</c:v>
                </c:pt>
                <c:pt idx="376">
                  <c:v>0.557291687</c:v>
                </c:pt>
                <c:pt idx="377">
                  <c:v>0.557407379</c:v>
                </c:pt>
                <c:pt idx="378">
                  <c:v>0.557523131</c:v>
                </c:pt>
                <c:pt idx="379">
                  <c:v>0.557638884</c:v>
                </c:pt>
                <c:pt idx="380">
                  <c:v>0.557754636</c:v>
                </c:pt>
                <c:pt idx="381">
                  <c:v>0.557870388</c:v>
                </c:pt>
                <c:pt idx="382">
                  <c:v>0.55798614</c:v>
                </c:pt>
                <c:pt idx="383">
                  <c:v>0.558101833</c:v>
                </c:pt>
                <c:pt idx="384">
                  <c:v>0.558217585</c:v>
                </c:pt>
                <c:pt idx="385">
                  <c:v>0.558333337</c:v>
                </c:pt>
                <c:pt idx="386">
                  <c:v>0.55844909</c:v>
                </c:pt>
                <c:pt idx="387">
                  <c:v>0.558564842</c:v>
                </c:pt>
                <c:pt idx="388">
                  <c:v>0.558680534</c:v>
                </c:pt>
                <c:pt idx="389">
                  <c:v>0.558796287</c:v>
                </c:pt>
                <c:pt idx="390">
                  <c:v>0.558912039</c:v>
                </c:pt>
                <c:pt idx="391">
                  <c:v>0.559027791</c:v>
                </c:pt>
                <c:pt idx="392">
                  <c:v>0.559143543</c:v>
                </c:pt>
                <c:pt idx="393">
                  <c:v>0.559259236</c:v>
                </c:pt>
                <c:pt idx="394">
                  <c:v>0.559374988</c:v>
                </c:pt>
                <c:pt idx="395">
                  <c:v>0.55949074</c:v>
                </c:pt>
                <c:pt idx="396">
                  <c:v>0.559606493</c:v>
                </c:pt>
                <c:pt idx="397">
                  <c:v>0.559722245</c:v>
                </c:pt>
                <c:pt idx="398">
                  <c:v>0.559837937</c:v>
                </c:pt>
                <c:pt idx="399">
                  <c:v>0.55995369</c:v>
                </c:pt>
                <c:pt idx="400">
                  <c:v>0.560069442</c:v>
                </c:pt>
                <c:pt idx="401">
                  <c:v>0.560185194</c:v>
                </c:pt>
                <c:pt idx="402">
                  <c:v>0.560300946</c:v>
                </c:pt>
                <c:pt idx="403">
                  <c:v>0.560416639</c:v>
                </c:pt>
                <c:pt idx="404">
                  <c:v>0.560532391</c:v>
                </c:pt>
                <c:pt idx="405">
                  <c:v>0.560648143</c:v>
                </c:pt>
                <c:pt idx="406">
                  <c:v>0.560763896</c:v>
                </c:pt>
                <c:pt idx="407">
                  <c:v>0.560879648</c:v>
                </c:pt>
                <c:pt idx="408">
                  <c:v>0.5609954</c:v>
                </c:pt>
                <c:pt idx="409">
                  <c:v>0.561111093</c:v>
                </c:pt>
                <c:pt idx="410">
                  <c:v>0.561226845</c:v>
                </c:pt>
                <c:pt idx="411">
                  <c:v>0.561342597</c:v>
                </c:pt>
                <c:pt idx="412">
                  <c:v>0.561458349</c:v>
                </c:pt>
                <c:pt idx="413">
                  <c:v>0.561574101</c:v>
                </c:pt>
                <c:pt idx="414">
                  <c:v>0.561689794</c:v>
                </c:pt>
                <c:pt idx="415">
                  <c:v>0.561805546</c:v>
                </c:pt>
                <c:pt idx="416">
                  <c:v>0.561921299</c:v>
                </c:pt>
                <c:pt idx="417">
                  <c:v>0.562037051</c:v>
                </c:pt>
                <c:pt idx="418">
                  <c:v>0.562152803</c:v>
                </c:pt>
                <c:pt idx="419">
                  <c:v>0.562268496</c:v>
                </c:pt>
                <c:pt idx="420">
                  <c:v>0.562384248</c:v>
                </c:pt>
                <c:pt idx="421">
                  <c:v>0.5625</c:v>
                </c:pt>
                <c:pt idx="422">
                  <c:v>0.562615752</c:v>
                </c:pt>
                <c:pt idx="423">
                  <c:v>0.562731504</c:v>
                </c:pt>
                <c:pt idx="424">
                  <c:v>0.562847197</c:v>
                </c:pt>
                <c:pt idx="425">
                  <c:v>0.562962949</c:v>
                </c:pt>
                <c:pt idx="426">
                  <c:v>0.563078701</c:v>
                </c:pt>
                <c:pt idx="427">
                  <c:v>0.563194454</c:v>
                </c:pt>
                <c:pt idx="428">
                  <c:v>0.563310206</c:v>
                </c:pt>
                <c:pt idx="429">
                  <c:v>0.563425899</c:v>
                </c:pt>
                <c:pt idx="430">
                  <c:v>0.563541651</c:v>
                </c:pt>
                <c:pt idx="431">
                  <c:v>0.563657403</c:v>
                </c:pt>
                <c:pt idx="432">
                  <c:v>0.563773155</c:v>
                </c:pt>
                <c:pt idx="433">
                  <c:v>0.563888907</c:v>
                </c:pt>
                <c:pt idx="434">
                  <c:v>0.5640046</c:v>
                </c:pt>
                <c:pt idx="435">
                  <c:v>0.564120352</c:v>
                </c:pt>
                <c:pt idx="436">
                  <c:v>0.564236104</c:v>
                </c:pt>
                <c:pt idx="437">
                  <c:v>0.564351857</c:v>
                </c:pt>
                <c:pt idx="438">
                  <c:v>0.564467609</c:v>
                </c:pt>
                <c:pt idx="439">
                  <c:v>0.564583361</c:v>
                </c:pt>
                <c:pt idx="440">
                  <c:v>0.564699054</c:v>
                </c:pt>
                <c:pt idx="441">
                  <c:v>0.564814806</c:v>
                </c:pt>
                <c:pt idx="442">
                  <c:v>0.564930558</c:v>
                </c:pt>
                <c:pt idx="443">
                  <c:v>0.56504631</c:v>
                </c:pt>
                <c:pt idx="444">
                  <c:v>0.565162063</c:v>
                </c:pt>
                <c:pt idx="445">
                  <c:v>0.565277755</c:v>
                </c:pt>
                <c:pt idx="446">
                  <c:v>0.565393507</c:v>
                </c:pt>
                <c:pt idx="447">
                  <c:v>0.56550926</c:v>
                </c:pt>
                <c:pt idx="448">
                  <c:v>0.565625012</c:v>
                </c:pt>
                <c:pt idx="449">
                  <c:v>0.565740764</c:v>
                </c:pt>
                <c:pt idx="450">
                  <c:v>0.565856457</c:v>
                </c:pt>
                <c:pt idx="451">
                  <c:v>0.565972209</c:v>
                </c:pt>
                <c:pt idx="452">
                  <c:v>0.566087961</c:v>
                </c:pt>
                <c:pt idx="453">
                  <c:v>0.566203713</c:v>
                </c:pt>
                <c:pt idx="454">
                  <c:v>0.566319466</c:v>
                </c:pt>
                <c:pt idx="455">
                  <c:v>0.566435158</c:v>
                </c:pt>
                <c:pt idx="456">
                  <c:v>0.56655091</c:v>
                </c:pt>
                <c:pt idx="457">
                  <c:v>0.566666663</c:v>
                </c:pt>
                <c:pt idx="458">
                  <c:v>0.566782415</c:v>
                </c:pt>
                <c:pt idx="459">
                  <c:v>0.566898167</c:v>
                </c:pt>
                <c:pt idx="460">
                  <c:v>0.56701386</c:v>
                </c:pt>
                <c:pt idx="461">
                  <c:v>0.567129612</c:v>
                </c:pt>
                <c:pt idx="462">
                  <c:v>0.567245364</c:v>
                </c:pt>
                <c:pt idx="463">
                  <c:v>0.567361116</c:v>
                </c:pt>
                <c:pt idx="464">
                  <c:v>0.567476869</c:v>
                </c:pt>
                <c:pt idx="465">
                  <c:v>0.567592621</c:v>
                </c:pt>
                <c:pt idx="466">
                  <c:v>0.567708313</c:v>
                </c:pt>
                <c:pt idx="467">
                  <c:v>0.567824066</c:v>
                </c:pt>
                <c:pt idx="468">
                  <c:v>0.567939818</c:v>
                </c:pt>
                <c:pt idx="469">
                  <c:v>0.56805557</c:v>
                </c:pt>
                <c:pt idx="470">
                  <c:v>0.568171322</c:v>
                </c:pt>
                <c:pt idx="471">
                  <c:v>0.568287015</c:v>
                </c:pt>
                <c:pt idx="472">
                  <c:v>0.568402767</c:v>
                </c:pt>
                <c:pt idx="473">
                  <c:v>0.568518519</c:v>
                </c:pt>
                <c:pt idx="474">
                  <c:v>0.568634272</c:v>
                </c:pt>
                <c:pt idx="475">
                  <c:v>0.568750024</c:v>
                </c:pt>
                <c:pt idx="476">
                  <c:v>0.568865716</c:v>
                </c:pt>
                <c:pt idx="477">
                  <c:v>0.568981469</c:v>
                </c:pt>
                <c:pt idx="478">
                  <c:v>0.569097221</c:v>
                </c:pt>
                <c:pt idx="479">
                  <c:v>0.569212973</c:v>
                </c:pt>
                <c:pt idx="480">
                  <c:v>0.569328725</c:v>
                </c:pt>
                <c:pt idx="481">
                  <c:v>0.569444418</c:v>
                </c:pt>
                <c:pt idx="482">
                  <c:v>0.56956017</c:v>
                </c:pt>
                <c:pt idx="483">
                  <c:v>0.569675922</c:v>
                </c:pt>
                <c:pt idx="484">
                  <c:v>0.569791675</c:v>
                </c:pt>
                <c:pt idx="485">
                  <c:v>0.569907427</c:v>
                </c:pt>
                <c:pt idx="486">
                  <c:v>0.570023119</c:v>
                </c:pt>
                <c:pt idx="487">
                  <c:v>0.570138872</c:v>
                </c:pt>
                <c:pt idx="488">
                  <c:v>0.570254624</c:v>
                </c:pt>
                <c:pt idx="489">
                  <c:v>0.570370376</c:v>
                </c:pt>
                <c:pt idx="490">
                  <c:v>0.570486128</c:v>
                </c:pt>
                <c:pt idx="491">
                  <c:v>0.570601881</c:v>
                </c:pt>
                <c:pt idx="492">
                  <c:v>0.570717573</c:v>
                </c:pt>
                <c:pt idx="493">
                  <c:v>0.570833325</c:v>
                </c:pt>
                <c:pt idx="494">
                  <c:v>0.570949078</c:v>
                </c:pt>
                <c:pt idx="495">
                  <c:v>0.57106483</c:v>
                </c:pt>
                <c:pt idx="496">
                  <c:v>0.571180582</c:v>
                </c:pt>
                <c:pt idx="497">
                  <c:v>0.571296275</c:v>
                </c:pt>
                <c:pt idx="498">
                  <c:v>0.571412027</c:v>
                </c:pt>
                <c:pt idx="499">
                  <c:v>0.571527779</c:v>
                </c:pt>
                <c:pt idx="500">
                  <c:v>0.571643531</c:v>
                </c:pt>
                <c:pt idx="501">
                  <c:v>0.571759284</c:v>
                </c:pt>
                <c:pt idx="502">
                  <c:v>0.571874976</c:v>
                </c:pt>
                <c:pt idx="503">
                  <c:v>0.571990728</c:v>
                </c:pt>
                <c:pt idx="504">
                  <c:v>0.572106481</c:v>
                </c:pt>
                <c:pt idx="505">
                  <c:v>0.572222233</c:v>
                </c:pt>
                <c:pt idx="506">
                  <c:v>0.572337985</c:v>
                </c:pt>
                <c:pt idx="507">
                  <c:v>0.572453678</c:v>
                </c:pt>
                <c:pt idx="508">
                  <c:v>0.57256943</c:v>
                </c:pt>
                <c:pt idx="509">
                  <c:v>0.572685182</c:v>
                </c:pt>
                <c:pt idx="510">
                  <c:v>0.572800934</c:v>
                </c:pt>
                <c:pt idx="511">
                  <c:v>0.572916687</c:v>
                </c:pt>
                <c:pt idx="512">
                  <c:v>0.573032379</c:v>
                </c:pt>
                <c:pt idx="513">
                  <c:v>0.573148131</c:v>
                </c:pt>
                <c:pt idx="514">
                  <c:v>0.573263884</c:v>
                </c:pt>
                <c:pt idx="515">
                  <c:v>0.573379636</c:v>
                </c:pt>
                <c:pt idx="516">
                  <c:v>0.573495388</c:v>
                </c:pt>
                <c:pt idx="517">
                  <c:v>0.57361114</c:v>
                </c:pt>
                <c:pt idx="518">
                  <c:v>0.573726833</c:v>
                </c:pt>
                <c:pt idx="519">
                  <c:v>0.573842585</c:v>
                </c:pt>
                <c:pt idx="520">
                  <c:v>0.573958337</c:v>
                </c:pt>
                <c:pt idx="521">
                  <c:v>0.57407409</c:v>
                </c:pt>
                <c:pt idx="522">
                  <c:v>0.574189842</c:v>
                </c:pt>
                <c:pt idx="523">
                  <c:v>0.574305534</c:v>
                </c:pt>
                <c:pt idx="524">
                  <c:v>0.574421287</c:v>
                </c:pt>
                <c:pt idx="525">
                  <c:v>0.574537039</c:v>
                </c:pt>
                <c:pt idx="526">
                  <c:v>0.574652791</c:v>
                </c:pt>
                <c:pt idx="527">
                  <c:v>0.574768543</c:v>
                </c:pt>
                <c:pt idx="528">
                  <c:v>0.574884236</c:v>
                </c:pt>
                <c:pt idx="529">
                  <c:v>0.574999988</c:v>
                </c:pt>
                <c:pt idx="530">
                  <c:v>0.57511574</c:v>
                </c:pt>
                <c:pt idx="531">
                  <c:v>0.575231493</c:v>
                </c:pt>
                <c:pt idx="532">
                  <c:v>0.575347245</c:v>
                </c:pt>
                <c:pt idx="533">
                  <c:v>0.575462937</c:v>
                </c:pt>
                <c:pt idx="534">
                  <c:v>0.57557869</c:v>
                </c:pt>
                <c:pt idx="535">
                  <c:v>0.575694442</c:v>
                </c:pt>
                <c:pt idx="536">
                  <c:v>0.575810194</c:v>
                </c:pt>
                <c:pt idx="537">
                  <c:v>0.575925946</c:v>
                </c:pt>
                <c:pt idx="538">
                  <c:v>0.576041639</c:v>
                </c:pt>
                <c:pt idx="539">
                  <c:v>0.576157391</c:v>
                </c:pt>
                <c:pt idx="540">
                  <c:v>0.576273143</c:v>
                </c:pt>
                <c:pt idx="541">
                  <c:v>0.576388896</c:v>
                </c:pt>
                <c:pt idx="542">
                  <c:v>0.576504648</c:v>
                </c:pt>
                <c:pt idx="543">
                  <c:v>0.5766204</c:v>
                </c:pt>
                <c:pt idx="544">
                  <c:v>0.576736093</c:v>
                </c:pt>
                <c:pt idx="545">
                  <c:v>0.576851845</c:v>
                </c:pt>
                <c:pt idx="546">
                  <c:v>0.576967597</c:v>
                </c:pt>
                <c:pt idx="547">
                  <c:v>0.577083349</c:v>
                </c:pt>
                <c:pt idx="548">
                  <c:v>0.577199101</c:v>
                </c:pt>
                <c:pt idx="549">
                  <c:v>0.577314794</c:v>
                </c:pt>
                <c:pt idx="550">
                  <c:v>0.577430546</c:v>
                </c:pt>
                <c:pt idx="551">
                  <c:v>0.577546299</c:v>
                </c:pt>
                <c:pt idx="552">
                  <c:v>0.577662051</c:v>
                </c:pt>
                <c:pt idx="553">
                  <c:v>0.577777803</c:v>
                </c:pt>
                <c:pt idx="554">
                  <c:v>0.577893496</c:v>
                </c:pt>
                <c:pt idx="555">
                  <c:v>0.578009248</c:v>
                </c:pt>
                <c:pt idx="556">
                  <c:v>0.578125</c:v>
                </c:pt>
                <c:pt idx="557">
                  <c:v>0.578240752</c:v>
                </c:pt>
                <c:pt idx="558">
                  <c:v>0.578356504</c:v>
                </c:pt>
                <c:pt idx="559">
                  <c:v>0.578472197</c:v>
                </c:pt>
                <c:pt idx="560">
                  <c:v>0.578587949</c:v>
                </c:pt>
                <c:pt idx="561">
                  <c:v>0.578703701</c:v>
                </c:pt>
                <c:pt idx="562">
                  <c:v>0.578819454</c:v>
                </c:pt>
                <c:pt idx="563">
                  <c:v>0.578935206</c:v>
                </c:pt>
                <c:pt idx="564">
                  <c:v>0.579050899</c:v>
                </c:pt>
                <c:pt idx="565">
                  <c:v>0.579166651</c:v>
                </c:pt>
                <c:pt idx="566">
                  <c:v>0.579282403</c:v>
                </c:pt>
                <c:pt idx="567">
                  <c:v>0.579398155</c:v>
                </c:pt>
                <c:pt idx="568">
                  <c:v>0.579513907</c:v>
                </c:pt>
                <c:pt idx="569">
                  <c:v>0.5796296</c:v>
                </c:pt>
                <c:pt idx="570">
                  <c:v>0.579745352</c:v>
                </c:pt>
                <c:pt idx="571">
                  <c:v>0.579861104</c:v>
                </c:pt>
                <c:pt idx="572">
                  <c:v>0.579976857</c:v>
                </c:pt>
                <c:pt idx="573">
                  <c:v>0.580092609</c:v>
                </c:pt>
                <c:pt idx="574">
                  <c:v>0.580208361</c:v>
                </c:pt>
                <c:pt idx="575">
                  <c:v>0.580324054</c:v>
                </c:pt>
                <c:pt idx="576">
                  <c:v>0.580439806</c:v>
                </c:pt>
                <c:pt idx="577">
                  <c:v>0.580555558</c:v>
                </c:pt>
                <c:pt idx="578">
                  <c:v>0.58067131</c:v>
                </c:pt>
                <c:pt idx="579">
                  <c:v>0.580787063</c:v>
                </c:pt>
                <c:pt idx="580">
                  <c:v>0.580902755</c:v>
                </c:pt>
                <c:pt idx="581">
                  <c:v>0.581018507</c:v>
                </c:pt>
                <c:pt idx="582">
                  <c:v>0.58113426</c:v>
                </c:pt>
                <c:pt idx="583">
                  <c:v>0.581250012</c:v>
                </c:pt>
                <c:pt idx="584">
                  <c:v>0.581365764</c:v>
                </c:pt>
                <c:pt idx="585">
                  <c:v>0.581481457</c:v>
                </c:pt>
                <c:pt idx="586">
                  <c:v>0.581597209</c:v>
                </c:pt>
                <c:pt idx="587">
                  <c:v>0.581712961</c:v>
                </c:pt>
                <c:pt idx="588">
                  <c:v>0.581828713</c:v>
                </c:pt>
                <c:pt idx="589">
                  <c:v>0.581944466</c:v>
                </c:pt>
                <c:pt idx="590">
                  <c:v>0.582060158</c:v>
                </c:pt>
                <c:pt idx="591">
                  <c:v>0.58217591</c:v>
                </c:pt>
                <c:pt idx="592">
                  <c:v>0.582291663</c:v>
                </c:pt>
                <c:pt idx="593">
                  <c:v>0.582407415</c:v>
                </c:pt>
                <c:pt idx="594">
                  <c:v>0.582523167</c:v>
                </c:pt>
                <c:pt idx="595">
                  <c:v>0.58263886</c:v>
                </c:pt>
                <c:pt idx="596">
                  <c:v>0.582754612</c:v>
                </c:pt>
                <c:pt idx="597">
                  <c:v>0.582870364</c:v>
                </c:pt>
                <c:pt idx="598">
                  <c:v>0.582986116</c:v>
                </c:pt>
                <c:pt idx="599">
                  <c:v>0.583101869</c:v>
                </c:pt>
                <c:pt idx="600">
                  <c:v>0.583217621</c:v>
                </c:pt>
                <c:pt idx="601">
                  <c:v>0.583333313</c:v>
                </c:pt>
                <c:pt idx="602">
                  <c:v>0.583449066</c:v>
                </c:pt>
                <c:pt idx="603">
                  <c:v>0.583564818</c:v>
                </c:pt>
                <c:pt idx="604">
                  <c:v>0.58368057</c:v>
                </c:pt>
                <c:pt idx="605">
                  <c:v>0.583796322</c:v>
                </c:pt>
                <c:pt idx="606">
                  <c:v>0.583912015</c:v>
                </c:pt>
                <c:pt idx="607">
                  <c:v>0.584027767</c:v>
                </c:pt>
                <c:pt idx="608">
                  <c:v>0.584143519</c:v>
                </c:pt>
                <c:pt idx="609">
                  <c:v>0.584259272</c:v>
                </c:pt>
                <c:pt idx="610">
                  <c:v>0.584375024</c:v>
                </c:pt>
                <c:pt idx="611">
                  <c:v>0.584490716</c:v>
                </c:pt>
                <c:pt idx="612">
                  <c:v>0.584606469</c:v>
                </c:pt>
                <c:pt idx="613">
                  <c:v>0.584722221</c:v>
                </c:pt>
                <c:pt idx="614">
                  <c:v>0.584837973</c:v>
                </c:pt>
                <c:pt idx="615">
                  <c:v>0.584953725</c:v>
                </c:pt>
                <c:pt idx="616">
                  <c:v>0.585069418</c:v>
                </c:pt>
                <c:pt idx="617">
                  <c:v>0.58518517</c:v>
                </c:pt>
                <c:pt idx="618">
                  <c:v>0.585300922</c:v>
                </c:pt>
                <c:pt idx="619">
                  <c:v>0.585416675</c:v>
                </c:pt>
                <c:pt idx="620">
                  <c:v>0.585532427</c:v>
                </c:pt>
                <c:pt idx="621">
                  <c:v>0.585648119</c:v>
                </c:pt>
                <c:pt idx="622">
                  <c:v>0.585763872</c:v>
                </c:pt>
                <c:pt idx="623">
                  <c:v>0.585879624</c:v>
                </c:pt>
                <c:pt idx="624">
                  <c:v>0.585995376</c:v>
                </c:pt>
                <c:pt idx="625">
                  <c:v>0.586111128</c:v>
                </c:pt>
                <c:pt idx="626">
                  <c:v>0.586226881</c:v>
                </c:pt>
                <c:pt idx="627">
                  <c:v>0.586342573</c:v>
                </c:pt>
                <c:pt idx="628">
                  <c:v>0.586458325</c:v>
                </c:pt>
                <c:pt idx="629">
                  <c:v>0.586574078</c:v>
                </c:pt>
                <c:pt idx="630">
                  <c:v>0.58668983</c:v>
                </c:pt>
                <c:pt idx="631">
                  <c:v>0.586805582</c:v>
                </c:pt>
                <c:pt idx="632">
                  <c:v>0.586921275</c:v>
                </c:pt>
                <c:pt idx="633">
                  <c:v>0.587037027</c:v>
                </c:pt>
                <c:pt idx="634">
                  <c:v>0.587152779</c:v>
                </c:pt>
                <c:pt idx="635">
                  <c:v>0.587268531</c:v>
                </c:pt>
                <c:pt idx="636">
                  <c:v>0.587384284</c:v>
                </c:pt>
                <c:pt idx="637">
                  <c:v>0.587499976</c:v>
                </c:pt>
                <c:pt idx="638">
                  <c:v>0.587615728</c:v>
                </c:pt>
                <c:pt idx="639">
                  <c:v>0.587731481</c:v>
                </c:pt>
                <c:pt idx="640">
                  <c:v>0.587847233</c:v>
                </c:pt>
                <c:pt idx="641">
                  <c:v>0.587962985</c:v>
                </c:pt>
                <c:pt idx="642">
                  <c:v>0.588078678</c:v>
                </c:pt>
                <c:pt idx="643">
                  <c:v>0.58819443</c:v>
                </c:pt>
                <c:pt idx="644">
                  <c:v>0.588310182</c:v>
                </c:pt>
                <c:pt idx="645">
                  <c:v>0.588425934</c:v>
                </c:pt>
                <c:pt idx="646">
                  <c:v>0.588541687</c:v>
                </c:pt>
                <c:pt idx="647">
                  <c:v>0.588657379</c:v>
                </c:pt>
                <c:pt idx="648">
                  <c:v>0.588773131</c:v>
                </c:pt>
                <c:pt idx="649">
                  <c:v>0.588888884</c:v>
                </c:pt>
                <c:pt idx="650">
                  <c:v>0.589004636</c:v>
                </c:pt>
                <c:pt idx="651">
                  <c:v>0.589120388</c:v>
                </c:pt>
                <c:pt idx="652">
                  <c:v>0.58923614</c:v>
                </c:pt>
                <c:pt idx="653">
                  <c:v>0.589351833</c:v>
                </c:pt>
                <c:pt idx="654">
                  <c:v>0.589467585</c:v>
                </c:pt>
                <c:pt idx="655">
                  <c:v>0.589583337</c:v>
                </c:pt>
                <c:pt idx="656">
                  <c:v>0.58969909</c:v>
                </c:pt>
                <c:pt idx="657">
                  <c:v>0.589814842</c:v>
                </c:pt>
                <c:pt idx="658">
                  <c:v>0.589930534</c:v>
                </c:pt>
                <c:pt idx="659">
                  <c:v>0.590046287</c:v>
                </c:pt>
                <c:pt idx="660">
                  <c:v>0.590162039</c:v>
                </c:pt>
                <c:pt idx="661">
                  <c:v>0.590277791</c:v>
                </c:pt>
                <c:pt idx="662">
                  <c:v>0.590393543</c:v>
                </c:pt>
                <c:pt idx="663">
                  <c:v>0.590509236</c:v>
                </c:pt>
                <c:pt idx="664">
                  <c:v>0.590624988</c:v>
                </c:pt>
                <c:pt idx="665">
                  <c:v>0.59074074</c:v>
                </c:pt>
                <c:pt idx="666">
                  <c:v>0.590856493</c:v>
                </c:pt>
                <c:pt idx="667">
                  <c:v>0.590972245</c:v>
                </c:pt>
                <c:pt idx="668">
                  <c:v>0.591087937</c:v>
                </c:pt>
                <c:pt idx="669">
                  <c:v>0.59120369</c:v>
                </c:pt>
                <c:pt idx="670">
                  <c:v>0.591319442</c:v>
                </c:pt>
                <c:pt idx="671">
                  <c:v>0.591435194</c:v>
                </c:pt>
                <c:pt idx="672">
                  <c:v>0.591550946</c:v>
                </c:pt>
                <c:pt idx="673">
                  <c:v>0.591666639</c:v>
                </c:pt>
                <c:pt idx="674">
                  <c:v>0.591782391</c:v>
                </c:pt>
                <c:pt idx="675">
                  <c:v>0.591898143</c:v>
                </c:pt>
                <c:pt idx="676">
                  <c:v>0.592013896</c:v>
                </c:pt>
                <c:pt idx="677">
                  <c:v>0.592129648</c:v>
                </c:pt>
                <c:pt idx="678">
                  <c:v>0.5922454</c:v>
                </c:pt>
                <c:pt idx="679">
                  <c:v>0.592361093</c:v>
                </c:pt>
                <c:pt idx="680">
                  <c:v>0.592476845</c:v>
                </c:pt>
                <c:pt idx="681">
                  <c:v>0.592592597</c:v>
                </c:pt>
                <c:pt idx="682">
                  <c:v>0.592708349</c:v>
                </c:pt>
                <c:pt idx="683">
                  <c:v>0.592824101</c:v>
                </c:pt>
                <c:pt idx="684">
                  <c:v>0.592939794</c:v>
                </c:pt>
                <c:pt idx="685">
                  <c:v>0.593055546</c:v>
                </c:pt>
                <c:pt idx="686">
                  <c:v>0.593171299</c:v>
                </c:pt>
                <c:pt idx="687">
                  <c:v>0.593287051</c:v>
                </c:pt>
                <c:pt idx="688">
                  <c:v>0.593402803</c:v>
                </c:pt>
                <c:pt idx="689">
                  <c:v>0.593518496</c:v>
                </c:pt>
                <c:pt idx="690">
                  <c:v>0.593634248</c:v>
                </c:pt>
                <c:pt idx="691">
                  <c:v>0.59375</c:v>
                </c:pt>
                <c:pt idx="692">
                  <c:v>0.593865752</c:v>
                </c:pt>
                <c:pt idx="693">
                  <c:v>0.593981504</c:v>
                </c:pt>
                <c:pt idx="694">
                  <c:v>0.594097197</c:v>
                </c:pt>
                <c:pt idx="695">
                  <c:v>0.594212949</c:v>
                </c:pt>
                <c:pt idx="696">
                  <c:v>0.594328701</c:v>
                </c:pt>
                <c:pt idx="697">
                  <c:v>0.594444454</c:v>
                </c:pt>
                <c:pt idx="698">
                  <c:v>0.594560206</c:v>
                </c:pt>
                <c:pt idx="699">
                  <c:v>0.594675899</c:v>
                </c:pt>
                <c:pt idx="700">
                  <c:v>0.594791651</c:v>
                </c:pt>
                <c:pt idx="701">
                  <c:v>0.594907403</c:v>
                </c:pt>
                <c:pt idx="702">
                  <c:v>0.595023155</c:v>
                </c:pt>
                <c:pt idx="703">
                  <c:v>0.595138907</c:v>
                </c:pt>
                <c:pt idx="704">
                  <c:v>0.5952546</c:v>
                </c:pt>
                <c:pt idx="705">
                  <c:v>0.595370352</c:v>
                </c:pt>
                <c:pt idx="706">
                  <c:v>0.595486104</c:v>
                </c:pt>
                <c:pt idx="707">
                  <c:v>0.595601857</c:v>
                </c:pt>
                <c:pt idx="708">
                  <c:v>0.595717609</c:v>
                </c:pt>
                <c:pt idx="709">
                  <c:v>0.595833361</c:v>
                </c:pt>
                <c:pt idx="710">
                  <c:v>0.595949054</c:v>
                </c:pt>
                <c:pt idx="711">
                  <c:v>0.596064806</c:v>
                </c:pt>
                <c:pt idx="712">
                  <c:v>0.596180558</c:v>
                </c:pt>
                <c:pt idx="713">
                  <c:v>0.59629631</c:v>
                </c:pt>
                <c:pt idx="714">
                  <c:v>0.596412063</c:v>
                </c:pt>
                <c:pt idx="715">
                  <c:v>0.596527755</c:v>
                </c:pt>
                <c:pt idx="716">
                  <c:v>0.596643507</c:v>
                </c:pt>
                <c:pt idx="717">
                  <c:v>0.59675926</c:v>
                </c:pt>
                <c:pt idx="718">
                  <c:v>0.596875012</c:v>
                </c:pt>
                <c:pt idx="719">
                  <c:v>0.596990764</c:v>
                </c:pt>
                <c:pt idx="720">
                  <c:v>0.597106457</c:v>
                </c:pt>
                <c:pt idx="721">
                  <c:v>0.597222209</c:v>
                </c:pt>
                <c:pt idx="722">
                  <c:v>0.597337961</c:v>
                </c:pt>
                <c:pt idx="723">
                  <c:v>0.597453713</c:v>
                </c:pt>
                <c:pt idx="724">
                  <c:v>0.597569466</c:v>
                </c:pt>
                <c:pt idx="725">
                  <c:v>0.597685158</c:v>
                </c:pt>
                <c:pt idx="726">
                  <c:v>0.59780091</c:v>
                </c:pt>
                <c:pt idx="727">
                  <c:v>0.597916663</c:v>
                </c:pt>
                <c:pt idx="728">
                  <c:v>0.598032415</c:v>
                </c:pt>
                <c:pt idx="729">
                  <c:v>0.598148167</c:v>
                </c:pt>
                <c:pt idx="730">
                  <c:v>0.59826386</c:v>
                </c:pt>
                <c:pt idx="731">
                  <c:v>0.598379612</c:v>
                </c:pt>
                <c:pt idx="732">
                  <c:v>0.598495364</c:v>
                </c:pt>
                <c:pt idx="733">
                  <c:v>0.598611116</c:v>
                </c:pt>
                <c:pt idx="734">
                  <c:v>0.598726869</c:v>
                </c:pt>
                <c:pt idx="735">
                  <c:v>0.598842621</c:v>
                </c:pt>
                <c:pt idx="736">
                  <c:v>0.598958313</c:v>
                </c:pt>
                <c:pt idx="737">
                  <c:v>0.599074066</c:v>
                </c:pt>
                <c:pt idx="738">
                  <c:v>0.599189818</c:v>
                </c:pt>
                <c:pt idx="739">
                  <c:v>0.59930557</c:v>
                </c:pt>
                <c:pt idx="740">
                  <c:v>0.599421322</c:v>
                </c:pt>
                <c:pt idx="741">
                  <c:v>0.599537015</c:v>
                </c:pt>
                <c:pt idx="742">
                  <c:v>0.599652767</c:v>
                </c:pt>
                <c:pt idx="743">
                  <c:v>0.599768519</c:v>
                </c:pt>
                <c:pt idx="744">
                  <c:v>0.599884272</c:v>
                </c:pt>
                <c:pt idx="745">
                  <c:v>0.600000024</c:v>
                </c:pt>
                <c:pt idx="746">
                  <c:v>0.600115716</c:v>
                </c:pt>
                <c:pt idx="747">
                  <c:v>0.600231469</c:v>
                </c:pt>
                <c:pt idx="748">
                  <c:v>0.600347221</c:v>
                </c:pt>
                <c:pt idx="749">
                  <c:v>0.600462973</c:v>
                </c:pt>
                <c:pt idx="750">
                  <c:v>0.600578725</c:v>
                </c:pt>
                <c:pt idx="751">
                  <c:v>0.600694418</c:v>
                </c:pt>
                <c:pt idx="752">
                  <c:v>0.60081017</c:v>
                </c:pt>
                <c:pt idx="753">
                  <c:v>0.600925922</c:v>
                </c:pt>
                <c:pt idx="754">
                  <c:v>0.601041675</c:v>
                </c:pt>
                <c:pt idx="755">
                  <c:v>0.601157427</c:v>
                </c:pt>
                <c:pt idx="756">
                  <c:v>0.601273119</c:v>
                </c:pt>
                <c:pt idx="757">
                  <c:v>0.601388872</c:v>
                </c:pt>
                <c:pt idx="758">
                  <c:v>0.601504624</c:v>
                </c:pt>
                <c:pt idx="759">
                  <c:v>0.601620376</c:v>
                </c:pt>
                <c:pt idx="760">
                  <c:v>0.601736128</c:v>
                </c:pt>
                <c:pt idx="761">
                  <c:v>0.601851881</c:v>
                </c:pt>
                <c:pt idx="762">
                  <c:v>0.601967573</c:v>
                </c:pt>
                <c:pt idx="763">
                  <c:v>0.602083325</c:v>
                </c:pt>
                <c:pt idx="764">
                  <c:v>0.602199078</c:v>
                </c:pt>
                <c:pt idx="765">
                  <c:v>0.60231483</c:v>
                </c:pt>
                <c:pt idx="766">
                  <c:v>0.602430582</c:v>
                </c:pt>
                <c:pt idx="767">
                  <c:v>0.602546275</c:v>
                </c:pt>
                <c:pt idx="768">
                  <c:v>0.602662027</c:v>
                </c:pt>
                <c:pt idx="769">
                  <c:v>0.602777779</c:v>
                </c:pt>
                <c:pt idx="770">
                  <c:v>0.602893531</c:v>
                </c:pt>
                <c:pt idx="771">
                  <c:v>0.603009284</c:v>
                </c:pt>
                <c:pt idx="772">
                  <c:v>0.603124976</c:v>
                </c:pt>
                <c:pt idx="773">
                  <c:v>0.603240728</c:v>
                </c:pt>
                <c:pt idx="774">
                  <c:v>0.603356481</c:v>
                </c:pt>
                <c:pt idx="775">
                  <c:v>0.603472233</c:v>
                </c:pt>
                <c:pt idx="776">
                  <c:v>0.603587985</c:v>
                </c:pt>
                <c:pt idx="777">
                  <c:v>0.603703678</c:v>
                </c:pt>
                <c:pt idx="778">
                  <c:v>0.60381943</c:v>
                </c:pt>
                <c:pt idx="779">
                  <c:v>0.603935182</c:v>
                </c:pt>
                <c:pt idx="780">
                  <c:v>0.604050934</c:v>
                </c:pt>
                <c:pt idx="781">
                  <c:v>0.604166687</c:v>
                </c:pt>
                <c:pt idx="782">
                  <c:v>0.604282379</c:v>
                </c:pt>
              </c:strCache>
            </c:strRef>
          </c:xVal>
          <c:yVal>
            <c:numRef>
              <c:f>Data!$Z$9:$Z$791</c:f>
              <c:numCache>
                <c:ptCount val="783"/>
                <c:pt idx="24">
                  <c:v>3.061</c:v>
                </c:pt>
                <c:pt idx="25">
                  <c:v>2.941</c:v>
                </c:pt>
                <c:pt idx="26">
                  <c:v>2.894</c:v>
                </c:pt>
                <c:pt idx="27">
                  <c:v>2.953</c:v>
                </c:pt>
                <c:pt idx="28">
                  <c:v>2.892</c:v>
                </c:pt>
                <c:pt idx="29">
                  <c:v>2.869</c:v>
                </c:pt>
                <c:pt idx="30">
                  <c:v>2.971</c:v>
                </c:pt>
                <c:pt idx="31">
                  <c:v>2.969</c:v>
                </c:pt>
                <c:pt idx="32">
                  <c:v>3.009</c:v>
                </c:pt>
                <c:pt idx="33">
                  <c:v>2.999</c:v>
                </c:pt>
                <c:pt idx="34">
                  <c:v>3.04</c:v>
                </c:pt>
                <c:pt idx="35">
                  <c:v>2.951</c:v>
                </c:pt>
                <c:pt idx="36">
                  <c:v>2.969</c:v>
                </c:pt>
                <c:pt idx="37">
                  <c:v>3.009</c:v>
                </c:pt>
                <c:pt idx="38">
                  <c:v>3.039</c:v>
                </c:pt>
                <c:pt idx="39">
                  <c:v>3.059</c:v>
                </c:pt>
                <c:pt idx="40">
                  <c:v>3.05</c:v>
                </c:pt>
                <c:pt idx="41">
                  <c:v>2.951</c:v>
                </c:pt>
                <c:pt idx="42">
                  <c:v>2.959</c:v>
                </c:pt>
                <c:pt idx="43">
                  <c:v>3.009</c:v>
                </c:pt>
                <c:pt idx="44">
                  <c:v>3.028</c:v>
                </c:pt>
                <c:pt idx="45">
                  <c:v>2.911</c:v>
                </c:pt>
                <c:pt idx="46">
                  <c:v>3.08</c:v>
                </c:pt>
                <c:pt idx="47">
                  <c:v>3.028</c:v>
                </c:pt>
                <c:pt idx="48">
                  <c:v>3.017</c:v>
                </c:pt>
                <c:pt idx="49">
                  <c:v>2.997</c:v>
                </c:pt>
                <c:pt idx="50">
                  <c:v>2.941</c:v>
                </c:pt>
                <c:pt idx="51">
                  <c:v>2.96</c:v>
                </c:pt>
                <c:pt idx="52">
                  <c:v>2.96</c:v>
                </c:pt>
                <c:pt idx="53">
                  <c:v>3.009</c:v>
                </c:pt>
                <c:pt idx="54">
                  <c:v>2.989</c:v>
                </c:pt>
                <c:pt idx="55">
                  <c:v>2.969</c:v>
                </c:pt>
                <c:pt idx="56">
                  <c:v>3.009</c:v>
                </c:pt>
                <c:pt idx="57">
                  <c:v>2.97</c:v>
                </c:pt>
                <c:pt idx="58">
                  <c:v>2.891</c:v>
                </c:pt>
                <c:pt idx="59">
                  <c:v>2.882</c:v>
                </c:pt>
                <c:pt idx="60">
                  <c:v>3.01</c:v>
                </c:pt>
                <c:pt idx="61">
                  <c:v>2.911</c:v>
                </c:pt>
                <c:pt idx="62">
                  <c:v>2.941</c:v>
                </c:pt>
                <c:pt idx="63">
                  <c:v>2.92</c:v>
                </c:pt>
                <c:pt idx="64">
                  <c:v>2.911</c:v>
                </c:pt>
                <c:pt idx="65">
                  <c:v>2.951</c:v>
                </c:pt>
                <c:pt idx="66">
                  <c:v>2.979</c:v>
                </c:pt>
                <c:pt idx="67">
                  <c:v>3.009</c:v>
                </c:pt>
                <c:pt idx="68">
                  <c:v>2.988</c:v>
                </c:pt>
                <c:pt idx="69">
                  <c:v>3.079</c:v>
                </c:pt>
                <c:pt idx="70">
                  <c:v>2.971</c:v>
                </c:pt>
                <c:pt idx="71">
                  <c:v>2.911</c:v>
                </c:pt>
                <c:pt idx="72">
                  <c:v>2.999</c:v>
                </c:pt>
                <c:pt idx="73">
                  <c:v>2.882</c:v>
                </c:pt>
                <c:pt idx="74">
                  <c:v>2.988</c:v>
                </c:pt>
                <c:pt idx="75">
                  <c:v>3.049</c:v>
                </c:pt>
                <c:pt idx="76">
                  <c:v>3.028</c:v>
                </c:pt>
                <c:pt idx="77">
                  <c:v>2.989</c:v>
                </c:pt>
                <c:pt idx="78">
                  <c:v>2.999</c:v>
                </c:pt>
                <c:pt idx="79">
                  <c:v>2.999</c:v>
                </c:pt>
                <c:pt idx="80">
                  <c:v>2.951</c:v>
                </c:pt>
                <c:pt idx="81">
                  <c:v>2.911</c:v>
                </c:pt>
                <c:pt idx="82">
                  <c:v>2.931</c:v>
                </c:pt>
                <c:pt idx="83">
                  <c:v>2.989</c:v>
                </c:pt>
                <c:pt idx="84">
                  <c:v>2.911</c:v>
                </c:pt>
                <c:pt idx="85">
                  <c:v>2.911</c:v>
                </c:pt>
                <c:pt idx="86">
                  <c:v>2.969</c:v>
                </c:pt>
                <c:pt idx="87">
                  <c:v>3.049</c:v>
                </c:pt>
                <c:pt idx="88">
                  <c:v>3.049</c:v>
                </c:pt>
                <c:pt idx="89">
                  <c:v>2.892</c:v>
                </c:pt>
                <c:pt idx="90">
                  <c:v>2.931</c:v>
                </c:pt>
                <c:pt idx="91">
                  <c:v>3.039</c:v>
                </c:pt>
                <c:pt idx="92">
                  <c:v>2.989</c:v>
                </c:pt>
                <c:pt idx="93">
                  <c:v>3.088</c:v>
                </c:pt>
                <c:pt idx="94">
                  <c:v>2.892</c:v>
                </c:pt>
                <c:pt idx="95">
                  <c:v>2.969</c:v>
                </c:pt>
                <c:pt idx="96">
                  <c:v>2.959</c:v>
                </c:pt>
                <c:pt idx="97">
                  <c:v>2.979</c:v>
                </c:pt>
                <c:pt idx="98">
                  <c:v>2.969</c:v>
                </c:pt>
                <c:pt idx="99">
                  <c:v>2.979</c:v>
                </c:pt>
                <c:pt idx="100">
                  <c:v>3.017</c:v>
                </c:pt>
                <c:pt idx="101">
                  <c:v>2.989</c:v>
                </c:pt>
                <c:pt idx="102">
                  <c:v>3.009</c:v>
                </c:pt>
                <c:pt idx="103">
                  <c:v>3.009</c:v>
                </c:pt>
                <c:pt idx="104">
                  <c:v>2.922</c:v>
                </c:pt>
                <c:pt idx="105">
                  <c:v>2.911</c:v>
                </c:pt>
                <c:pt idx="106">
                  <c:v>2.941</c:v>
                </c:pt>
                <c:pt idx="107">
                  <c:v>3.049</c:v>
                </c:pt>
                <c:pt idx="108">
                  <c:v>3.089</c:v>
                </c:pt>
                <c:pt idx="109">
                  <c:v>2.999</c:v>
                </c:pt>
                <c:pt idx="110">
                  <c:v>2.969</c:v>
                </c:pt>
                <c:pt idx="111">
                  <c:v>2.941</c:v>
                </c:pt>
                <c:pt idx="112">
                  <c:v>3.008</c:v>
                </c:pt>
                <c:pt idx="113">
                  <c:v>3.009</c:v>
                </c:pt>
                <c:pt idx="114">
                  <c:v>3.018</c:v>
                </c:pt>
                <c:pt idx="115">
                  <c:v>2.989</c:v>
                </c:pt>
                <c:pt idx="116">
                  <c:v>3.078</c:v>
                </c:pt>
                <c:pt idx="117">
                  <c:v>3.129</c:v>
                </c:pt>
                <c:pt idx="118">
                  <c:v>3.296</c:v>
                </c:pt>
                <c:pt idx="119">
                  <c:v>3.306</c:v>
                </c:pt>
                <c:pt idx="120">
                  <c:v>3.306</c:v>
                </c:pt>
                <c:pt idx="121">
                  <c:v>3.395</c:v>
                </c:pt>
                <c:pt idx="122">
                  <c:v>3.356</c:v>
                </c:pt>
                <c:pt idx="123">
                  <c:v>3.446</c:v>
                </c:pt>
                <c:pt idx="124">
                  <c:v>3.386</c:v>
                </c:pt>
                <c:pt idx="125">
                  <c:v>3.386</c:v>
                </c:pt>
                <c:pt idx="126">
                  <c:v>3.456</c:v>
                </c:pt>
                <c:pt idx="127">
                  <c:v>3.415</c:v>
                </c:pt>
                <c:pt idx="128">
                  <c:v>3.486</c:v>
                </c:pt>
                <c:pt idx="129">
                  <c:v>3.506</c:v>
                </c:pt>
                <c:pt idx="130">
                  <c:v>3.536</c:v>
                </c:pt>
                <c:pt idx="131">
                  <c:v>3.556</c:v>
                </c:pt>
                <c:pt idx="132">
                  <c:v>3.496</c:v>
                </c:pt>
                <c:pt idx="133">
                  <c:v>3.608</c:v>
                </c:pt>
                <c:pt idx="134">
                  <c:v>3.609</c:v>
                </c:pt>
                <c:pt idx="135">
                  <c:v>3.556</c:v>
                </c:pt>
                <c:pt idx="136">
                  <c:v>3.544</c:v>
                </c:pt>
                <c:pt idx="137">
                  <c:v>3.546</c:v>
                </c:pt>
                <c:pt idx="138">
                  <c:v>3.547</c:v>
                </c:pt>
                <c:pt idx="139">
                  <c:v>3.546</c:v>
                </c:pt>
                <c:pt idx="140">
                  <c:v>3.609</c:v>
                </c:pt>
                <c:pt idx="141">
                  <c:v>3.648</c:v>
                </c:pt>
                <c:pt idx="142">
                  <c:v>3.406</c:v>
                </c:pt>
                <c:pt idx="143">
                  <c:v>3.487</c:v>
                </c:pt>
                <c:pt idx="144">
                  <c:v>3.466</c:v>
                </c:pt>
                <c:pt idx="145">
                  <c:v>3.524</c:v>
                </c:pt>
                <c:pt idx="146">
                  <c:v>3.541</c:v>
                </c:pt>
                <c:pt idx="147">
                  <c:v>3.506</c:v>
                </c:pt>
                <c:pt idx="148">
                  <c:v>3.447</c:v>
                </c:pt>
                <c:pt idx="149">
                  <c:v>3.397</c:v>
                </c:pt>
                <c:pt idx="150">
                  <c:v>3.376</c:v>
                </c:pt>
                <c:pt idx="151">
                  <c:v>3.416</c:v>
                </c:pt>
                <c:pt idx="152">
                  <c:v>3.426</c:v>
                </c:pt>
                <c:pt idx="153">
                  <c:v>3.476</c:v>
                </c:pt>
                <c:pt idx="154">
                  <c:v>3.377</c:v>
                </c:pt>
                <c:pt idx="155">
                  <c:v>3.416</c:v>
                </c:pt>
                <c:pt idx="156">
                  <c:v>3.415</c:v>
                </c:pt>
                <c:pt idx="157">
                  <c:v>3.376</c:v>
                </c:pt>
                <c:pt idx="158">
                  <c:v>3.407</c:v>
                </c:pt>
                <c:pt idx="159">
                  <c:v>3.406</c:v>
                </c:pt>
                <c:pt idx="160">
                  <c:v>3.375</c:v>
                </c:pt>
                <c:pt idx="161">
                  <c:v>3.446</c:v>
                </c:pt>
                <c:pt idx="162">
                  <c:v>3.447</c:v>
                </c:pt>
                <c:pt idx="163">
                  <c:v>3.426</c:v>
                </c:pt>
                <c:pt idx="164">
                  <c:v>3.456</c:v>
                </c:pt>
                <c:pt idx="165">
                  <c:v>3.476</c:v>
                </c:pt>
                <c:pt idx="166">
                  <c:v>3.406</c:v>
                </c:pt>
                <c:pt idx="167">
                  <c:v>3.448</c:v>
                </c:pt>
                <c:pt idx="168">
                  <c:v>3.358</c:v>
                </c:pt>
                <c:pt idx="169">
                  <c:v>3.447</c:v>
                </c:pt>
                <c:pt idx="170">
                  <c:v>3.486</c:v>
                </c:pt>
                <c:pt idx="171">
                  <c:v>3.466</c:v>
                </c:pt>
                <c:pt idx="172">
                  <c:v>3.496</c:v>
                </c:pt>
                <c:pt idx="173">
                  <c:v>3.376</c:v>
                </c:pt>
                <c:pt idx="174">
                  <c:v>3.376</c:v>
                </c:pt>
                <c:pt idx="175">
                  <c:v>3.386</c:v>
                </c:pt>
                <c:pt idx="176">
                  <c:v>3.519</c:v>
                </c:pt>
                <c:pt idx="177">
                  <c:v>3.376</c:v>
                </c:pt>
                <c:pt idx="178">
                  <c:v>3.466</c:v>
                </c:pt>
                <c:pt idx="179">
                  <c:v>3.526</c:v>
                </c:pt>
                <c:pt idx="180">
                  <c:v>3.476</c:v>
                </c:pt>
                <c:pt idx="181">
                  <c:v>3.437</c:v>
                </c:pt>
                <c:pt idx="182">
                  <c:v>3.415</c:v>
                </c:pt>
                <c:pt idx="183">
                  <c:v>3.507</c:v>
                </c:pt>
                <c:pt idx="184">
                  <c:v>3.278</c:v>
                </c:pt>
                <c:pt idx="185">
                  <c:v>3.566</c:v>
                </c:pt>
                <c:pt idx="186">
                  <c:v>3.437</c:v>
                </c:pt>
                <c:pt idx="187">
                  <c:v>3.456</c:v>
                </c:pt>
                <c:pt idx="188">
                  <c:v>3.496</c:v>
                </c:pt>
                <c:pt idx="189">
                  <c:v>3.487</c:v>
                </c:pt>
                <c:pt idx="190">
                  <c:v>3.537</c:v>
                </c:pt>
                <c:pt idx="191">
                  <c:v>3.436</c:v>
                </c:pt>
                <c:pt idx="192">
                  <c:v>3.518</c:v>
                </c:pt>
                <c:pt idx="193">
                  <c:v>3.406</c:v>
                </c:pt>
                <c:pt idx="194">
                  <c:v>3.51</c:v>
                </c:pt>
                <c:pt idx="195">
                  <c:v>3.597</c:v>
                </c:pt>
                <c:pt idx="196">
                  <c:v>3.556</c:v>
                </c:pt>
                <c:pt idx="197">
                  <c:v>3.517</c:v>
                </c:pt>
                <c:pt idx="198">
                  <c:v>3.496</c:v>
                </c:pt>
                <c:pt idx="199">
                  <c:v>3.556</c:v>
                </c:pt>
                <c:pt idx="200">
                  <c:v>3.576</c:v>
                </c:pt>
                <c:pt idx="201">
                  <c:v>3.566</c:v>
                </c:pt>
                <c:pt idx="202">
                  <c:v>3.546</c:v>
                </c:pt>
                <c:pt idx="203">
                  <c:v>3.516</c:v>
                </c:pt>
                <c:pt idx="204">
                  <c:v>3.598</c:v>
                </c:pt>
                <c:pt idx="205">
                  <c:v>3.556</c:v>
                </c:pt>
                <c:pt idx="206">
                  <c:v>3.506</c:v>
                </c:pt>
                <c:pt idx="207">
                  <c:v>3.425</c:v>
                </c:pt>
                <c:pt idx="208">
                  <c:v>3.556</c:v>
                </c:pt>
                <c:pt idx="209">
                  <c:v>3.505</c:v>
                </c:pt>
                <c:pt idx="210">
                  <c:v>3.566</c:v>
                </c:pt>
                <c:pt idx="211">
                  <c:v>3.496</c:v>
                </c:pt>
                <c:pt idx="212">
                  <c:v>3.567</c:v>
                </c:pt>
                <c:pt idx="213">
                  <c:v>3.536</c:v>
                </c:pt>
                <c:pt idx="214">
                  <c:v>3.566</c:v>
                </c:pt>
                <c:pt idx="215">
                  <c:v>3.656</c:v>
                </c:pt>
                <c:pt idx="216">
                  <c:v>3.609</c:v>
                </c:pt>
                <c:pt idx="217">
                  <c:v>3.448</c:v>
                </c:pt>
                <c:pt idx="218">
                  <c:v>3.546</c:v>
                </c:pt>
                <c:pt idx="219">
                  <c:v>3.666</c:v>
                </c:pt>
                <c:pt idx="220">
                  <c:v>3.647</c:v>
                </c:pt>
                <c:pt idx="221">
                  <c:v>3.586</c:v>
                </c:pt>
                <c:pt idx="222">
                  <c:v>3.599</c:v>
                </c:pt>
                <c:pt idx="223">
                  <c:v>3.706</c:v>
                </c:pt>
                <c:pt idx="224">
                  <c:v>3.665</c:v>
                </c:pt>
                <c:pt idx="225">
                  <c:v>3.648</c:v>
                </c:pt>
                <c:pt idx="226">
                  <c:v>3.586</c:v>
                </c:pt>
                <c:pt idx="227">
                  <c:v>3.717</c:v>
                </c:pt>
                <c:pt idx="228">
                  <c:v>3.638</c:v>
                </c:pt>
                <c:pt idx="229">
                  <c:v>3.696</c:v>
                </c:pt>
                <c:pt idx="230">
                  <c:v>3.787</c:v>
                </c:pt>
                <c:pt idx="231">
                  <c:v>3.758</c:v>
                </c:pt>
                <c:pt idx="232">
                  <c:v>3.778</c:v>
                </c:pt>
                <c:pt idx="233">
                  <c:v>3.797</c:v>
                </c:pt>
                <c:pt idx="234">
                  <c:v>3.705</c:v>
                </c:pt>
                <c:pt idx="235">
                  <c:v>3.637</c:v>
                </c:pt>
                <c:pt idx="236">
                  <c:v>3.769</c:v>
                </c:pt>
                <c:pt idx="237">
                  <c:v>3.777</c:v>
                </c:pt>
                <c:pt idx="238">
                  <c:v>3.706</c:v>
                </c:pt>
                <c:pt idx="239">
                  <c:v>3.736</c:v>
                </c:pt>
                <c:pt idx="240">
                  <c:v>3.706</c:v>
                </c:pt>
                <c:pt idx="241">
                  <c:v>3.827</c:v>
                </c:pt>
                <c:pt idx="242">
                  <c:v>3.759</c:v>
                </c:pt>
                <c:pt idx="243">
                  <c:v>3.666</c:v>
                </c:pt>
                <c:pt idx="244">
                  <c:v>3.746</c:v>
                </c:pt>
                <c:pt idx="245">
                  <c:v>3.768</c:v>
                </c:pt>
                <c:pt idx="246">
                  <c:v>3.758</c:v>
                </c:pt>
                <c:pt idx="247">
                  <c:v>3.778</c:v>
                </c:pt>
                <c:pt idx="248">
                  <c:v>3.777</c:v>
                </c:pt>
                <c:pt idx="249">
                  <c:v>3.758</c:v>
                </c:pt>
                <c:pt idx="250">
                  <c:v>3.747</c:v>
                </c:pt>
                <c:pt idx="251">
                  <c:v>3.788</c:v>
                </c:pt>
                <c:pt idx="252">
                  <c:v>3.697</c:v>
                </c:pt>
                <c:pt idx="253">
                  <c:v>3.746</c:v>
                </c:pt>
                <c:pt idx="254">
                  <c:v>3.676</c:v>
                </c:pt>
                <c:pt idx="255">
                  <c:v>3.786</c:v>
                </c:pt>
                <c:pt idx="256">
                  <c:v>3.776</c:v>
                </c:pt>
                <c:pt idx="257">
                  <c:v>3.727</c:v>
                </c:pt>
                <c:pt idx="258">
                  <c:v>3.796</c:v>
                </c:pt>
                <c:pt idx="259">
                  <c:v>3.788</c:v>
                </c:pt>
                <c:pt idx="260">
                  <c:v>3.707</c:v>
                </c:pt>
                <c:pt idx="261">
                  <c:v>3.678</c:v>
                </c:pt>
                <c:pt idx="262">
                  <c:v>3.759</c:v>
                </c:pt>
                <c:pt idx="263">
                  <c:v>3.886</c:v>
                </c:pt>
                <c:pt idx="264">
                  <c:v>3.798</c:v>
                </c:pt>
                <c:pt idx="265">
                  <c:v>3.788</c:v>
                </c:pt>
                <c:pt idx="266">
                  <c:v>3.816</c:v>
                </c:pt>
                <c:pt idx="267">
                  <c:v>3.726</c:v>
                </c:pt>
                <c:pt idx="268">
                  <c:v>3.727</c:v>
                </c:pt>
                <c:pt idx="269">
                  <c:v>3.886</c:v>
                </c:pt>
                <c:pt idx="270">
                  <c:v>3.838</c:v>
                </c:pt>
                <c:pt idx="271">
                  <c:v>3.817</c:v>
                </c:pt>
                <c:pt idx="272">
                  <c:v>3.846</c:v>
                </c:pt>
                <c:pt idx="273">
                  <c:v>3.856</c:v>
                </c:pt>
                <c:pt idx="274">
                  <c:v>3.925</c:v>
                </c:pt>
                <c:pt idx="275">
                  <c:v>3.858</c:v>
                </c:pt>
                <c:pt idx="276">
                  <c:v>3.879</c:v>
                </c:pt>
                <c:pt idx="277">
                  <c:v>3.786</c:v>
                </c:pt>
                <c:pt idx="278">
                  <c:v>3.849</c:v>
                </c:pt>
                <c:pt idx="279">
                  <c:v>3.807</c:v>
                </c:pt>
                <c:pt idx="280">
                  <c:v>3.896</c:v>
                </c:pt>
                <c:pt idx="281">
                  <c:v>3.759</c:v>
                </c:pt>
                <c:pt idx="282">
                  <c:v>3.726</c:v>
                </c:pt>
                <c:pt idx="283">
                  <c:v>3.954</c:v>
                </c:pt>
                <c:pt idx="284">
                  <c:v>3.748</c:v>
                </c:pt>
                <c:pt idx="285">
                  <c:v>3.656</c:v>
                </c:pt>
                <c:pt idx="286">
                  <c:v>3.579</c:v>
                </c:pt>
                <c:pt idx="287">
                  <c:v>3.724</c:v>
                </c:pt>
                <c:pt idx="288">
                  <c:v>3.584</c:v>
                </c:pt>
                <c:pt idx="289">
                  <c:v>3.679</c:v>
                </c:pt>
                <c:pt idx="290">
                  <c:v>3.557</c:v>
                </c:pt>
                <c:pt idx="291">
                  <c:v>3.556</c:v>
                </c:pt>
                <c:pt idx="292">
                  <c:v>3.656</c:v>
                </c:pt>
                <c:pt idx="293">
                  <c:v>3.656</c:v>
                </c:pt>
                <c:pt idx="294">
                  <c:v>3.599</c:v>
                </c:pt>
                <c:pt idx="295">
                  <c:v>3.638</c:v>
                </c:pt>
                <c:pt idx="296">
                  <c:v>3.546</c:v>
                </c:pt>
                <c:pt idx="297">
                  <c:v>3.536</c:v>
                </c:pt>
                <c:pt idx="298">
                  <c:v>3.366</c:v>
                </c:pt>
                <c:pt idx="299">
                  <c:v>3.575</c:v>
                </c:pt>
                <c:pt idx="300">
                  <c:v>3.528</c:v>
                </c:pt>
                <c:pt idx="301">
                  <c:v>3.546</c:v>
                </c:pt>
                <c:pt idx="302">
                  <c:v>3.566</c:v>
                </c:pt>
                <c:pt idx="303">
                  <c:v>3.515</c:v>
                </c:pt>
                <c:pt idx="304">
                  <c:v>3.679</c:v>
                </c:pt>
                <c:pt idx="305">
                  <c:v>3.506</c:v>
                </c:pt>
                <c:pt idx="306">
                  <c:v>3.486</c:v>
                </c:pt>
                <c:pt idx="307">
                  <c:v>3.376</c:v>
                </c:pt>
                <c:pt idx="308">
                  <c:v>3.575</c:v>
                </c:pt>
                <c:pt idx="309">
                  <c:v>3.506</c:v>
                </c:pt>
                <c:pt idx="310">
                  <c:v>3.506</c:v>
                </c:pt>
                <c:pt idx="311">
                  <c:v>3.496</c:v>
                </c:pt>
                <c:pt idx="312">
                  <c:v>3.535</c:v>
                </c:pt>
                <c:pt idx="313">
                  <c:v>3.517</c:v>
                </c:pt>
                <c:pt idx="314">
                  <c:v>3.506</c:v>
                </c:pt>
                <c:pt idx="315">
                  <c:v>3.486</c:v>
                </c:pt>
                <c:pt idx="316">
                  <c:v>3.465</c:v>
                </c:pt>
                <c:pt idx="317">
                  <c:v>3.415</c:v>
                </c:pt>
                <c:pt idx="318">
                  <c:v>3.526</c:v>
                </c:pt>
                <c:pt idx="319">
                  <c:v>3.426</c:v>
                </c:pt>
                <c:pt idx="320">
                  <c:v>3.416</c:v>
                </c:pt>
                <c:pt idx="321">
                  <c:v>3.425</c:v>
                </c:pt>
                <c:pt idx="322">
                  <c:v>3.506</c:v>
                </c:pt>
                <c:pt idx="323">
                  <c:v>3.396</c:v>
                </c:pt>
                <c:pt idx="324">
                  <c:v>3.476</c:v>
                </c:pt>
                <c:pt idx="325">
                  <c:v>3.466</c:v>
                </c:pt>
                <c:pt idx="326">
                  <c:v>3.366</c:v>
                </c:pt>
                <c:pt idx="327">
                  <c:v>3.527</c:v>
                </c:pt>
                <c:pt idx="328">
                  <c:v>3.517</c:v>
                </c:pt>
                <c:pt idx="329">
                  <c:v>3.367</c:v>
                </c:pt>
                <c:pt idx="330">
                  <c:v>3.456</c:v>
                </c:pt>
                <c:pt idx="331">
                  <c:v>3.456</c:v>
                </c:pt>
                <c:pt idx="332">
                  <c:v>3.536</c:v>
                </c:pt>
                <c:pt idx="333">
                  <c:v>3.415</c:v>
                </c:pt>
                <c:pt idx="334">
                  <c:v>3.437</c:v>
                </c:pt>
                <c:pt idx="335">
                  <c:v>3.376</c:v>
                </c:pt>
                <c:pt idx="336">
                  <c:v>3.406</c:v>
                </c:pt>
                <c:pt idx="337">
                  <c:v>3.516</c:v>
                </c:pt>
                <c:pt idx="338">
                  <c:v>3.375</c:v>
                </c:pt>
                <c:pt idx="339">
                  <c:v>3.496</c:v>
                </c:pt>
                <c:pt idx="340">
                  <c:v>3.456</c:v>
                </c:pt>
                <c:pt idx="341">
                  <c:v>3.425</c:v>
                </c:pt>
                <c:pt idx="342">
                  <c:v>3.446</c:v>
                </c:pt>
                <c:pt idx="343">
                  <c:v>3.396</c:v>
                </c:pt>
                <c:pt idx="344">
                  <c:v>3.506</c:v>
                </c:pt>
                <c:pt idx="345">
                  <c:v>3.425</c:v>
                </c:pt>
                <c:pt idx="346">
                  <c:v>3.446</c:v>
                </c:pt>
                <c:pt idx="347">
                  <c:v>3.436</c:v>
                </c:pt>
                <c:pt idx="348">
                  <c:v>3.436</c:v>
                </c:pt>
                <c:pt idx="349">
                  <c:v>3.407</c:v>
                </c:pt>
                <c:pt idx="350">
                  <c:v>3.414</c:v>
                </c:pt>
                <c:pt idx="351">
                  <c:v>3.325</c:v>
                </c:pt>
                <c:pt idx="352">
                  <c:v>3.415</c:v>
                </c:pt>
                <c:pt idx="353">
                  <c:v>3.396</c:v>
                </c:pt>
                <c:pt idx="354">
                  <c:v>3.457</c:v>
                </c:pt>
                <c:pt idx="355">
                  <c:v>3.415</c:v>
                </c:pt>
                <c:pt idx="356">
                  <c:v>3.415</c:v>
                </c:pt>
                <c:pt idx="357">
                  <c:v>3.446</c:v>
                </c:pt>
                <c:pt idx="358">
                  <c:v>3.357</c:v>
                </c:pt>
                <c:pt idx="359">
                  <c:v>3.346</c:v>
                </c:pt>
                <c:pt idx="360">
                  <c:v>3.345</c:v>
                </c:pt>
                <c:pt idx="361">
                  <c:v>3.344</c:v>
                </c:pt>
                <c:pt idx="362">
                  <c:v>3.425</c:v>
                </c:pt>
                <c:pt idx="363">
                  <c:v>3.466</c:v>
                </c:pt>
                <c:pt idx="364">
                  <c:v>3.506</c:v>
                </c:pt>
                <c:pt idx="365">
                  <c:v>3.545</c:v>
                </c:pt>
                <c:pt idx="366">
                  <c:v>3.486</c:v>
                </c:pt>
                <c:pt idx="367">
                  <c:v>3.609</c:v>
                </c:pt>
                <c:pt idx="368">
                  <c:v>3.688</c:v>
                </c:pt>
                <c:pt idx="369">
                  <c:v>3.609</c:v>
                </c:pt>
                <c:pt idx="370">
                  <c:v>3.647</c:v>
                </c:pt>
                <c:pt idx="371">
                  <c:v>3.608</c:v>
                </c:pt>
                <c:pt idx="372">
                  <c:v>3.649</c:v>
                </c:pt>
                <c:pt idx="373">
                  <c:v>3.666</c:v>
                </c:pt>
                <c:pt idx="374">
                  <c:v>3.609</c:v>
                </c:pt>
                <c:pt idx="375">
                  <c:v>3.666</c:v>
                </c:pt>
                <c:pt idx="376">
                  <c:v>3.566</c:v>
                </c:pt>
                <c:pt idx="377">
                  <c:v>3.576</c:v>
                </c:pt>
                <c:pt idx="378">
                  <c:v>3.657</c:v>
                </c:pt>
                <c:pt idx="379">
                  <c:v>3.618</c:v>
                </c:pt>
                <c:pt idx="380">
                  <c:v>3.607</c:v>
                </c:pt>
                <c:pt idx="381">
                  <c:v>3.546</c:v>
                </c:pt>
                <c:pt idx="382">
                  <c:v>3.657</c:v>
                </c:pt>
                <c:pt idx="383">
                  <c:v>3.527</c:v>
                </c:pt>
                <c:pt idx="384">
                  <c:v>3.598</c:v>
                </c:pt>
                <c:pt idx="385">
                  <c:v>3.628</c:v>
                </c:pt>
                <c:pt idx="386">
                  <c:v>3.607</c:v>
                </c:pt>
                <c:pt idx="387">
                  <c:v>3.599</c:v>
                </c:pt>
                <c:pt idx="388">
                  <c:v>3.637</c:v>
                </c:pt>
                <c:pt idx="389">
                  <c:v>3.575</c:v>
                </c:pt>
                <c:pt idx="390">
                  <c:v>3.617</c:v>
                </c:pt>
                <c:pt idx="391">
                  <c:v>3.465</c:v>
                </c:pt>
                <c:pt idx="392">
                  <c:v>3.488</c:v>
                </c:pt>
                <c:pt idx="393">
                  <c:v>3.536</c:v>
                </c:pt>
                <c:pt idx="394">
                  <c:v>3.608</c:v>
                </c:pt>
                <c:pt idx="395">
                  <c:v>3.598</c:v>
                </c:pt>
                <c:pt idx="396">
                  <c:v>3.616</c:v>
                </c:pt>
                <c:pt idx="397">
                  <c:v>3.536</c:v>
                </c:pt>
                <c:pt idx="398">
                  <c:v>3.608</c:v>
                </c:pt>
                <c:pt idx="399">
                  <c:v>3.546</c:v>
                </c:pt>
                <c:pt idx="400">
                  <c:v>3.556</c:v>
                </c:pt>
                <c:pt idx="401">
                  <c:v>3.517</c:v>
                </c:pt>
                <c:pt idx="402">
                  <c:v>3.618</c:v>
                </c:pt>
                <c:pt idx="403">
                  <c:v>3.477</c:v>
                </c:pt>
                <c:pt idx="404">
                  <c:v>3.426</c:v>
                </c:pt>
                <c:pt idx="405">
                  <c:v>3.515</c:v>
                </c:pt>
                <c:pt idx="406">
                  <c:v>3.486</c:v>
                </c:pt>
                <c:pt idx="407">
                  <c:v>3.517</c:v>
                </c:pt>
                <c:pt idx="408">
                  <c:v>3.557</c:v>
                </c:pt>
                <c:pt idx="409">
                  <c:v>3.536</c:v>
                </c:pt>
                <c:pt idx="410">
                  <c:v>3.556</c:v>
                </c:pt>
                <c:pt idx="411">
                  <c:v>3.476</c:v>
                </c:pt>
                <c:pt idx="412">
                  <c:v>3.646</c:v>
                </c:pt>
                <c:pt idx="413">
                  <c:v>3.586</c:v>
                </c:pt>
                <c:pt idx="414">
                  <c:v>3.465</c:v>
                </c:pt>
                <c:pt idx="415">
                  <c:v>3.526</c:v>
                </c:pt>
                <c:pt idx="416">
                  <c:v>3.468</c:v>
                </c:pt>
                <c:pt idx="417">
                  <c:v>3.599</c:v>
                </c:pt>
                <c:pt idx="418">
                  <c:v>3.536</c:v>
                </c:pt>
                <c:pt idx="419">
                  <c:v>3.486</c:v>
                </c:pt>
                <c:pt idx="420">
                  <c:v>3.608</c:v>
                </c:pt>
                <c:pt idx="421">
                  <c:v>3.506</c:v>
                </c:pt>
                <c:pt idx="422">
                  <c:v>3.506</c:v>
                </c:pt>
                <c:pt idx="423">
                  <c:v>3.438</c:v>
                </c:pt>
                <c:pt idx="424">
                  <c:v>3.416</c:v>
                </c:pt>
                <c:pt idx="425">
                  <c:v>3.535</c:v>
                </c:pt>
                <c:pt idx="426">
                  <c:v>3.627</c:v>
                </c:pt>
                <c:pt idx="427">
                  <c:v>3.567</c:v>
                </c:pt>
                <c:pt idx="428">
                  <c:v>3.438</c:v>
                </c:pt>
                <c:pt idx="429">
                  <c:v>3.456</c:v>
                </c:pt>
                <c:pt idx="430">
                  <c:v>3.517</c:v>
                </c:pt>
                <c:pt idx="431">
                  <c:v>3.466</c:v>
                </c:pt>
                <c:pt idx="432">
                  <c:v>3.426</c:v>
                </c:pt>
                <c:pt idx="433">
                  <c:v>3.407</c:v>
                </c:pt>
                <c:pt idx="434">
                  <c:v>3.527</c:v>
                </c:pt>
                <c:pt idx="435">
                  <c:v>3.476</c:v>
                </c:pt>
                <c:pt idx="436">
                  <c:v>3.537</c:v>
                </c:pt>
                <c:pt idx="437">
                  <c:v>3.448</c:v>
                </c:pt>
                <c:pt idx="438">
                  <c:v>3.316</c:v>
                </c:pt>
                <c:pt idx="439">
                  <c:v>3.488</c:v>
                </c:pt>
                <c:pt idx="440">
                  <c:v>3.416</c:v>
                </c:pt>
                <c:pt idx="441">
                  <c:v>3.426</c:v>
                </c:pt>
                <c:pt idx="442">
                  <c:v>3.518</c:v>
                </c:pt>
                <c:pt idx="443">
                  <c:v>3.496</c:v>
                </c:pt>
                <c:pt idx="444">
                  <c:v>3.456</c:v>
                </c:pt>
                <c:pt idx="445">
                  <c:v>3.426</c:v>
                </c:pt>
                <c:pt idx="446">
                  <c:v>3.327</c:v>
                </c:pt>
                <c:pt idx="447">
                  <c:v>3.426</c:v>
                </c:pt>
                <c:pt idx="448">
                  <c:v>3.346</c:v>
                </c:pt>
                <c:pt idx="449">
                  <c:v>3.368</c:v>
                </c:pt>
                <c:pt idx="450">
                  <c:v>3.278</c:v>
                </c:pt>
                <c:pt idx="451">
                  <c:v>3.415</c:v>
                </c:pt>
                <c:pt idx="452">
                  <c:v>3.396</c:v>
                </c:pt>
                <c:pt idx="453">
                  <c:v>3.287</c:v>
                </c:pt>
                <c:pt idx="454">
                  <c:v>3.426</c:v>
                </c:pt>
                <c:pt idx="455">
                  <c:v>3.386</c:v>
                </c:pt>
                <c:pt idx="456">
                  <c:v>3.436</c:v>
                </c:pt>
                <c:pt idx="457">
                  <c:v>3.378</c:v>
                </c:pt>
                <c:pt idx="458">
                  <c:v>3.518</c:v>
                </c:pt>
                <c:pt idx="459">
                  <c:v>3.406</c:v>
                </c:pt>
                <c:pt idx="460">
                  <c:v>3.438</c:v>
                </c:pt>
                <c:pt idx="461">
                  <c:v>3.376</c:v>
                </c:pt>
                <c:pt idx="462">
                  <c:v>3.416</c:v>
                </c:pt>
                <c:pt idx="463">
                  <c:v>3.357</c:v>
                </c:pt>
                <c:pt idx="464">
                  <c:v>3.557</c:v>
                </c:pt>
                <c:pt idx="465">
                  <c:v>3.487</c:v>
                </c:pt>
                <c:pt idx="466">
                  <c:v>3.456</c:v>
                </c:pt>
                <c:pt idx="467">
                  <c:v>3.456</c:v>
                </c:pt>
                <c:pt idx="468">
                  <c:v>3.518</c:v>
                </c:pt>
                <c:pt idx="469">
                  <c:v>3.487</c:v>
                </c:pt>
                <c:pt idx="470">
                  <c:v>3.447</c:v>
                </c:pt>
                <c:pt idx="471">
                  <c:v>3.466</c:v>
                </c:pt>
                <c:pt idx="472">
                  <c:v>3.376</c:v>
                </c:pt>
                <c:pt idx="473">
                  <c:v>3.505</c:v>
                </c:pt>
                <c:pt idx="474">
                  <c:v>3.477</c:v>
                </c:pt>
                <c:pt idx="475">
                  <c:v>3.387</c:v>
                </c:pt>
                <c:pt idx="476">
                  <c:v>3.368</c:v>
                </c:pt>
                <c:pt idx="477">
                  <c:v>3.336</c:v>
                </c:pt>
                <c:pt idx="478">
                  <c:v>3.486</c:v>
                </c:pt>
                <c:pt idx="479">
                  <c:v>3.406</c:v>
                </c:pt>
                <c:pt idx="480">
                  <c:v>3.368</c:v>
                </c:pt>
                <c:pt idx="481">
                  <c:v>3.306</c:v>
                </c:pt>
                <c:pt idx="482">
                  <c:v>3.357</c:v>
                </c:pt>
                <c:pt idx="483">
                  <c:v>3.268</c:v>
                </c:pt>
                <c:pt idx="484">
                  <c:v>3.279</c:v>
                </c:pt>
                <c:pt idx="485">
                  <c:v>3.356</c:v>
                </c:pt>
                <c:pt idx="486">
                  <c:v>3.376</c:v>
                </c:pt>
                <c:pt idx="487">
                  <c:v>3.456</c:v>
                </c:pt>
                <c:pt idx="488">
                  <c:v>3.357</c:v>
                </c:pt>
                <c:pt idx="489">
                  <c:v>3.396</c:v>
                </c:pt>
                <c:pt idx="490">
                  <c:v>3.456</c:v>
                </c:pt>
                <c:pt idx="491">
                  <c:v>3.536</c:v>
                </c:pt>
                <c:pt idx="492">
                  <c:v>3.547</c:v>
                </c:pt>
                <c:pt idx="493">
                  <c:v>3.688</c:v>
                </c:pt>
                <c:pt idx="494">
                  <c:v>3.708</c:v>
                </c:pt>
                <c:pt idx="495">
                  <c:v>3.707</c:v>
                </c:pt>
                <c:pt idx="496">
                  <c:v>3.667</c:v>
                </c:pt>
                <c:pt idx="497">
                  <c:v>3.698</c:v>
                </c:pt>
                <c:pt idx="498">
                  <c:v>3.777</c:v>
                </c:pt>
                <c:pt idx="499">
                  <c:v>3.825</c:v>
                </c:pt>
                <c:pt idx="500">
                  <c:v>4.014</c:v>
                </c:pt>
                <c:pt idx="501">
                  <c:v>4.156</c:v>
                </c:pt>
                <c:pt idx="502">
                  <c:v>4.126</c:v>
                </c:pt>
                <c:pt idx="503">
                  <c:v>4.243</c:v>
                </c:pt>
                <c:pt idx="504">
                  <c:v>4.186</c:v>
                </c:pt>
                <c:pt idx="505">
                  <c:v>4.024</c:v>
                </c:pt>
                <c:pt idx="506">
                  <c:v>3.857</c:v>
                </c:pt>
                <c:pt idx="507">
                  <c:v>3.557</c:v>
                </c:pt>
                <c:pt idx="508">
                  <c:v>3.209</c:v>
                </c:pt>
                <c:pt idx="509">
                  <c:v>3.05</c:v>
                </c:pt>
                <c:pt idx="510">
                  <c:v>2.781</c:v>
                </c:pt>
                <c:pt idx="511">
                  <c:v>2.731</c:v>
                </c:pt>
                <c:pt idx="512">
                  <c:v>2.79</c:v>
                </c:pt>
                <c:pt idx="513">
                  <c:v>2.653</c:v>
                </c:pt>
                <c:pt idx="514">
                  <c:v>2.692</c:v>
                </c:pt>
                <c:pt idx="515">
                  <c:v>2.681</c:v>
                </c:pt>
                <c:pt idx="516">
                  <c:v>2.871</c:v>
                </c:pt>
                <c:pt idx="517">
                  <c:v>2.781</c:v>
                </c:pt>
                <c:pt idx="518">
                  <c:v>2.911</c:v>
                </c:pt>
                <c:pt idx="519">
                  <c:v>2.93</c:v>
                </c:pt>
                <c:pt idx="520">
                  <c:v>2.941</c:v>
                </c:pt>
                <c:pt idx="521">
                  <c:v>2.79</c:v>
                </c:pt>
                <c:pt idx="522">
                  <c:v>2.891</c:v>
                </c:pt>
                <c:pt idx="523">
                  <c:v>2.96</c:v>
                </c:pt>
                <c:pt idx="524">
                  <c:v>2.851</c:v>
                </c:pt>
                <c:pt idx="525">
                  <c:v>2.941</c:v>
                </c:pt>
                <c:pt idx="526">
                  <c:v>2.931</c:v>
                </c:pt>
                <c:pt idx="527">
                  <c:v>2.932</c:v>
                </c:pt>
                <c:pt idx="528">
                  <c:v>2.821</c:v>
                </c:pt>
                <c:pt idx="529">
                  <c:v>2.831</c:v>
                </c:pt>
                <c:pt idx="530">
                  <c:v>2.791</c:v>
                </c:pt>
                <c:pt idx="531">
                  <c:v>2.911</c:v>
                </c:pt>
                <c:pt idx="532">
                  <c:v>2.83</c:v>
                </c:pt>
                <c:pt idx="533">
                  <c:v>2.941</c:v>
                </c:pt>
                <c:pt idx="534">
                  <c:v>2.959</c:v>
                </c:pt>
                <c:pt idx="535">
                  <c:v>2.941</c:v>
                </c:pt>
                <c:pt idx="536">
                  <c:v>2.851</c:v>
                </c:pt>
                <c:pt idx="537">
                  <c:v>2.881</c:v>
                </c:pt>
                <c:pt idx="538">
                  <c:v>2.891</c:v>
                </c:pt>
                <c:pt idx="539">
                  <c:v>2.871</c:v>
                </c:pt>
                <c:pt idx="540">
                  <c:v>2.978</c:v>
                </c:pt>
                <c:pt idx="541">
                  <c:v>2.841</c:v>
                </c:pt>
                <c:pt idx="542">
                  <c:v>2.94</c:v>
                </c:pt>
                <c:pt idx="543">
                  <c:v>3.007</c:v>
                </c:pt>
                <c:pt idx="544">
                  <c:v>3.009</c:v>
                </c:pt>
                <c:pt idx="545">
                  <c:v>2.968</c:v>
                </c:pt>
                <c:pt idx="546">
                  <c:v>2.851</c:v>
                </c:pt>
                <c:pt idx="547">
                  <c:v>2.871</c:v>
                </c:pt>
                <c:pt idx="548">
                  <c:v>2.941</c:v>
                </c:pt>
                <c:pt idx="549">
                  <c:v>2.931</c:v>
                </c:pt>
                <c:pt idx="550">
                  <c:v>2.9</c:v>
                </c:pt>
                <c:pt idx="551">
                  <c:v>2.951</c:v>
                </c:pt>
                <c:pt idx="552">
                  <c:v>3.218</c:v>
                </c:pt>
                <c:pt idx="553">
                  <c:v>3.21</c:v>
                </c:pt>
                <c:pt idx="554">
                  <c:v>3.2</c:v>
                </c:pt>
                <c:pt idx="555">
                  <c:v>3.256</c:v>
                </c:pt>
                <c:pt idx="556">
                  <c:v>3.295</c:v>
                </c:pt>
                <c:pt idx="557">
                  <c:v>3.326</c:v>
                </c:pt>
                <c:pt idx="558">
                  <c:v>3.406</c:v>
                </c:pt>
                <c:pt idx="559">
                  <c:v>3.296</c:v>
                </c:pt>
                <c:pt idx="560">
                  <c:v>3.376</c:v>
                </c:pt>
                <c:pt idx="561">
                  <c:v>3.376</c:v>
                </c:pt>
                <c:pt idx="562">
                  <c:v>3.416</c:v>
                </c:pt>
                <c:pt idx="563">
                  <c:v>3.306</c:v>
                </c:pt>
                <c:pt idx="564">
                  <c:v>3.296</c:v>
                </c:pt>
                <c:pt idx="565">
                  <c:v>3.356</c:v>
                </c:pt>
                <c:pt idx="566">
                  <c:v>3.268</c:v>
                </c:pt>
                <c:pt idx="567">
                  <c:v>3.306</c:v>
                </c:pt>
                <c:pt idx="568">
                  <c:v>3.456</c:v>
                </c:pt>
                <c:pt idx="569">
                  <c:v>3.336</c:v>
                </c:pt>
                <c:pt idx="570">
                  <c:v>3.376</c:v>
                </c:pt>
                <c:pt idx="571">
                  <c:v>3.335</c:v>
                </c:pt>
                <c:pt idx="572">
                  <c:v>3.199</c:v>
                </c:pt>
                <c:pt idx="573">
                  <c:v>3.296</c:v>
                </c:pt>
                <c:pt idx="574">
                  <c:v>3.345</c:v>
                </c:pt>
                <c:pt idx="575">
                  <c:v>3.356</c:v>
                </c:pt>
                <c:pt idx="576">
                  <c:v>3.396</c:v>
                </c:pt>
                <c:pt idx="577">
                  <c:v>3.358</c:v>
                </c:pt>
                <c:pt idx="578">
                  <c:v>3.335</c:v>
                </c:pt>
                <c:pt idx="579">
                  <c:v>3.367</c:v>
                </c:pt>
                <c:pt idx="580">
                  <c:v>3.376</c:v>
                </c:pt>
                <c:pt idx="581">
                  <c:v>3.386</c:v>
                </c:pt>
                <c:pt idx="582">
                  <c:v>3.415</c:v>
                </c:pt>
                <c:pt idx="583">
                  <c:v>3.477</c:v>
                </c:pt>
                <c:pt idx="584">
                  <c:v>3.456</c:v>
                </c:pt>
                <c:pt idx="585">
                  <c:v>3.465</c:v>
                </c:pt>
                <c:pt idx="586">
                  <c:v>3.516</c:v>
                </c:pt>
                <c:pt idx="587">
                  <c:v>3.422</c:v>
                </c:pt>
                <c:pt idx="588">
                  <c:v>3.454</c:v>
                </c:pt>
                <c:pt idx="589">
                  <c:v>3.436</c:v>
                </c:pt>
                <c:pt idx="590">
                  <c:v>3.384</c:v>
                </c:pt>
                <c:pt idx="591">
                  <c:v>3.376</c:v>
                </c:pt>
                <c:pt idx="592">
                  <c:v>3.346</c:v>
                </c:pt>
                <c:pt idx="593">
                  <c:v>3.336</c:v>
                </c:pt>
                <c:pt idx="594">
                  <c:v>3.335</c:v>
                </c:pt>
                <c:pt idx="595">
                  <c:v>3.326</c:v>
                </c:pt>
                <c:pt idx="596">
                  <c:v>3.356</c:v>
                </c:pt>
                <c:pt idx="597">
                  <c:v>3.386</c:v>
                </c:pt>
                <c:pt idx="598">
                  <c:v>3.336</c:v>
                </c:pt>
                <c:pt idx="599">
                  <c:v>3.376</c:v>
                </c:pt>
                <c:pt idx="600">
                  <c:v>3.344</c:v>
                </c:pt>
                <c:pt idx="601">
                  <c:v>3.396</c:v>
                </c:pt>
                <c:pt idx="602">
                  <c:v>3.415</c:v>
                </c:pt>
                <c:pt idx="603">
                  <c:v>3.387</c:v>
                </c:pt>
                <c:pt idx="604">
                  <c:v>3.366</c:v>
                </c:pt>
                <c:pt idx="605">
                  <c:v>3.376</c:v>
                </c:pt>
                <c:pt idx="606">
                  <c:v>3.456</c:v>
                </c:pt>
                <c:pt idx="607">
                  <c:v>3.476</c:v>
                </c:pt>
                <c:pt idx="608">
                  <c:v>3.476</c:v>
                </c:pt>
                <c:pt idx="609">
                  <c:v>3.334</c:v>
                </c:pt>
                <c:pt idx="610">
                  <c:v>3.405</c:v>
                </c:pt>
                <c:pt idx="611">
                  <c:v>3.346</c:v>
                </c:pt>
                <c:pt idx="612">
                  <c:v>3.386</c:v>
                </c:pt>
                <c:pt idx="613">
                  <c:v>3.376</c:v>
                </c:pt>
                <c:pt idx="614">
                  <c:v>3.466</c:v>
                </c:pt>
                <c:pt idx="615">
                  <c:v>3.425</c:v>
                </c:pt>
                <c:pt idx="616">
                  <c:v>3.376</c:v>
                </c:pt>
                <c:pt idx="617">
                  <c:v>3.386</c:v>
                </c:pt>
                <c:pt idx="618">
                  <c:v>3.386</c:v>
                </c:pt>
                <c:pt idx="619">
                  <c:v>3.336</c:v>
                </c:pt>
                <c:pt idx="620">
                  <c:v>3.446</c:v>
                </c:pt>
                <c:pt idx="621">
                  <c:v>3.425</c:v>
                </c:pt>
                <c:pt idx="622">
                  <c:v>3.486</c:v>
                </c:pt>
                <c:pt idx="623">
                  <c:v>3.425</c:v>
                </c:pt>
                <c:pt idx="624">
                  <c:v>3.437</c:v>
                </c:pt>
                <c:pt idx="625">
                  <c:v>3.424</c:v>
                </c:pt>
                <c:pt idx="626">
                  <c:v>3.367</c:v>
                </c:pt>
                <c:pt idx="627">
                  <c:v>3.466</c:v>
                </c:pt>
                <c:pt idx="628">
                  <c:v>3.556</c:v>
                </c:pt>
                <c:pt idx="629">
                  <c:v>3.556</c:v>
                </c:pt>
                <c:pt idx="630">
                  <c:v>3.526</c:v>
                </c:pt>
                <c:pt idx="631">
                  <c:v>3.526</c:v>
                </c:pt>
                <c:pt idx="632">
                  <c:v>3.486</c:v>
                </c:pt>
                <c:pt idx="633">
                  <c:v>3.455</c:v>
                </c:pt>
                <c:pt idx="634">
                  <c:v>3.526</c:v>
                </c:pt>
                <c:pt idx="635">
                  <c:v>3.424</c:v>
                </c:pt>
                <c:pt idx="636">
                  <c:v>3.384</c:v>
                </c:pt>
                <c:pt idx="637">
                  <c:v>3.464</c:v>
                </c:pt>
                <c:pt idx="638">
                  <c:v>3.441</c:v>
                </c:pt>
                <c:pt idx="639">
                  <c:v>3.452</c:v>
                </c:pt>
                <c:pt idx="640">
                  <c:v>3.556</c:v>
                </c:pt>
                <c:pt idx="641">
                  <c:v>3.514</c:v>
                </c:pt>
                <c:pt idx="642">
                  <c:v>3.416</c:v>
                </c:pt>
                <c:pt idx="643">
                  <c:v>3.526</c:v>
                </c:pt>
                <c:pt idx="644">
                  <c:v>3.504</c:v>
                </c:pt>
                <c:pt idx="645">
                  <c:v>3.415</c:v>
                </c:pt>
                <c:pt idx="646">
                  <c:v>3.436</c:v>
                </c:pt>
                <c:pt idx="647">
                  <c:v>3.505</c:v>
                </c:pt>
                <c:pt idx="648">
                  <c:v>3.456</c:v>
                </c:pt>
                <c:pt idx="649">
                  <c:v>3.516</c:v>
                </c:pt>
                <c:pt idx="650">
                  <c:v>3.576</c:v>
                </c:pt>
                <c:pt idx="651">
                  <c:v>3.598</c:v>
                </c:pt>
                <c:pt idx="652">
                  <c:v>3.506</c:v>
                </c:pt>
                <c:pt idx="653">
                  <c:v>3.546</c:v>
                </c:pt>
                <c:pt idx="654">
                  <c:v>3.476</c:v>
                </c:pt>
                <c:pt idx="655">
                  <c:v>3.415</c:v>
                </c:pt>
                <c:pt idx="656">
                  <c:v>3.466</c:v>
                </c:pt>
                <c:pt idx="657">
                  <c:v>3.487</c:v>
                </c:pt>
                <c:pt idx="658">
                  <c:v>3.546</c:v>
                </c:pt>
                <c:pt idx="659">
                  <c:v>3.476</c:v>
                </c:pt>
                <c:pt idx="660">
                  <c:v>3.505</c:v>
                </c:pt>
                <c:pt idx="661">
                  <c:v>3.586</c:v>
                </c:pt>
                <c:pt idx="662">
                  <c:v>3.556</c:v>
                </c:pt>
                <c:pt idx="663">
                  <c:v>3.516</c:v>
                </c:pt>
                <c:pt idx="664">
                  <c:v>3.556</c:v>
                </c:pt>
                <c:pt idx="665">
                  <c:v>3.476</c:v>
                </c:pt>
                <c:pt idx="666">
                  <c:v>3.438</c:v>
                </c:pt>
                <c:pt idx="667">
                  <c:v>3.436</c:v>
                </c:pt>
                <c:pt idx="668">
                  <c:v>3.584</c:v>
                </c:pt>
                <c:pt idx="669">
                  <c:v>3.454</c:v>
                </c:pt>
                <c:pt idx="670">
                  <c:v>3.637</c:v>
                </c:pt>
                <c:pt idx="671">
                  <c:v>3.626</c:v>
                </c:pt>
                <c:pt idx="672">
                  <c:v>3.584</c:v>
                </c:pt>
                <c:pt idx="673">
                  <c:v>3.516</c:v>
                </c:pt>
                <c:pt idx="674">
                  <c:v>3.627</c:v>
                </c:pt>
                <c:pt idx="675">
                  <c:v>3.546</c:v>
                </c:pt>
                <c:pt idx="676">
                  <c:v>3.574</c:v>
                </c:pt>
                <c:pt idx="677">
                  <c:v>3.586</c:v>
                </c:pt>
                <c:pt idx="678">
                  <c:v>3.526</c:v>
                </c:pt>
                <c:pt idx="679">
                  <c:v>3.518</c:v>
                </c:pt>
                <c:pt idx="680">
                  <c:v>2.951</c:v>
                </c:pt>
                <c:pt idx="681">
                  <c:v>2.969</c:v>
                </c:pt>
                <c:pt idx="682">
                  <c:v>2.911</c:v>
                </c:pt>
                <c:pt idx="683">
                  <c:v>2.932</c:v>
                </c:pt>
                <c:pt idx="684">
                  <c:v>3.039</c:v>
                </c:pt>
                <c:pt idx="685">
                  <c:v>2.941</c:v>
                </c:pt>
                <c:pt idx="686">
                  <c:v>2.999</c:v>
                </c:pt>
                <c:pt idx="687">
                  <c:v>2.881</c:v>
                </c:pt>
                <c:pt idx="688">
                  <c:v>2.941</c:v>
                </c:pt>
                <c:pt idx="689">
                  <c:v>2.902</c:v>
                </c:pt>
                <c:pt idx="690">
                  <c:v>2.979</c:v>
                </c:pt>
                <c:pt idx="691">
                  <c:v>2.921</c:v>
                </c:pt>
                <c:pt idx="692">
                  <c:v>2.921</c:v>
                </c:pt>
                <c:pt idx="693">
                  <c:v>2.905</c:v>
                </c:pt>
                <c:pt idx="694">
                  <c:v>2.979</c:v>
                </c:pt>
                <c:pt idx="695">
                  <c:v>2.959</c:v>
                </c:pt>
                <c:pt idx="696">
                  <c:v>2.901</c:v>
                </c:pt>
                <c:pt idx="697">
                  <c:v>2.931</c:v>
                </c:pt>
                <c:pt idx="698">
                  <c:v>2.901</c:v>
                </c:pt>
                <c:pt idx="699">
                  <c:v>2.951</c:v>
                </c:pt>
                <c:pt idx="700">
                  <c:v>2.969</c:v>
                </c:pt>
                <c:pt idx="701">
                  <c:v>2.911</c:v>
                </c:pt>
                <c:pt idx="702">
                  <c:v>2.932</c:v>
                </c:pt>
                <c:pt idx="703">
                  <c:v>3.039</c:v>
                </c:pt>
                <c:pt idx="704">
                  <c:v>2.941</c:v>
                </c:pt>
                <c:pt idx="705">
                  <c:v>2.999</c:v>
                </c:pt>
                <c:pt idx="706">
                  <c:v>2.881</c:v>
                </c:pt>
                <c:pt idx="707">
                  <c:v>2.941</c:v>
                </c:pt>
                <c:pt idx="708">
                  <c:v>2.902</c:v>
                </c:pt>
                <c:pt idx="709">
                  <c:v>2.979</c:v>
                </c:pt>
                <c:pt idx="710">
                  <c:v>2.921</c:v>
                </c:pt>
                <c:pt idx="711">
                  <c:v>2.921</c:v>
                </c:pt>
                <c:pt idx="712">
                  <c:v>2.905</c:v>
                </c:pt>
                <c:pt idx="713">
                  <c:v>2.979</c:v>
                </c:pt>
                <c:pt idx="714">
                  <c:v>2.959</c:v>
                </c:pt>
                <c:pt idx="715">
                  <c:v>2.901</c:v>
                </c:pt>
                <c:pt idx="716">
                  <c:v>2.931</c:v>
                </c:pt>
                <c:pt idx="717">
                  <c:v>2.901</c:v>
                </c:pt>
                <c:pt idx="718">
                  <c:v>2.951</c:v>
                </c:pt>
                <c:pt idx="719">
                  <c:v>2.969</c:v>
                </c:pt>
                <c:pt idx="720">
                  <c:v>2.911</c:v>
                </c:pt>
                <c:pt idx="721">
                  <c:v>2.932</c:v>
                </c:pt>
                <c:pt idx="722">
                  <c:v>3.039</c:v>
                </c:pt>
                <c:pt idx="723">
                  <c:v>2.941</c:v>
                </c:pt>
                <c:pt idx="724">
                  <c:v>2.999</c:v>
                </c:pt>
                <c:pt idx="725">
                  <c:v>2.881</c:v>
                </c:pt>
                <c:pt idx="726">
                  <c:v>2.941</c:v>
                </c:pt>
                <c:pt idx="727">
                  <c:v>2.902</c:v>
                </c:pt>
                <c:pt idx="728">
                  <c:v>2.979</c:v>
                </c:pt>
                <c:pt idx="729">
                  <c:v>2.921</c:v>
                </c:pt>
                <c:pt idx="730">
                  <c:v>2.921</c:v>
                </c:pt>
                <c:pt idx="731">
                  <c:v>2.905</c:v>
                </c:pt>
                <c:pt idx="732">
                  <c:v>2.979</c:v>
                </c:pt>
                <c:pt idx="733">
                  <c:v>2.959</c:v>
                </c:pt>
                <c:pt idx="734">
                  <c:v>2.901</c:v>
                </c:pt>
                <c:pt idx="735">
                  <c:v>2.931</c:v>
                </c:pt>
                <c:pt idx="736">
                  <c:v>2.901</c:v>
                </c:pt>
                <c:pt idx="737">
                  <c:v>2.951</c:v>
                </c:pt>
                <c:pt idx="738">
                  <c:v>2.969</c:v>
                </c:pt>
                <c:pt idx="739">
                  <c:v>2.911</c:v>
                </c:pt>
                <c:pt idx="740">
                  <c:v>2.932</c:v>
                </c:pt>
                <c:pt idx="741">
                  <c:v>3.039</c:v>
                </c:pt>
                <c:pt idx="742">
                  <c:v>2.941</c:v>
                </c:pt>
                <c:pt idx="743">
                  <c:v>2.999</c:v>
                </c:pt>
                <c:pt idx="744">
                  <c:v>2.881</c:v>
                </c:pt>
                <c:pt idx="745">
                  <c:v>2.941</c:v>
                </c:pt>
                <c:pt idx="746">
                  <c:v>2.902</c:v>
                </c:pt>
                <c:pt idx="747">
                  <c:v>2.979</c:v>
                </c:pt>
                <c:pt idx="748">
                  <c:v>2.921</c:v>
                </c:pt>
                <c:pt idx="749">
                  <c:v>2.921</c:v>
                </c:pt>
                <c:pt idx="750">
                  <c:v>2.905</c:v>
                </c:pt>
                <c:pt idx="751">
                  <c:v>2.979</c:v>
                </c:pt>
                <c:pt idx="752">
                  <c:v>2.959</c:v>
                </c:pt>
                <c:pt idx="753">
                  <c:v>2.901</c:v>
                </c:pt>
                <c:pt idx="754">
                  <c:v>2.931</c:v>
                </c:pt>
                <c:pt idx="755">
                  <c:v>2.901</c:v>
                </c:pt>
                <c:pt idx="756">
                  <c:v>2.951</c:v>
                </c:pt>
                <c:pt idx="757">
                  <c:v>2.969</c:v>
                </c:pt>
                <c:pt idx="758">
                  <c:v>2.911</c:v>
                </c:pt>
                <c:pt idx="759">
                  <c:v>2.932</c:v>
                </c:pt>
                <c:pt idx="760">
                  <c:v>3.039</c:v>
                </c:pt>
                <c:pt idx="761">
                  <c:v>2.941</c:v>
                </c:pt>
                <c:pt idx="762">
                  <c:v>2.999</c:v>
                </c:pt>
                <c:pt idx="763">
                  <c:v>2.881</c:v>
                </c:pt>
                <c:pt idx="764">
                  <c:v>2.941</c:v>
                </c:pt>
                <c:pt idx="765">
                  <c:v>2.902</c:v>
                </c:pt>
                <c:pt idx="766">
                  <c:v>2.979</c:v>
                </c:pt>
                <c:pt idx="767">
                  <c:v>2.921</c:v>
                </c:pt>
                <c:pt idx="768">
                  <c:v>2.921</c:v>
                </c:pt>
                <c:pt idx="769">
                  <c:v>2.905</c:v>
                </c:pt>
                <c:pt idx="770">
                  <c:v>2.979</c:v>
                </c:pt>
                <c:pt idx="771">
                  <c:v>2.959</c:v>
                </c:pt>
                <c:pt idx="772">
                  <c:v>2.901</c:v>
                </c:pt>
                <c:pt idx="773">
                  <c:v>2.931</c:v>
                </c:pt>
                <c:pt idx="774">
                  <c:v>2.901</c:v>
                </c:pt>
              </c:numCache>
            </c:numRef>
          </c:yVal>
          <c:smooth val="0"/>
        </c:ser>
        <c:axId val="15078159"/>
        <c:axId val="1485704"/>
      </c:scatterChart>
      <c:valAx>
        <c:axId val="1507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5704"/>
        <c:crosses val="autoZero"/>
        <c:crossBetween val="midCat"/>
        <c:dispUnits/>
      </c:valAx>
      <c:valAx>
        <c:axId val="1485704"/>
        <c:scaling>
          <c:orientation val="minMax"/>
          <c:min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50781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RF-40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Data!$D$9:$D$791</c:f>
              <c:strCache>
                <c:ptCount val="783"/>
                <c:pt idx="0">
                  <c:v>0.5137731481481481</c:v>
                </c:pt>
                <c:pt idx="1">
                  <c:v>0.513888888888889</c:v>
                </c:pt>
                <c:pt idx="2">
                  <c:v>0.514004648</c:v>
                </c:pt>
                <c:pt idx="3">
                  <c:v>0.5141204</c:v>
                </c:pt>
                <c:pt idx="4">
                  <c:v>0.514236093</c:v>
                </c:pt>
                <c:pt idx="5">
                  <c:v>0.514351845</c:v>
                </c:pt>
                <c:pt idx="6">
                  <c:v>0.514467597</c:v>
                </c:pt>
                <c:pt idx="7">
                  <c:v>0.514583349</c:v>
                </c:pt>
                <c:pt idx="8">
                  <c:v>0.514699101</c:v>
                </c:pt>
                <c:pt idx="9">
                  <c:v>0.514814794</c:v>
                </c:pt>
                <c:pt idx="10">
                  <c:v>0.514930546</c:v>
                </c:pt>
                <c:pt idx="11">
                  <c:v>0.515046299</c:v>
                </c:pt>
                <c:pt idx="12">
                  <c:v>0.515162051</c:v>
                </c:pt>
                <c:pt idx="13">
                  <c:v>0.515277803</c:v>
                </c:pt>
                <c:pt idx="14">
                  <c:v>0.515393496</c:v>
                </c:pt>
                <c:pt idx="15">
                  <c:v>0.515509248</c:v>
                </c:pt>
                <c:pt idx="16">
                  <c:v>0.515625</c:v>
                </c:pt>
                <c:pt idx="17">
                  <c:v>0.515740752</c:v>
                </c:pt>
                <c:pt idx="18">
                  <c:v>0.515856504</c:v>
                </c:pt>
                <c:pt idx="19">
                  <c:v>0.515972197</c:v>
                </c:pt>
                <c:pt idx="20">
                  <c:v>0.516087949</c:v>
                </c:pt>
                <c:pt idx="21">
                  <c:v>0.516203701</c:v>
                </c:pt>
                <c:pt idx="22">
                  <c:v>0.516319454</c:v>
                </c:pt>
                <c:pt idx="23">
                  <c:v>0.516435206</c:v>
                </c:pt>
                <c:pt idx="24">
                  <c:v>0.516550899</c:v>
                </c:pt>
                <c:pt idx="25">
                  <c:v>0.516666651</c:v>
                </c:pt>
                <c:pt idx="26">
                  <c:v>0.516782403</c:v>
                </c:pt>
                <c:pt idx="27">
                  <c:v>0.516898155</c:v>
                </c:pt>
                <c:pt idx="28">
                  <c:v>0.517013907</c:v>
                </c:pt>
                <c:pt idx="29">
                  <c:v>0.5171296</c:v>
                </c:pt>
                <c:pt idx="30">
                  <c:v>0.517245352</c:v>
                </c:pt>
                <c:pt idx="31">
                  <c:v>0.517361104</c:v>
                </c:pt>
                <c:pt idx="32">
                  <c:v>0.517476857</c:v>
                </c:pt>
                <c:pt idx="33">
                  <c:v>0.517592609</c:v>
                </c:pt>
                <c:pt idx="34">
                  <c:v>0.517708361</c:v>
                </c:pt>
                <c:pt idx="35">
                  <c:v>0.517824054</c:v>
                </c:pt>
                <c:pt idx="36">
                  <c:v>0.517939806</c:v>
                </c:pt>
                <c:pt idx="37">
                  <c:v>0.518055558</c:v>
                </c:pt>
                <c:pt idx="38">
                  <c:v>0.51817131</c:v>
                </c:pt>
                <c:pt idx="39">
                  <c:v>0.518287063</c:v>
                </c:pt>
                <c:pt idx="40">
                  <c:v>0.518402755</c:v>
                </c:pt>
                <c:pt idx="41">
                  <c:v>0.518518507</c:v>
                </c:pt>
                <c:pt idx="42">
                  <c:v>0.51863426</c:v>
                </c:pt>
                <c:pt idx="43">
                  <c:v>0.518750012</c:v>
                </c:pt>
                <c:pt idx="44">
                  <c:v>0.518865764</c:v>
                </c:pt>
                <c:pt idx="45">
                  <c:v>0.518981457</c:v>
                </c:pt>
                <c:pt idx="46">
                  <c:v>0.519097209</c:v>
                </c:pt>
                <c:pt idx="47">
                  <c:v>0.519212961</c:v>
                </c:pt>
                <c:pt idx="48">
                  <c:v>0.519328713</c:v>
                </c:pt>
                <c:pt idx="49">
                  <c:v>0.519444466</c:v>
                </c:pt>
                <c:pt idx="50">
                  <c:v>0.519560158</c:v>
                </c:pt>
                <c:pt idx="51">
                  <c:v>0.51967591</c:v>
                </c:pt>
                <c:pt idx="52">
                  <c:v>0.519791663</c:v>
                </c:pt>
                <c:pt idx="53">
                  <c:v>0.519907415</c:v>
                </c:pt>
                <c:pt idx="54">
                  <c:v>0.520023167</c:v>
                </c:pt>
                <c:pt idx="55">
                  <c:v>0.52013886</c:v>
                </c:pt>
                <c:pt idx="56">
                  <c:v>0.520254612</c:v>
                </c:pt>
                <c:pt idx="57">
                  <c:v>0.520370364</c:v>
                </c:pt>
                <c:pt idx="58">
                  <c:v>0.520486116</c:v>
                </c:pt>
                <c:pt idx="59">
                  <c:v>0.520601869</c:v>
                </c:pt>
                <c:pt idx="60">
                  <c:v>0.520717621</c:v>
                </c:pt>
                <c:pt idx="61">
                  <c:v>0.520833313</c:v>
                </c:pt>
                <c:pt idx="62">
                  <c:v>0.520949066</c:v>
                </c:pt>
                <c:pt idx="63">
                  <c:v>0.521064818</c:v>
                </c:pt>
                <c:pt idx="64">
                  <c:v>0.52118057</c:v>
                </c:pt>
                <c:pt idx="65">
                  <c:v>0.521296322</c:v>
                </c:pt>
                <c:pt idx="66">
                  <c:v>0.521412015</c:v>
                </c:pt>
                <c:pt idx="67">
                  <c:v>0.521527767</c:v>
                </c:pt>
                <c:pt idx="68">
                  <c:v>0.521643519</c:v>
                </c:pt>
                <c:pt idx="69">
                  <c:v>0.521759272</c:v>
                </c:pt>
                <c:pt idx="70">
                  <c:v>0.521875024</c:v>
                </c:pt>
                <c:pt idx="71">
                  <c:v>0.521990716</c:v>
                </c:pt>
                <c:pt idx="72">
                  <c:v>0.522106469</c:v>
                </c:pt>
                <c:pt idx="73">
                  <c:v>0.522222221</c:v>
                </c:pt>
                <c:pt idx="74">
                  <c:v>0.522337973</c:v>
                </c:pt>
                <c:pt idx="75">
                  <c:v>0.522453725</c:v>
                </c:pt>
                <c:pt idx="76">
                  <c:v>0.522569418</c:v>
                </c:pt>
                <c:pt idx="77">
                  <c:v>0.52268517</c:v>
                </c:pt>
                <c:pt idx="78">
                  <c:v>0.522800922</c:v>
                </c:pt>
                <c:pt idx="79">
                  <c:v>0.522916675</c:v>
                </c:pt>
                <c:pt idx="80">
                  <c:v>0.523032427</c:v>
                </c:pt>
                <c:pt idx="81">
                  <c:v>0.523148119</c:v>
                </c:pt>
                <c:pt idx="82">
                  <c:v>0.523263872</c:v>
                </c:pt>
                <c:pt idx="83">
                  <c:v>0.523379624</c:v>
                </c:pt>
                <c:pt idx="84">
                  <c:v>0.523495376</c:v>
                </c:pt>
                <c:pt idx="85">
                  <c:v>0.523611128</c:v>
                </c:pt>
                <c:pt idx="86">
                  <c:v>0.523726881</c:v>
                </c:pt>
                <c:pt idx="87">
                  <c:v>0.523842573</c:v>
                </c:pt>
                <c:pt idx="88">
                  <c:v>0.523958325</c:v>
                </c:pt>
                <c:pt idx="89">
                  <c:v>0.524074078</c:v>
                </c:pt>
                <c:pt idx="90">
                  <c:v>0.52418983</c:v>
                </c:pt>
                <c:pt idx="91">
                  <c:v>0.524305582</c:v>
                </c:pt>
                <c:pt idx="92">
                  <c:v>0.524421275</c:v>
                </c:pt>
                <c:pt idx="93">
                  <c:v>0.524537027</c:v>
                </c:pt>
                <c:pt idx="94">
                  <c:v>0.524652779</c:v>
                </c:pt>
                <c:pt idx="95">
                  <c:v>0.524768531</c:v>
                </c:pt>
                <c:pt idx="96">
                  <c:v>0.524884284</c:v>
                </c:pt>
                <c:pt idx="97">
                  <c:v>0.524999976</c:v>
                </c:pt>
                <c:pt idx="98">
                  <c:v>0.525115728</c:v>
                </c:pt>
                <c:pt idx="99">
                  <c:v>0.525231481</c:v>
                </c:pt>
                <c:pt idx="100">
                  <c:v>0.525347233</c:v>
                </c:pt>
                <c:pt idx="101">
                  <c:v>0.525462985</c:v>
                </c:pt>
                <c:pt idx="102">
                  <c:v>0.525578678</c:v>
                </c:pt>
                <c:pt idx="103">
                  <c:v>0.52569443</c:v>
                </c:pt>
                <c:pt idx="104">
                  <c:v>0.525810182</c:v>
                </c:pt>
                <c:pt idx="105">
                  <c:v>0.525925934</c:v>
                </c:pt>
                <c:pt idx="106">
                  <c:v>0.526041687</c:v>
                </c:pt>
                <c:pt idx="107">
                  <c:v>0.526157379</c:v>
                </c:pt>
                <c:pt idx="108">
                  <c:v>0.526273131</c:v>
                </c:pt>
                <c:pt idx="109">
                  <c:v>0.526388884</c:v>
                </c:pt>
                <c:pt idx="110">
                  <c:v>0.526504636</c:v>
                </c:pt>
                <c:pt idx="111">
                  <c:v>0.526620388</c:v>
                </c:pt>
                <c:pt idx="112">
                  <c:v>0.52673614</c:v>
                </c:pt>
                <c:pt idx="113">
                  <c:v>0.526851833</c:v>
                </c:pt>
                <c:pt idx="114">
                  <c:v>0.526967585</c:v>
                </c:pt>
                <c:pt idx="115">
                  <c:v>0.527083337</c:v>
                </c:pt>
                <c:pt idx="116">
                  <c:v>0.52719909</c:v>
                </c:pt>
                <c:pt idx="117">
                  <c:v>0.527314842</c:v>
                </c:pt>
                <c:pt idx="118">
                  <c:v>0.527430534</c:v>
                </c:pt>
                <c:pt idx="119">
                  <c:v>0.527546287</c:v>
                </c:pt>
                <c:pt idx="120">
                  <c:v>0.527662039</c:v>
                </c:pt>
                <c:pt idx="121">
                  <c:v>0.527777791</c:v>
                </c:pt>
                <c:pt idx="122">
                  <c:v>0.527893543</c:v>
                </c:pt>
                <c:pt idx="123">
                  <c:v>0.528009236</c:v>
                </c:pt>
                <c:pt idx="124">
                  <c:v>0.528124988</c:v>
                </c:pt>
                <c:pt idx="125">
                  <c:v>0.52824074</c:v>
                </c:pt>
                <c:pt idx="126">
                  <c:v>0.528356493</c:v>
                </c:pt>
                <c:pt idx="127">
                  <c:v>0.528472245</c:v>
                </c:pt>
                <c:pt idx="128">
                  <c:v>0.528587937</c:v>
                </c:pt>
                <c:pt idx="129">
                  <c:v>0.52870369</c:v>
                </c:pt>
                <c:pt idx="130">
                  <c:v>0.528819442</c:v>
                </c:pt>
                <c:pt idx="131">
                  <c:v>0.528935194</c:v>
                </c:pt>
                <c:pt idx="132">
                  <c:v>0.529050946</c:v>
                </c:pt>
                <c:pt idx="133">
                  <c:v>0.529166639</c:v>
                </c:pt>
                <c:pt idx="134">
                  <c:v>0.529282391</c:v>
                </c:pt>
                <c:pt idx="135">
                  <c:v>0.529398143</c:v>
                </c:pt>
                <c:pt idx="136">
                  <c:v>0.529513896</c:v>
                </c:pt>
                <c:pt idx="137">
                  <c:v>0.529629648</c:v>
                </c:pt>
                <c:pt idx="138">
                  <c:v>0.5297454</c:v>
                </c:pt>
                <c:pt idx="139">
                  <c:v>0.529861093</c:v>
                </c:pt>
                <c:pt idx="140">
                  <c:v>0.529976845</c:v>
                </c:pt>
                <c:pt idx="141">
                  <c:v>0.530092597</c:v>
                </c:pt>
                <c:pt idx="142">
                  <c:v>0.530208349</c:v>
                </c:pt>
                <c:pt idx="143">
                  <c:v>0.530324101</c:v>
                </c:pt>
                <c:pt idx="144">
                  <c:v>0.530439794</c:v>
                </c:pt>
                <c:pt idx="145">
                  <c:v>0.530555546</c:v>
                </c:pt>
                <c:pt idx="146">
                  <c:v>0.530671299</c:v>
                </c:pt>
                <c:pt idx="147">
                  <c:v>0.530787051</c:v>
                </c:pt>
                <c:pt idx="148">
                  <c:v>0.530902803</c:v>
                </c:pt>
                <c:pt idx="149">
                  <c:v>0.531018496</c:v>
                </c:pt>
                <c:pt idx="150">
                  <c:v>0.531134248</c:v>
                </c:pt>
                <c:pt idx="151">
                  <c:v>0.53125</c:v>
                </c:pt>
                <c:pt idx="152">
                  <c:v>0.531365752</c:v>
                </c:pt>
                <c:pt idx="153">
                  <c:v>0.531481504</c:v>
                </c:pt>
                <c:pt idx="154">
                  <c:v>0.531597197</c:v>
                </c:pt>
                <c:pt idx="155">
                  <c:v>0.531712949</c:v>
                </c:pt>
                <c:pt idx="156">
                  <c:v>0.531828701</c:v>
                </c:pt>
                <c:pt idx="157">
                  <c:v>0.531944454</c:v>
                </c:pt>
                <c:pt idx="158">
                  <c:v>0.532060206</c:v>
                </c:pt>
                <c:pt idx="159">
                  <c:v>0.532175899</c:v>
                </c:pt>
                <c:pt idx="160">
                  <c:v>0.532291651</c:v>
                </c:pt>
                <c:pt idx="161">
                  <c:v>0.532407403</c:v>
                </c:pt>
                <c:pt idx="162">
                  <c:v>0.532523155</c:v>
                </c:pt>
                <c:pt idx="163">
                  <c:v>0.532638907</c:v>
                </c:pt>
                <c:pt idx="164">
                  <c:v>0.5327546</c:v>
                </c:pt>
                <c:pt idx="165">
                  <c:v>0.532870352</c:v>
                </c:pt>
                <c:pt idx="166">
                  <c:v>0.532986104</c:v>
                </c:pt>
                <c:pt idx="167">
                  <c:v>0.533101857</c:v>
                </c:pt>
                <c:pt idx="168">
                  <c:v>0.533217609</c:v>
                </c:pt>
                <c:pt idx="169">
                  <c:v>0.533333361</c:v>
                </c:pt>
                <c:pt idx="170">
                  <c:v>0.533449054</c:v>
                </c:pt>
                <c:pt idx="171">
                  <c:v>0.533564806</c:v>
                </c:pt>
                <c:pt idx="172">
                  <c:v>0.533680558</c:v>
                </c:pt>
                <c:pt idx="173">
                  <c:v>0.53379631</c:v>
                </c:pt>
                <c:pt idx="174">
                  <c:v>0.533912063</c:v>
                </c:pt>
                <c:pt idx="175">
                  <c:v>0.534027755</c:v>
                </c:pt>
                <c:pt idx="176">
                  <c:v>0.534143507</c:v>
                </c:pt>
                <c:pt idx="177">
                  <c:v>0.53425926</c:v>
                </c:pt>
                <c:pt idx="178">
                  <c:v>0.534375012</c:v>
                </c:pt>
                <c:pt idx="179">
                  <c:v>0.534490764</c:v>
                </c:pt>
                <c:pt idx="180">
                  <c:v>0.534606457</c:v>
                </c:pt>
                <c:pt idx="181">
                  <c:v>0.534722209</c:v>
                </c:pt>
                <c:pt idx="182">
                  <c:v>0.534837961</c:v>
                </c:pt>
                <c:pt idx="183">
                  <c:v>0.534953713</c:v>
                </c:pt>
                <c:pt idx="184">
                  <c:v>0.535069466</c:v>
                </c:pt>
                <c:pt idx="185">
                  <c:v>0.535185158</c:v>
                </c:pt>
                <c:pt idx="186">
                  <c:v>0.53530091</c:v>
                </c:pt>
                <c:pt idx="187">
                  <c:v>0.535416663</c:v>
                </c:pt>
                <c:pt idx="188">
                  <c:v>0.535532415</c:v>
                </c:pt>
                <c:pt idx="189">
                  <c:v>0.535648167</c:v>
                </c:pt>
                <c:pt idx="190">
                  <c:v>0.53576386</c:v>
                </c:pt>
                <c:pt idx="191">
                  <c:v>0.535879612</c:v>
                </c:pt>
                <c:pt idx="192">
                  <c:v>0.535995364</c:v>
                </c:pt>
                <c:pt idx="193">
                  <c:v>0.536111116</c:v>
                </c:pt>
                <c:pt idx="194">
                  <c:v>0.536226869</c:v>
                </c:pt>
                <c:pt idx="195">
                  <c:v>0.536342621</c:v>
                </c:pt>
                <c:pt idx="196">
                  <c:v>0.536458313</c:v>
                </c:pt>
                <c:pt idx="197">
                  <c:v>0.536574066</c:v>
                </c:pt>
                <c:pt idx="198">
                  <c:v>0.536689818</c:v>
                </c:pt>
                <c:pt idx="199">
                  <c:v>0.53680557</c:v>
                </c:pt>
                <c:pt idx="200">
                  <c:v>0.536921322</c:v>
                </c:pt>
                <c:pt idx="201">
                  <c:v>0.537037015</c:v>
                </c:pt>
                <c:pt idx="202">
                  <c:v>0.537152767</c:v>
                </c:pt>
                <c:pt idx="203">
                  <c:v>0.537268519</c:v>
                </c:pt>
                <c:pt idx="204">
                  <c:v>0.537384272</c:v>
                </c:pt>
                <c:pt idx="205">
                  <c:v>0.537500024</c:v>
                </c:pt>
                <c:pt idx="206">
                  <c:v>0.537615716</c:v>
                </c:pt>
                <c:pt idx="207">
                  <c:v>0.537731469</c:v>
                </c:pt>
                <c:pt idx="208">
                  <c:v>0.537847221</c:v>
                </c:pt>
                <c:pt idx="209">
                  <c:v>0.537962973</c:v>
                </c:pt>
                <c:pt idx="210">
                  <c:v>0.538078725</c:v>
                </c:pt>
                <c:pt idx="211">
                  <c:v>0.538194418</c:v>
                </c:pt>
                <c:pt idx="212">
                  <c:v>0.53831017</c:v>
                </c:pt>
                <c:pt idx="213">
                  <c:v>0.538425922</c:v>
                </c:pt>
                <c:pt idx="214">
                  <c:v>0.538541675</c:v>
                </c:pt>
                <c:pt idx="215">
                  <c:v>0.538657427</c:v>
                </c:pt>
                <c:pt idx="216">
                  <c:v>0.538773119</c:v>
                </c:pt>
                <c:pt idx="217">
                  <c:v>0.538888872</c:v>
                </c:pt>
                <c:pt idx="218">
                  <c:v>0.539004624</c:v>
                </c:pt>
                <c:pt idx="219">
                  <c:v>0.539120376</c:v>
                </c:pt>
                <c:pt idx="220">
                  <c:v>0.539236128</c:v>
                </c:pt>
                <c:pt idx="221">
                  <c:v>0.539351881</c:v>
                </c:pt>
                <c:pt idx="222">
                  <c:v>0.539467573</c:v>
                </c:pt>
                <c:pt idx="223">
                  <c:v>0.539583325</c:v>
                </c:pt>
                <c:pt idx="224">
                  <c:v>0.539699078</c:v>
                </c:pt>
                <c:pt idx="225">
                  <c:v>0.53981483</c:v>
                </c:pt>
                <c:pt idx="226">
                  <c:v>0.539930582</c:v>
                </c:pt>
                <c:pt idx="227">
                  <c:v>0.540046275</c:v>
                </c:pt>
                <c:pt idx="228">
                  <c:v>0.540162027</c:v>
                </c:pt>
                <c:pt idx="229">
                  <c:v>0.540277779</c:v>
                </c:pt>
                <c:pt idx="230">
                  <c:v>0.540393531</c:v>
                </c:pt>
                <c:pt idx="231">
                  <c:v>0.540509284</c:v>
                </c:pt>
                <c:pt idx="232">
                  <c:v>0.540624976</c:v>
                </c:pt>
                <c:pt idx="233">
                  <c:v>0.540740728</c:v>
                </c:pt>
                <c:pt idx="234">
                  <c:v>0.540856481</c:v>
                </c:pt>
                <c:pt idx="235">
                  <c:v>0.540972233</c:v>
                </c:pt>
                <c:pt idx="236">
                  <c:v>0.541087985</c:v>
                </c:pt>
                <c:pt idx="237">
                  <c:v>0.541203678</c:v>
                </c:pt>
                <c:pt idx="238">
                  <c:v>0.54131943</c:v>
                </c:pt>
                <c:pt idx="239">
                  <c:v>0.541435182</c:v>
                </c:pt>
                <c:pt idx="240">
                  <c:v>0.541550934</c:v>
                </c:pt>
                <c:pt idx="241">
                  <c:v>0.541666687</c:v>
                </c:pt>
                <c:pt idx="242">
                  <c:v>0.541782379</c:v>
                </c:pt>
                <c:pt idx="243">
                  <c:v>0.541898131</c:v>
                </c:pt>
                <c:pt idx="244">
                  <c:v>0.542013884</c:v>
                </c:pt>
                <c:pt idx="245">
                  <c:v>0.542129636</c:v>
                </c:pt>
                <c:pt idx="246">
                  <c:v>0.542245388</c:v>
                </c:pt>
                <c:pt idx="247">
                  <c:v>0.54236114</c:v>
                </c:pt>
                <c:pt idx="248">
                  <c:v>0.542476833</c:v>
                </c:pt>
                <c:pt idx="249">
                  <c:v>0.542592585</c:v>
                </c:pt>
                <c:pt idx="250">
                  <c:v>0.542708337</c:v>
                </c:pt>
                <c:pt idx="251">
                  <c:v>0.54282409</c:v>
                </c:pt>
                <c:pt idx="252">
                  <c:v>0.542939842</c:v>
                </c:pt>
                <c:pt idx="253">
                  <c:v>0.543055534</c:v>
                </c:pt>
                <c:pt idx="254">
                  <c:v>0.543171287</c:v>
                </c:pt>
                <c:pt idx="255">
                  <c:v>0.543287039</c:v>
                </c:pt>
                <c:pt idx="256">
                  <c:v>0.543402791</c:v>
                </c:pt>
                <c:pt idx="257">
                  <c:v>0.543518543</c:v>
                </c:pt>
                <c:pt idx="258">
                  <c:v>0.543634236</c:v>
                </c:pt>
                <c:pt idx="259">
                  <c:v>0.543749988</c:v>
                </c:pt>
                <c:pt idx="260">
                  <c:v>0.54386574</c:v>
                </c:pt>
                <c:pt idx="261">
                  <c:v>0.543981493</c:v>
                </c:pt>
                <c:pt idx="262">
                  <c:v>0.544097245</c:v>
                </c:pt>
                <c:pt idx="263">
                  <c:v>0.544212937</c:v>
                </c:pt>
                <c:pt idx="264">
                  <c:v>0.54432869</c:v>
                </c:pt>
                <c:pt idx="265">
                  <c:v>0.544444442</c:v>
                </c:pt>
                <c:pt idx="266">
                  <c:v>0.544560194</c:v>
                </c:pt>
                <c:pt idx="267">
                  <c:v>0.544675946</c:v>
                </c:pt>
                <c:pt idx="268">
                  <c:v>0.544791639</c:v>
                </c:pt>
                <c:pt idx="269">
                  <c:v>0.544907391</c:v>
                </c:pt>
                <c:pt idx="270">
                  <c:v>0.545023143</c:v>
                </c:pt>
                <c:pt idx="271">
                  <c:v>0.545138896</c:v>
                </c:pt>
                <c:pt idx="272">
                  <c:v>0.545254648</c:v>
                </c:pt>
                <c:pt idx="273">
                  <c:v>0.5453704</c:v>
                </c:pt>
                <c:pt idx="274">
                  <c:v>0.545486093</c:v>
                </c:pt>
                <c:pt idx="275">
                  <c:v>0.545601845</c:v>
                </c:pt>
                <c:pt idx="276">
                  <c:v>0.545717597</c:v>
                </c:pt>
                <c:pt idx="277">
                  <c:v>0.545833349</c:v>
                </c:pt>
                <c:pt idx="278">
                  <c:v>0.545949101</c:v>
                </c:pt>
                <c:pt idx="279">
                  <c:v>0.546064794</c:v>
                </c:pt>
                <c:pt idx="280">
                  <c:v>0.546180546</c:v>
                </c:pt>
                <c:pt idx="281">
                  <c:v>0.546296299</c:v>
                </c:pt>
                <c:pt idx="282">
                  <c:v>0.546412051</c:v>
                </c:pt>
                <c:pt idx="283">
                  <c:v>0.546527803</c:v>
                </c:pt>
                <c:pt idx="284">
                  <c:v>0.546643496</c:v>
                </c:pt>
                <c:pt idx="285">
                  <c:v>0.546759248</c:v>
                </c:pt>
                <c:pt idx="286">
                  <c:v>0.546875</c:v>
                </c:pt>
                <c:pt idx="287">
                  <c:v>0.546990752</c:v>
                </c:pt>
                <c:pt idx="288">
                  <c:v>0.547106504</c:v>
                </c:pt>
                <c:pt idx="289">
                  <c:v>0.547222197</c:v>
                </c:pt>
                <c:pt idx="290">
                  <c:v>0.547337949</c:v>
                </c:pt>
                <c:pt idx="291">
                  <c:v>0.547453701</c:v>
                </c:pt>
                <c:pt idx="292">
                  <c:v>0.547569454</c:v>
                </c:pt>
                <c:pt idx="293">
                  <c:v>0.547685206</c:v>
                </c:pt>
                <c:pt idx="294">
                  <c:v>0.547800899</c:v>
                </c:pt>
                <c:pt idx="295">
                  <c:v>0.547916651</c:v>
                </c:pt>
                <c:pt idx="296">
                  <c:v>0.548032403</c:v>
                </c:pt>
                <c:pt idx="297">
                  <c:v>0.548148155</c:v>
                </c:pt>
                <c:pt idx="298">
                  <c:v>0.548263907</c:v>
                </c:pt>
                <c:pt idx="299">
                  <c:v>0.5483796</c:v>
                </c:pt>
                <c:pt idx="300">
                  <c:v>0.548495352</c:v>
                </c:pt>
                <c:pt idx="301">
                  <c:v>0.548611104</c:v>
                </c:pt>
                <c:pt idx="302">
                  <c:v>0.548726857</c:v>
                </c:pt>
                <c:pt idx="303">
                  <c:v>0.548842609</c:v>
                </c:pt>
                <c:pt idx="304">
                  <c:v>0.548958361</c:v>
                </c:pt>
                <c:pt idx="305">
                  <c:v>0.549074054</c:v>
                </c:pt>
                <c:pt idx="306">
                  <c:v>0.549189806</c:v>
                </c:pt>
                <c:pt idx="307">
                  <c:v>0.549305558</c:v>
                </c:pt>
                <c:pt idx="308">
                  <c:v>0.54942131</c:v>
                </c:pt>
                <c:pt idx="309">
                  <c:v>0.549537063</c:v>
                </c:pt>
                <c:pt idx="310">
                  <c:v>0.549652755</c:v>
                </c:pt>
                <c:pt idx="311">
                  <c:v>0.549768507</c:v>
                </c:pt>
                <c:pt idx="312">
                  <c:v>0.54988426</c:v>
                </c:pt>
                <c:pt idx="313">
                  <c:v>0.550000012</c:v>
                </c:pt>
                <c:pt idx="314">
                  <c:v>0.550115764</c:v>
                </c:pt>
                <c:pt idx="315">
                  <c:v>0.550231457</c:v>
                </c:pt>
                <c:pt idx="316">
                  <c:v>0.550347209</c:v>
                </c:pt>
                <c:pt idx="317">
                  <c:v>0.550462961</c:v>
                </c:pt>
                <c:pt idx="318">
                  <c:v>0.550578713</c:v>
                </c:pt>
                <c:pt idx="319">
                  <c:v>0.550694466</c:v>
                </c:pt>
                <c:pt idx="320">
                  <c:v>0.550810158</c:v>
                </c:pt>
                <c:pt idx="321">
                  <c:v>0.55092591</c:v>
                </c:pt>
                <c:pt idx="322">
                  <c:v>0.551041663</c:v>
                </c:pt>
                <c:pt idx="323">
                  <c:v>0.551157415</c:v>
                </c:pt>
                <c:pt idx="324">
                  <c:v>0.551273167</c:v>
                </c:pt>
                <c:pt idx="325">
                  <c:v>0.55138886</c:v>
                </c:pt>
                <c:pt idx="326">
                  <c:v>0.551504612</c:v>
                </c:pt>
                <c:pt idx="327">
                  <c:v>0.551620364</c:v>
                </c:pt>
                <c:pt idx="328">
                  <c:v>0.551736116</c:v>
                </c:pt>
                <c:pt idx="329">
                  <c:v>0.551851869</c:v>
                </c:pt>
                <c:pt idx="330">
                  <c:v>0.551967621</c:v>
                </c:pt>
                <c:pt idx="331">
                  <c:v>0.552083313</c:v>
                </c:pt>
                <c:pt idx="332">
                  <c:v>0.552199066</c:v>
                </c:pt>
                <c:pt idx="333">
                  <c:v>0.552314818</c:v>
                </c:pt>
                <c:pt idx="334">
                  <c:v>0.55243057</c:v>
                </c:pt>
                <c:pt idx="335">
                  <c:v>0.552546322</c:v>
                </c:pt>
                <c:pt idx="336">
                  <c:v>0.552662015</c:v>
                </c:pt>
                <c:pt idx="337">
                  <c:v>0.552777767</c:v>
                </c:pt>
                <c:pt idx="338">
                  <c:v>0.552893519</c:v>
                </c:pt>
                <c:pt idx="339">
                  <c:v>0.553009272</c:v>
                </c:pt>
                <c:pt idx="340">
                  <c:v>0.553125024</c:v>
                </c:pt>
                <c:pt idx="341">
                  <c:v>0.553240716</c:v>
                </c:pt>
                <c:pt idx="342">
                  <c:v>0.553356469</c:v>
                </c:pt>
                <c:pt idx="343">
                  <c:v>0.553472221</c:v>
                </c:pt>
                <c:pt idx="344">
                  <c:v>0.553587973</c:v>
                </c:pt>
                <c:pt idx="345">
                  <c:v>0.553703725</c:v>
                </c:pt>
                <c:pt idx="346">
                  <c:v>0.553819418</c:v>
                </c:pt>
                <c:pt idx="347">
                  <c:v>0.55393517</c:v>
                </c:pt>
                <c:pt idx="348">
                  <c:v>0.554050922</c:v>
                </c:pt>
                <c:pt idx="349">
                  <c:v>0.554166675</c:v>
                </c:pt>
                <c:pt idx="350">
                  <c:v>0.554282427</c:v>
                </c:pt>
                <c:pt idx="351">
                  <c:v>0.554398119</c:v>
                </c:pt>
                <c:pt idx="352">
                  <c:v>0.554513872</c:v>
                </c:pt>
                <c:pt idx="353">
                  <c:v>0.554629624</c:v>
                </c:pt>
                <c:pt idx="354">
                  <c:v>0.554745376</c:v>
                </c:pt>
                <c:pt idx="355">
                  <c:v>0.554861128</c:v>
                </c:pt>
                <c:pt idx="356">
                  <c:v>0.554976881</c:v>
                </c:pt>
                <c:pt idx="357">
                  <c:v>0.555092573</c:v>
                </c:pt>
                <c:pt idx="358">
                  <c:v>0.555208325</c:v>
                </c:pt>
                <c:pt idx="359">
                  <c:v>0.555324078</c:v>
                </c:pt>
                <c:pt idx="360">
                  <c:v>0.55543983</c:v>
                </c:pt>
                <c:pt idx="361">
                  <c:v>0.555555582</c:v>
                </c:pt>
                <c:pt idx="362">
                  <c:v>0.555671275</c:v>
                </c:pt>
                <c:pt idx="363">
                  <c:v>0.555787027</c:v>
                </c:pt>
                <c:pt idx="364">
                  <c:v>0.555902779</c:v>
                </c:pt>
                <c:pt idx="365">
                  <c:v>0.556018531</c:v>
                </c:pt>
                <c:pt idx="366">
                  <c:v>0.556134284</c:v>
                </c:pt>
                <c:pt idx="367">
                  <c:v>0.556249976</c:v>
                </c:pt>
                <c:pt idx="368">
                  <c:v>0.556365728</c:v>
                </c:pt>
                <c:pt idx="369">
                  <c:v>0.556481481</c:v>
                </c:pt>
                <c:pt idx="370">
                  <c:v>0.556597233</c:v>
                </c:pt>
                <c:pt idx="371">
                  <c:v>0.556712985</c:v>
                </c:pt>
                <c:pt idx="372">
                  <c:v>0.556828678</c:v>
                </c:pt>
                <c:pt idx="373">
                  <c:v>0.55694443</c:v>
                </c:pt>
                <c:pt idx="374">
                  <c:v>0.557060182</c:v>
                </c:pt>
                <c:pt idx="375">
                  <c:v>0.557175934</c:v>
                </c:pt>
                <c:pt idx="376">
                  <c:v>0.557291687</c:v>
                </c:pt>
                <c:pt idx="377">
                  <c:v>0.557407379</c:v>
                </c:pt>
                <c:pt idx="378">
                  <c:v>0.557523131</c:v>
                </c:pt>
                <c:pt idx="379">
                  <c:v>0.557638884</c:v>
                </c:pt>
                <c:pt idx="380">
                  <c:v>0.557754636</c:v>
                </c:pt>
                <c:pt idx="381">
                  <c:v>0.557870388</c:v>
                </c:pt>
                <c:pt idx="382">
                  <c:v>0.55798614</c:v>
                </c:pt>
                <c:pt idx="383">
                  <c:v>0.558101833</c:v>
                </c:pt>
                <c:pt idx="384">
                  <c:v>0.558217585</c:v>
                </c:pt>
                <c:pt idx="385">
                  <c:v>0.558333337</c:v>
                </c:pt>
                <c:pt idx="386">
                  <c:v>0.55844909</c:v>
                </c:pt>
                <c:pt idx="387">
                  <c:v>0.558564842</c:v>
                </c:pt>
                <c:pt idx="388">
                  <c:v>0.558680534</c:v>
                </c:pt>
                <c:pt idx="389">
                  <c:v>0.558796287</c:v>
                </c:pt>
                <c:pt idx="390">
                  <c:v>0.558912039</c:v>
                </c:pt>
                <c:pt idx="391">
                  <c:v>0.559027791</c:v>
                </c:pt>
                <c:pt idx="392">
                  <c:v>0.559143543</c:v>
                </c:pt>
                <c:pt idx="393">
                  <c:v>0.559259236</c:v>
                </c:pt>
                <c:pt idx="394">
                  <c:v>0.559374988</c:v>
                </c:pt>
                <c:pt idx="395">
                  <c:v>0.55949074</c:v>
                </c:pt>
                <c:pt idx="396">
                  <c:v>0.559606493</c:v>
                </c:pt>
                <c:pt idx="397">
                  <c:v>0.559722245</c:v>
                </c:pt>
                <c:pt idx="398">
                  <c:v>0.559837937</c:v>
                </c:pt>
                <c:pt idx="399">
                  <c:v>0.55995369</c:v>
                </c:pt>
                <c:pt idx="400">
                  <c:v>0.560069442</c:v>
                </c:pt>
                <c:pt idx="401">
                  <c:v>0.560185194</c:v>
                </c:pt>
                <c:pt idx="402">
                  <c:v>0.560300946</c:v>
                </c:pt>
                <c:pt idx="403">
                  <c:v>0.560416639</c:v>
                </c:pt>
                <c:pt idx="404">
                  <c:v>0.560532391</c:v>
                </c:pt>
                <c:pt idx="405">
                  <c:v>0.560648143</c:v>
                </c:pt>
                <c:pt idx="406">
                  <c:v>0.560763896</c:v>
                </c:pt>
                <c:pt idx="407">
                  <c:v>0.560879648</c:v>
                </c:pt>
                <c:pt idx="408">
                  <c:v>0.5609954</c:v>
                </c:pt>
                <c:pt idx="409">
                  <c:v>0.561111093</c:v>
                </c:pt>
                <c:pt idx="410">
                  <c:v>0.561226845</c:v>
                </c:pt>
                <c:pt idx="411">
                  <c:v>0.561342597</c:v>
                </c:pt>
                <c:pt idx="412">
                  <c:v>0.561458349</c:v>
                </c:pt>
                <c:pt idx="413">
                  <c:v>0.561574101</c:v>
                </c:pt>
                <c:pt idx="414">
                  <c:v>0.561689794</c:v>
                </c:pt>
                <c:pt idx="415">
                  <c:v>0.561805546</c:v>
                </c:pt>
                <c:pt idx="416">
                  <c:v>0.561921299</c:v>
                </c:pt>
                <c:pt idx="417">
                  <c:v>0.562037051</c:v>
                </c:pt>
                <c:pt idx="418">
                  <c:v>0.562152803</c:v>
                </c:pt>
                <c:pt idx="419">
                  <c:v>0.562268496</c:v>
                </c:pt>
                <c:pt idx="420">
                  <c:v>0.562384248</c:v>
                </c:pt>
                <c:pt idx="421">
                  <c:v>0.5625</c:v>
                </c:pt>
                <c:pt idx="422">
                  <c:v>0.562615752</c:v>
                </c:pt>
                <c:pt idx="423">
                  <c:v>0.562731504</c:v>
                </c:pt>
                <c:pt idx="424">
                  <c:v>0.562847197</c:v>
                </c:pt>
                <c:pt idx="425">
                  <c:v>0.562962949</c:v>
                </c:pt>
                <c:pt idx="426">
                  <c:v>0.563078701</c:v>
                </c:pt>
                <c:pt idx="427">
                  <c:v>0.563194454</c:v>
                </c:pt>
                <c:pt idx="428">
                  <c:v>0.563310206</c:v>
                </c:pt>
                <c:pt idx="429">
                  <c:v>0.563425899</c:v>
                </c:pt>
                <c:pt idx="430">
                  <c:v>0.563541651</c:v>
                </c:pt>
                <c:pt idx="431">
                  <c:v>0.563657403</c:v>
                </c:pt>
                <c:pt idx="432">
                  <c:v>0.563773155</c:v>
                </c:pt>
                <c:pt idx="433">
                  <c:v>0.563888907</c:v>
                </c:pt>
                <c:pt idx="434">
                  <c:v>0.5640046</c:v>
                </c:pt>
                <c:pt idx="435">
                  <c:v>0.564120352</c:v>
                </c:pt>
                <c:pt idx="436">
                  <c:v>0.564236104</c:v>
                </c:pt>
                <c:pt idx="437">
                  <c:v>0.564351857</c:v>
                </c:pt>
                <c:pt idx="438">
                  <c:v>0.564467609</c:v>
                </c:pt>
                <c:pt idx="439">
                  <c:v>0.564583361</c:v>
                </c:pt>
                <c:pt idx="440">
                  <c:v>0.564699054</c:v>
                </c:pt>
                <c:pt idx="441">
                  <c:v>0.564814806</c:v>
                </c:pt>
                <c:pt idx="442">
                  <c:v>0.564930558</c:v>
                </c:pt>
                <c:pt idx="443">
                  <c:v>0.56504631</c:v>
                </c:pt>
                <c:pt idx="444">
                  <c:v>0.565162063</c:v>
                </c:pt>
                <c:pt idx="445">
                  <c:v>0.565277755</c:v>
                </c:pt>
                <c:pt idx="446">
                  <c:v>0.565393507</c:v>
                </c:pt>
                <c:pt idx="447">
                  <c:v>0.56550926</c:v>
                </c:pt>
                <c:pt idx="448">
                  <c:v>0.565625012</c:v>
                </c:pt>
                <c:pt idx="449">
                  <c:v>0.565740764</c:v>
                </c:pt>
                <c:pt idx="450">
                  <c:v>0.565856457</c:v>
                </c:pt>
                <c:pt idx="451">
                  <c:v>0.565972209</c:v>
                </c:pt>
                <c:pt idx="452">
                  <c:v>0.566087961</c:v>
                </c:pt>
                <c:pt idx="453">
                  <c:v>0.566203713</c:v>
                </c:pt>
                <c:pt idx="454">
                  <c:v>0.566319466</c:v>
                </c:pt>
                <c:pt idx="455">
                  <c:v>0.566435158</c:v>
                </c:pt>
                <c:pt idx="456">
                  <c:v>0.56655091</c:v>
                </c:pt>
                <c:pt idx="457">
                  <c:v>0.566666663</c:v>
                </c:pt>
                <c:pt idx="458">
                  <c:v>0.566782415</c:v>
                </c:pt>
                <c:pt idx="459">
                  <c:v>0.566898167</c:v>
                </c:pt>
                <c:pt idx="460">
                  <c:v>0.56701386</c:v>
                </c:pt>
                <c:pt idx="461">
                  <c:v>0.567129612</c:v>
                </c:pt>
                <c:pt idx="462">
                  <c:v>0.567245364</c:v>
                </c:pt>
                <c:pt idx="463">
                  <c:v>0.567361116</c:v>
                </c:pt>
                <c:pt idx="464">
                  <c:v>0.567476869</c:v>
                </c:pt>
                <c:pt idx="465">
                  <c:v>0.567592621</c:v>
                </c:pt>
                <c:pt idx="466">
                  <c:v>0.567708313</c:v>
                </c:pt>
                <c:pt idx="467">
                  <c:v>0.567824066</c:v>
                </c:pt>
                <c:pt idx="468">
                  <c:v>0.567939818</c:v>
                </c:pt>
                <c:pt idx="469">
                  <c:v>0.56805557</c:v>
                </c:pt>
                <c:pt idx="470">
                  <c:v>0.568171322</c:v>
                </c:pt>
                <c:pt idx="471">
                  <c:v>0.568287015</c:v>
                </c:pt>
                <c:pt idx="472">
                  <c:v>0.568402767</c:v>
                </c:pt>
                <c:pt idx="473">
                  <c:v>0.568518519</c:v>
                </c:pt>
                <c:pt idx="474">
                  <c:v>0.568634272</c:v>
                </c:pt>
                <c:pt idx="475">
                  <c:v>0.568750024</c:v>
                </c:pt>
                <c:pt idx="476">
                  <c:v>0.568865716</c:v>
                </c:pt>
                <c:pt idx="477">
                  <c:v>0.568981469</c:v>
                </c:pt>
                <c:pt idx="478">
                  <c:v>0.569097221</c:v>
                </c:pt>
                <c:pt idx="479">
                  <c:v>0.569212973</c:v>
                </c:pt>
                <c:pt idx="480">
                  <c:v>0.569328725</c:v>
                </c:pt>
                <c:pt idx="481">
                  <c:v>0.569444418</c:v>
                </c:pt>
                <c:pt idx="482">
                  <c:v>0.56956017</c:v>
                </c:pt>
                <c:pt idx="483">
                  <c:v>0.569675922</c:v>
                </c:pt>
                <c:pt idx="484">
                  <c:v>0.569791675</c:v>
                </c:pt>
                <c:pt idx="485">
                  <c:v>0.569907427</c:v>
                </c:pt>
                <c:pt idx="486">
                  <c:v>0.570023119</c:v>
                </c:pt>
                <c:pt idx="487">
                  <c:v>0.570138872</c:v>
                </c:pt>
                <c:pt idx="488">
                  <c:v>0.570254624</c:v>
                </c:pt>
                <c:pt idx="489">
                  <c:v>0.570370376</c:v>
                </c:pt>
                <c:pt idx="490">
                  <c:v>0.570486128</c:v>
                </c:pt>
                <c:pt idx="491">
                  <c:v>0.570601881</c:v>
                </c:pt>
                <c:pt idx="492">
                  <c:v>0.570717573</c:v>
                </c:pt>
                <c:pt idx="493">
                  <c:v>0.570833325</c:v>
                </c:pt>
                <c:pt idx="494">
                  <c:v>0.570949078</c:v>
                </c:pt>
                <c:pt idx="495">
                  <c:v>0.57106483</c:v>
                </c:pt>
                <c:pt idx="496">
                  <c:v>0.571180582</c:v>
                </c:pt>
                <c:pt idx="497">
                  <c:v>0.571296275</c:v>
                </c:pt>
                <c:pt idx="498">
                  <c:v>0.571412027</c:v>
                </c:pt>
                <c:pt idx="499">
                  <c:v>0.571527779</c:v>
                </c:pt>
                <c:pt idx="500">
                  <c:v>0.571643531</c:v>
                </c:pt>
                <c:pt idx="501">
                  <c:v>0.571759284</c:v>
                </c:pt>
                <c:pt idx="502">
                  <c:v>0.571874976</c:v>
                </c:pt>
                <c:pt idx="503">
                  <c:v>0.571990728</c:v>
                </c:pt>
                <c:pt idx="504">
                  <c:v>0.572106481</c:v>
                </c:pt>
                <c:pt idx="505">
                  <c:v>0.572222233</c:v>
                </c:pt>
                <c:pt idx="506">
                  <c:v>0.572337985</c:v>
                </c:pt>
                <c:pt idx="507">
                  <c:v>0.572453678</c:v>
                </c:pt>
                <c:pt idx="508">
                  <c:v>0.57256943</c:v>
                </c:pt>
                <c:pt idx="509">
                  <c:v>0.572685182</c:v>
                </c:pt>
                <c:pt idx="510">
                  <c:v>0.572800934</c:v>
                </c:pt>
                <c:pt idx="511">
                  <c:v>0.572916687</c:v>
                </c:pt>
                <c:pt idx="512">
                  <c:v>0.573032379</c:v>
                </c:pt>
                <c:pt idx="513">
                  <c:v>0.573148131</c:v>
                </c:pt>
                <c:pt idx="514">
                  <c:v>0.573263884</c:v>
                </c:pt>
                <c:pt idx="515">
                  <c:v>0.573379636</c:v>
                </c:pt>
                <c:pt idx="516">
                  <c:v>0.573495388</c:v>
                </c:pt>
                <c:pt idx="517">
                  <c:v>0.57361114</c:v>
                </c:pt>
                <c:pt idx="518">
                  <c:v>0.573726833</c:v>
                </c:pt>
                <c:pt idx="519">
                  <c:v>0.573842585</c:v>
                </c:pt>
                <c:pt idx="520">
                  <c:v>0.573958337</c:v>
                </c:pt>
                <c:pt idx="521">
                  <c:v>0.57407409</c:v>
                </c:pt>
                <c:pt idx="522">
                  <c:v>0.574189842</c:v>
                </c:pt>
                <c:pt idx="523">
                  <c:v>0.574305534</c:v>
                </c:pt>
                <c:pt idx="524">
                  <c:v>0.574421287</c:v>
                </c:pt>
                <c:pt idx="525">
                  <c:v>0.574537039</c:v>
                </c:pt>
                <c:pt idx="526">
                  <c:v>0.574652791</c:v>
                </c:pt>
                <c:pt idx="527">
                  <c:v>0.574768543</c:v>
                </c:pt>
                <c:pt idx="528">
                  <c:v>0.574884236</c:v>
                </c:pt>
                <c:pt idx="529">
                  <c:v>0.574999988</c:v>
                </c:pt>
                <c:pt idx="530">
                  <c:v>0.57511574</c:v>
                </c:pt>
                <c:pt idx="531">
                  <c:v>0.575231493</c:v>
                </c:pt>
                <c:pt idx="532">
                  <c:v>0.575347245</c:v>
                </c:pt>
                <c:pt idx="533">
                  <c:v>0.575462937</c:v>
                </c:pt>
                <c:pt idx="534">
                  <c:v>0.57557869</c:v>
                </c:pt>
                <c:pt idx="535">
                  <c:v>0.575694442</c:v>
                </c:pt>
                <c:pt idx="536">
                  <c:v>0.575810194</c:v>
                </c:pt>
                <c:pt idx="537">
                  <c:v>0.575925946</c:v>
                </c:pt>
                <c:pt idx="538">
                  <c:v>0.576041639</c:v>
                </c:pt>
                <c:pt idx="539">
                  <c:v>0.576157391</c:v>
                </c:pt>
                <c:pt idx="540">
                  <c:v>0.576273143</c:v>
                </c:pt>
                <c:pt idx="541">
                  <c:v>0.576388896</c:v>
                </c:pt>
                <c:pt idx="542">
                  <c:v>0.576504648</c:v>
                </c:pt>
                <c:pt idx="543">
                  <c:v>0.5766204</c:v>
                </c:pt>
                <c:pt idx="544">
                  <c:v>0.576736093</c:v>
                </c:pt>
                <c:pt idx="545">
                  <c:v>0.576851845</c:v>
                </c:pt>
                <c:pt idx="546">
                  <c:v>0.576967597</c:v>
                </c:pt>
                <c:pt idx="547">
                  <c:v>0.577083349</c:v>
                </c:pt>
                <c:pt idx="548">
                  <c:v>0.577199101</c:v>
                </c:pt>
                <c:pt idx="549">
                  <c:v>0.577314794</c:v>
                </c:pt>
                <c:pt idx="550">
                  <c:v>0.577430546</c:v>
                </c:pt>
                <c:pt idx="551">
                  <c:v>0.577546299</c:v>
                </c:pt>
                <c:pt idx="552">
                  <c:v>0.577662051</c:v>
                </c:pt>
                <c:pt idx="553">
                  <c:v>0.577777803</c:v>
                </c:pt>
                <c:pt idx="554">
                  <c:v>0.577893496</c:v>
                </c:pt>
                <c:pt idx="555">
                  <c:v>0.578009248</c:v>
                </c:pt>
                <c:pt idx="556">
                  <c:v>0.578125</c:v>
                </c:pt>
                <c:pt idx="557">
                  <c:v>0.578240752</c:v>
                </c:pt>
                <c:pt idx="558">
                  <c:v>0.578356504</c:v>
                </c:pt>
                <c:pt idx="559">
                  <c:v>0.578472197</c:v>
                </c:pt>
                <c:pt idx="560">
                  <c:v>0.578587949</c:v>
                </c:pt>
                <c:pt idx="561">
                  <c:v>0.578703701</c:v>
                </c:pt>
                <c:pt idx="562">
                  <c:v>0.578819454</c:v>
                </c:pt>
                <c:pt idx="563">
                  <c:v>0.578935206</c:v>
                </c:pt>
                <c:pt idx="564">
                  <c:v>0.579050899</c:v>
                </c:pt>
                <c:pt idx="565">
                  <c:v>0.579166651</c:v>
                </c:pt>
                <c:pt idx="566">
                  <c:v>0.579282403</c:v>
                </c:pt>
                <c:pt idx="567">
                  <c:v>0.579398155</c:v>
                </c:pt>
                <c:pt idx="568">
                  <c:v>0.579513907</c:v>
                </c:pt>
                <c:pt idx="569">
                  <c:v>0.5796296</c:v>
                </c:pt>
                <c:pt idx="570">
                  <c:v>0.579745352</c:v>
                </c:pt>
                <c:pt idx="571">
                  <c:v>0.579861104</c:v>
                </c:pt>
                <c:pt idx="572">
                  <c:v>0.579976857</c:v>
                </c:pt>
                <c:pt idx="573">
                  <c:v>0.580092609</c:v>
                </c:pt>
                <c:pt idx="574">
                  <c:v>0.580208361</c:v>
                </c:pt>
                <c:pt idx="575">
                  <c:v>0.580324054</c:v>
                </c:pt>
                <c:pt idx="576">
                  <c:v>0.580439806</c:v>
                </c:pt>
                <c:pt idx="577">
                  <c:v>0.580555558</c:v>
                </c:pt>
                <c:pt idx="578">
                  <c:v>0.58067131</c:v>
                </c:pt>
                <c:pt idx="579">
                  <c:v>0.580787063</c:v>
                </c:pt>
                <c:pt idx="580">
                  <c:v>0.580902755</c:v>
                </c:pt>
                <c:pt idx="581">
                  <c:v>0.581018507</c:v>
                </c:pt>
                <c:pt idx="582">
                  <c:v>0.58113426</c:v>
                </c:pt>
                <c:pt idx="583">
                  <c:v>0.581250012</c:v>
                </c:pt>
                <c:pt idx="584">
                  <c:v>0.581365764</c:v>
                </c:pt>
                <c:pt idx="585">
                  <c:v>0.581481457</c:v>
                </c:pt>
                <c:pt idx="586">
                  <c:v>0.581597209</c:v>
                </c:pt>
                <c:pt idx="587">
                  <c:v>0.581712961</c:v>
                </c:pt>
                <c:pt idx="588">
                  <c:v>0.581828713</c:v>
                </c:pt>
                <c:pt idx="589">
                  <c:v>0.581944466</c:v>
                </c:pt>
                <c:pt idx="590">
                  <c:v>0.582060158</c:v>
                </c:pt>
                <c:pt idx="591">
                  <c:v>0.58217591</c:v>
                </c:pt>
                <c:pt idx="592">
                  <c:v>0.582291663</c:v>
                </c:pt>
                <c:pt idx="593">
                  <c:v>0.582407415</c:v>
                </c:pt>
                <c:pt idx="594">
                  <c:v>0.582523167</c:v>
                </c:pt>
                <c:pt idx="595">
                  <c:v>0.58263886</c:v>
                </c:pt>
                <c:pt idx="596">
                  <c:v>0.582754612</c:v>
                </c:pt>
                <c:pt idx="597">
                  <c:v>0.582870364</c:v>
                </c:pt>
                <c:pt idx="598">
                  <c:v>0.582986116</c:v>
                </c:pt>
                <c:pt idx="599">
                  <c:v>0.583101869</c:v>
                </c:pt>
                <c:pt idx="600">
                  <c:v>0.583217621</c:v>
                </c:pt>
                <c:pt idx="601">
                  <c:v>0.583333313</c:v>
                </c:pt>
                <c:pt idx="602">
                  <c:v>0.583449066</c:v>
                </c:pt>
                <c:pt idx="603">
                  <c:v>0.583564818</c:v>
                </c:pt>
                <c:pt idx="604">
                  <c:v>0.58368057</c:v>
                </c:pt>
                <c:pt idx="605">
                  <c:v>0.583796322</c:v>
                </c:pt>
                <c:pt idx="606">
                  <c:v>0.583912015</c:v>
                </c:pt>
                <c:pt idx="607">
                  <c:v>0.584027767</c:v>
                </c:pt>
                <c:pt idx="608">
                  <c:v>0.584143519</c:v>
                </c:pt>
                <c:pt idx="609">
                  <c:v>0.584259272</c:v>
                </c:pt>
                <c:pt idx="610">
                  <c:v>0.584375024</c:v>
                </c:pt>
                <c:pt idx="611">
                  <c:v>0.584490716</c:v>
                </c:pt>
                <c:pt idx="612">
                  <c:v>0.584606469</c:v>
                </c:pt>
                <c:pt idx="613">
                  <c:v>0.584722221</c:v>
                </c:pt>
                <c:pt idx="614">
                  <c:v>0.584837973</c:v>
                </c:pt>
                <c:pt idx="615">
                  <c:v>0.584953725</c:v>
                </c:pt>
                <c:pt idx="616">
                  <c:v>0.585069418</c:v>
                </c:pt>
                <c:pt idx="617">
                  <c:v>0.58518517</c:v>
                </c:pt>
                <c:pt idx="618">
                  <c:v>0.585300922</c:v>
                </c:pt>
                <c:pt idx="619">
                  <c:v>0.585416675</c:v>
                </c:pt>
                <c:pt idx="620">
                  <c:v>0.585532427</c:v>
                </c:pt>
                <c:pt idx="621">
                  <c:v>0.585648119</c:v>
                </c:pt>
                <c:pt idx="622">
                  <c:v>0.585763872</c:v>
                </c:pt>
                <c:pt idx="623">
                  <c:v>0.585879624</c:v>
                </c:pt>
                <c:pt idx="624">
                  <c:v>0.585995376</c:v>
                </c:pt>
                <c:pt idx="625">
                  <c:v>0.586111128</c:v>
                </c:pt>
                <c:pt idx="626">
                  <c:v>0.586226881</c:v>
                </c:pt>
                <c:pt idx="627">
                  <c:v>0.586342573</c:v>
                </c:pt>
                <c:pt idx="628">
                  <c:v>0.586458325</c:v>
                </c:pt>
                <c:pt idx="629">
                  <c:v>0.586574078</c:v>
                </c:pt>
                <c:pt idx="630">
                  <c:v>0.58668983</c:v>
                </c:pt>
                <c:pt idx="631">
                  <c:v>0.586805582</c:v>
                </c:pt>
                <c:pt idx="632">
                  <c:v>0.586921275</c:v>
                </c:pt>
                <c:pt idx="633">
                  <c:v>0.587037027</c:v>
                </c:pt>
                <c:pt idx="634">
                  <c:v>0.587152779</c:v>
                </c:pt>
                <c:pt idx="635">
                  <c:v>0.587268531</c:v>
                </c:pt>
                <c:pt idx="636">
                  <c:v>0.587384284</c:v>
                </c:pt>
                <c:pt idx="637">
                  <c:v>0.587499976</c:v>
                </c:pt>
                <c:pt idx="638">
                  <c:v>0.587615728</c:v>
                </c:pt>
                <c:pt idx="639">
                  <c:v>0.587731481</c:v>
                </c:pt>
                <c:pt idx="640">
                  <c:v>0.587847233</c:v>
                </c:pt>
                <c:pt idx="641">
                  <c:v>0.587962985</c:v>
                </c:pt>
                <c:pt idx="642">
                  <c:v>0.588078678</c:v>
                </c:pt>
                <c:pt idx="643">
                  <c:v>0.58819443</c:v>
                </c:pt>
                <c:pt idx="644">
                  <c:v>0.588310182</c:v>
                </c:pt>
                <c:pt idx="645">
                  <c:v>0.588425934</c:v>
                </c:pt>
                <c:pt idx="646">
                  <c:v>0.588541687</c:v>
                </c:pt>
                <c:pt idx="647">
                  <c:v>0.588657379</c:v>
                </c:pt>
                <c:pt idx="648">
                  <c:v>0.588773131</c:v>
                </c:pt>
                <c:pt idx="649">
                  <c:v>0.588888884</c:v>
                </c:pt>
                <c:pt idx="650">
                  <c:v>0.589004636</c:v>
                </c:pt>
                <c:pt idx="651">
                  <c:v>0.589120388</c:v>
                </c:pt>
                <c:pt idx="652">
                  <c:v>0.58923614</c:v>
                </c:pt>
                <c:pt idx="653">
                  <c:v>0.589351833</c:v>
                </c:pt>
                <c:pt idx="654">
                  <c:v>0.589467585</c:v>
                </c:pt>
                <c:pt idx="655">
                  <c:v>0.589583337</c:v>
                </c:pt>
                <c:pt idx="656">
                  <c:v>0.58969909</c:v>
                </c:pt>
                <c:pt idx="657">
                  <c:v>0.589814842</c:v>
                </c:pt>
                <c:pt idx="658">
                  <c:v>0.589930534</c:v>
                </c:pt>
                <c:pt idx="659">
                  <c:v>0.590046287</c:v>
                </c:pt>
                <c:pt idx="660">
                  <c:v>0.590162039</c:v>
                </c:pt>
                <c:pt idx="661">
                  <c:v>0.590277791</c:v>
                </c:pt>
                <c:pt idx="662">
                  <c:v>0.590393543</c:v>
                </c:pt>
                <c:pt idx="663">
                  <c:v>0.590509236</c:v>
                </c:pt>
                <c:pt idx="664">
                  <c:v>0.590624988</c:v>
                </c:pt>
                <c:pt idx="665">
                  <c:v>0.59074074</c:v>
                </c:pt>
                <c:pt idx="666">
                  <c:v>0.590856493</c:v>
                </c:pt>
                <c:pt idx="667">
                  <c:v>0.590972245</c:v>
                </c:pt>
                <c:pt idx="668">
                  <c:v>0.591087937</c:v>
                </c:pt>
                <c:pt idx="669">
                  <c:v>0.59120369</c:v>
                </c:pt>
                <c:pt idx="670">
                  <c:v>0.591319442</c:v>
                </c:pt>
                <c:pt idx="671">
                  <c:v>0.591435194</c:v>
                </c:pt>
                <c:pt idx="672">
                  <c:v>0.591550946</c:v>
                </c:pt>
                <c:pt idx="673">
                  <c:v>0.591666639</c:v>
                </c:pt>
                <c:pt idx="674">
                  <c:v>0.591782391</c:v>
                </c:pt>
                <c:pt idx="675">
                  <c:v>0.591898143</c:v>
                </c:pt>
                <c:pt idx="676">
                  <c:v>0.592013896</c:v>
                </c:pt>
                <c:pt idx="677">
                  <c:v>0.592129648</c:v>
                </c:pt>
                <c:pt idx="678">
                  <c:v>0.5922454</c:v>
                </c:pt>
                <c:pt idx="679">
                  <c:v>0.592361093</c:v>
                </c:pt>
                <c:pt idx="680">
                  <c:v>0.592476845</c:v>
                </c:pt>
                <c:pt idx="681">
                  <c:v>0.592592597</c:v>
                </c:pt>
                <c:pt idx="682">
                  <c:v>0.592708349</c:v>
                </c:pt>
                <c:pt idx="683">
                  <c:v>0.592824101</c:v>
                </c:pt>
                <c:pt idx="684">
                  <c:v>0.592939794</c:v>
                </c:pt>
                <c:pt idx="685">
                  <c:v>0.593055546</c:v>
                </c:pt>
                <c:pt idx="686">
                  <c:v>0.593171299</c:v>
                </c:pt>
                <c:pt idx="687">
                  <c:v>0.593287051</c:v>
                </c:pt>
                <c:pt idx="688">
                  <c:v>0.593402803</c:v>
                </c:pt>
                <c:pt idx="689">
                  <c:v>0.593518496</c:v>
                </c:pt>
                <c:pt idx="690">
                  <c:v>0.593634248</c:v>
                </c:pt>
                <c:pt idx="691">
                  <c:v>0.59375</c:v>
                </c:pt>
                <c:pt idx="692">
                  <c:v>0.593865752</c:v>
                </c:pt>
                <c:pt idx="693">
                  <c:v>0.593981504</c:v>
                </c:pt>
                <c:pt idx="694">
                  <c:v>0.594097197</c:v>
                </c:pt>
                <c:pt idx="695">
                  <c:v>0.594212949</c:v>
                </c:pt>
                <c:pt idx="696">
                  <c:v>0.594328701</c:v>
                </c:pt>
                <c:pt idx="697">
                  <c:v>0.594444454</c:v>
                </c:pt>
                <c:pt idx="698">
                  <c:v>0.594560206</c:v>
                </c:pt>
                <c:pt idx="699">
                  <c:v>0.594675899</c:v>
                </c:pt>
                <c:pt idx="700">
                  <c:v>0.594791651</c:v>
                </c:pt>
                <c:pt idx="701">
                  <c:v>0.594907403</c:v>
                </c:pt>
                <c:pt idx="702">
                  <c:v>0.595023155</c:v>
                </c:pt>
                <c:pt idx="703">
                  <c:v>0.595138907</c:v>
                </c:pt>
                <c:pt idx="704">
                  <c:v>0.5952546</c:v>
                </c:pt>
                <c:pt idx="705">
                  <c:v>0.595370352</c:v>
                </c:pt>
                <c:pt idx="706">
                  <c:v>0.595486104</c:v>
                </c:pt>
                <c:pt idx="707">
                  <c:v>0.595601857</c:v>
                </c:pt>
                <c:pt idx="708">
                  <c:v>0.595717609</c:v>
                </c:pt>
                <c:pt idx="709">
                  <c:v>0.595833361</c:v>
                </c:pt>
                <c:pt idx="710">
                  <c:v>0.595949054</c:v>
                </c:pt>
                <c:pt idx="711">
                  <c:v>0.596064806</c:v>
                </c:pt>
                <c:pt idx="712">
                  <c:v>0.596180558</c:v>
                </c:pt>
                <c:pt idx="713">
                  <c:v>0.59629631</c:v>
                </c:pt>
                <c:pt idx="714">
                  <c:v>0.596412063</c:v>
                </c:pt>
                <c:pt idx="715">
                  <c:v>0.596527755</c:v>
                </c:pt>
                <c:pt idx="716">
                  <c:v>0.596643507</c:v>
                </c:pt>
                <c:pt idx="717">
                  <c:v>0.59675926</c:v>
                </c:pt>
                <c:pt idx="718">
                  <c:v>0.596875012</c:v>
                </c:pt>
                <c:pt idx="719">
                  <c:v>0.596990764</c:v>
                </c:pt>
                <c:pt idx="720">
                  <c:v>0.597106457</c:v>
                </c:pt>
                <c:pt idx="721">
                  <c:v>0.597222209</c:v>
                </c:pt>
                <c:pt idx="722">
                  <c:v>0.597337961</c:v>
                </c:pt>
                <c:pt idx="723">
                  <c:v>0.597453713</c:v>
                </c:pt>
                <c:pt idx="724">
                  <c:v>0.597569466</c:v>
                </c:pt>
                <c:pt idx="725">
                  <c:v>0.597685158</c:v>
                </c:pt>
                <c:pt idx="726">
                  <c:v>0.59780091</c:v>
                </c:pt>
                <c:pt idx="727">
                  <c:v>0.597916663</c:v>
                </c:pt>
                <c:pt idx="728">
                  <c:v>0.598032415</c:v>
                </c:pt>
                <c:pt idx="729">
                  <c:v>0.598148167</c:v>
                </c:pt>
                <c:pt idx="730">
                  <c:v>0.59826386</c:v>
                </c:pt>
                <c:pt idx="731">
                  <c:v>0.598379612</c:v>
                </c:pt>
                <c:pt idx="732">
                  <c:v>0.598495364</c:v>
                </c:pt>
                <c:pt idx="733">
                  <c:v>0.598611116</c:v>
                </c:pt>
                <c:pt idx="734">
                  <c:v>0.598726869</c:v>
                </c:pt>
                <c:pt idx="735">
                  <c:v>0.598842621</c:v>
                </c:pt>
                <c:pt idx="736">
                  <c:v>0.598958313</c:v>
                </c:pt>
                <c:pt idx="737">
                  <c:v>0.599074066</c:v>
                </c:pt>
                <c:pt idx="738">
                  <c:v>0.599189818</c:v>
                </c:pt>
                <c:pt idx="739">
                  <c:v>0.59930557</c:v>
                </c:pt>
                <c:pt idx="740">
                  <c:v>0.599421322</c:v>
                </c:pt>
                <c:pt idx="741">
                  <c:v>0.599537015</c:v>
                </c:pt>
                <c:pt idx="742">
                  <c:v>0.599652767</c:v>
                </c:pt>
                <c:pt idx="743">
                  <c:v>0.599768519</c:v>
                </c:pt>
                <c:pt idx="744">
                  <c:v>0.599884272</c:v>
                </c:pt>
                <c:pt idx="745">
                  <c:v>0.600000024</c:v>
                </c:pt>
                <c:pt idx="746">
                  <c:v>0.600115716</c:v>
                </c:pt>
                <c:pt idx="747">
                  <c:v>0.600231469</c:v>
                </c:pt>
                <c:pt idx="748">
                  <c:v>0.600347221</c:v>
                </c:pt>
                <c:pt idx="749">
                  <c:v>0.600462973</c:v>
                </c:pt>
                <c:pt idx="750">
                  <c:v>0.600578725</c:v>
                </c:pt>
                <c:pt idx="751">
                  <c:v>0.600694418</c:v>
                </c:pt>
                <c:pt idx="752">
                  <c:v>0.60081017</c:v>
                </c:pt>
                <c:pt idx="753">
                  <c:v>0.600925922</c:v>
                </c:pt>
                <c:pt idx="754">
                  <c:v>0.601041675</c:v>
                </c:pt>
                <c:pt idx="755">
                  <c:v>0.601157427</c:v>
                </c:pt>
                <c:pt idx="756">
                  <c:v>0.601273119</c:v>
                </c:pt>
                <c:pt idx="757">
                  <c:v>0.601388872</c:v>
                </c:pt>
                <c:pt idx="758">
                  <c:v>0.601504624</c:v>
                </c:pt>
                <c:pt idx="759">
                  <c:v>0.601620376</c:v>
                </c:pt>
                <c:pt idx="760">
                  <c:v>0.601736128</c:v>
                </c:pt>
                <c:pt idx="761">
                  <c:v>0.601851881</c:v>
                </c:pt>
                <c:pt idx="762">
                  <c:v>0.601967573</c:v>
                </c:pt>
                <c:pt idx="763">
                  <c:v>0.602083325</c:v>
                </c:pt>
                <c:pt idx="764">
                  <c:v>0.602199078</c:v>
                </c:pt>
                <c:pt idx="765">
                  <c:v>0.60231483</c:v>
                </c:pt>
                <c:pt idx="766">
                  <c:v>0.602430582</c:v>
                </c:pt>
                <c:pt idx="767">
                  <c:v>0.602546275</c:v>
                </c:pt>
                <c:pt idx="768">
                  <c:v>0.602662027</c:v>
                </c:pt>
                <c:pt idx="769">
                  <c:v>0.602777779</c:v>
                </c:pt>
                <c:pt idx="770">
                  <c:v>0.602893531</c:v>
                </c:pt>
                <c:pt idx="771">
                  <c:v>0.603009284</c:v>
                </c:pt>
                <c:pt idx="772">
                  <c:v>0.603124976</c:v>
                </c:pt>
                <c:pt idx="773">
                  <c:v>0.603240728</c:v>
                </c:pt>
                <c:pt idx="774">
                  <c:v>0.603356481</c:v>
                </c:pt>
                <c:pt idx="775">
                  <c:v>0.603472233</c:v>
                </c:pt>
                <c:pt idx="776">
                  <c:v>0.603587985</c:v>
                </c:pt>
                <c:pt idx="777">
                  <c:v>0.603703678</c:v>
                </c:pt>
                <c:pt idx="778">
                  <c:v>0.60381943</c:v>
                </c:pt>
                <c:pt idx="779">
                  <c:v>0.603935182</c:v>
                </c:pt>
                <c:pt idx="780">
                  <c:v>0.604050934</c:v>
                </c:pt>
                <c:pt idx="781">
                  <c:v>0.604166687</c:v>
                </c:pt>
                <c:pt idx="782">
                  <c:v>0.604282379</c:v>
                </c:pt>
              </c:strCache>
            </c:strRef>
          </c:xVal>
          <c:yVal>
            <c:numRef>
              <c:f>Data!$AC$9:$AC$791</c:f>
              <c:numCache>
                <c:ptCount val="783"/>
                <c:pt idx="100">
                  <c:v>0.152</c:v>
                </c:pt>
                <c:pt idx="101">
                  <c:v>0.151</c:v>
                </c:pt>
                <c:pt idx="102">
                  <c:v>0.161</c:v>
                </c:pt>
                <c:pt idx="103">
                  <c:v>0.161</c:v>
                </c:pt>
                <c:pt idx="104">
                  <c:v>0.141</c:v>
                </c:pt>
                <c:pt idx="105">
                  <c:v>0.121</c:v>
                </c:pt>
                <c:pt idx="106">
                  <c:v>0.151</c:v>
                </c:pt>
                <c:pt idx="107">
                  <c:v>0.161</c:v>
                </c:pt>
                <c:pt idx="108">
                  <c:v>0.141</c:v>
                </c:pt>
                <c:pt idx="109">
                  <c:v>0.132</c:v>
                </c:pt>
                <c:pt idx="110">
                  <c:v>0.132</c:v>
                </c:pt>
                <c:pt idx="111">
                  <c:v>0.141</c:v>
                </c:pt>
                <c:pt idx="112">
                  <c:v>0.13</c:v>
                </c:pt>
                <c:pt idx="113">
                  <c:v>0.151</c:v>
                </c:pt>
                <c:pt idx="114">
                  <c:v>0.151</c:v>
                </c:pt>
                <c:pt idx="115">
                  <c:v>0.121</c:v>
                </c:pt>
                <c:pt idx="116">
                  <c:v>0.211</c:v>
                </c:pt>
                <c:pt idx="117">
                  <c:v>0.322</c:v>
                </c:pt>
                <c:pt idx="118">
                  <c:v>0.421</c:v>
                </c:pt>
                <c:pt idx="119">
                  <c:v>0.481</c:v>
                </c:pt>
                <c:pt idx="120">
                  <c:v>0.451</c:v>
                </c:pt>
                <c:pt idx="121">
                  <c:v>0.472</c:v>
                </c:pt>
                <c:pt idx="122">
                  <c:v>0.452</c:v>
                </c:pt>
                <c:pt idx="123">
                  <c:v>0.591</c:v>
                </c:pt>
                <c:pt idx="124">
                  <c:v>1.171</c:v>
                </c:pt>
                <c:pt idx="125">
                  <c:v>1.461</c:v>
                </c:pt>
                <c:pt idx="126">
                  <c:v>1.33</c:v>
                </c:pt>
                <c:pt idx="127">
                  <c:v>1.03</c:v>
                </c:pt>
                <c:pt idx="128">
                  <c:v>0.91</c:v>
                </c:pt>
                <c:pt idx="129">
                  <c:v>0.781</c:v>
                </c:pt>
                <c:pt idx="130">
                  <c:v>0.69</c:v>
                </c:pt>
                <c:pt idx="131">
                  <c:v>0.693</c:v>
                </c:pt>
                <c:pt idx="132">
                  <c:v>0.641</c:v>
                </c:pt>
                <c:pt idx="133">
                  <c:v>0.601</c:v>
                </c:pt>
                <c:pt idx="134">
                  <c:v>0.622</c:v>
                </c:pt>
                <c:pt idx="135">
                  <c:v>0.63</c:v>
                </c:pt>
                <c:pt idx="136">
                  <c:v>0.784</c:v>
                </c:pt>
                <c:pt idx="137">
                  <c:v>0.7</c:v>
                </c:pt>
                <c:pt idx="138">
                  <c:v>0.7</c:v>
                </c:pt>
                <c:pt idx="139">
                  <c:v>0.72</c:v>
                </c:pt>
                <c:pt idx="140">
                  <c:v>0.671</c:v>
                </c:pt>
                <c:pt idx="141">
                  <c:v>0.661</c:v>
                </c:pt>
                <c:pt idx="142">
                  <c:v>0.641</c:v>
                </c:pt>
                <c:pt idx="143">
                  <c:v>0.601</c:v>
                </c:pt>
                <c:pt idx="144">
                  <c:v>0.501</c:v>
                </c:pt>
                <c:pt idx="145">
                  <c:v>0.53</c:v>
                </c:pt>
                <c:pt idx="146">
                  <c:v>0.725</c:v>
                </c:pt>
                <c:pt idx="147">
                  <c:v>0.799</c:v>
                </c:pt>
                <c:pt idx="148">
                  <c:v>0.842</c:v>
                </c:pt>
                <c:pt idx="149">
                  <c:v>0.762</c:v>
                </c:pt>
                <c:pt idx="150">
                  <c:v>0.75</c:v>
                </c:pt>
                <c:pt idx="151">
                  <c:v>0.68</c:v>
                </c:pt>
                <c:pt idx="152">
                  <c:v>0.641</c:v>
                </c:pt>
                <c:pt idx="153">
                  <c:v>0.591</c:v>
                </c:pt>
                <c:pt idx="154">
                  <c:v>0.513</c:v>
                </c:pt>
                <c:pt idx="155">
                  <c:v>0.541</c:v>
                </c:pt>
                <c:pt idx="156">
                  <c:v>0.511</c:v>
                </c:pt>
                <c:pt idx="157">
                  <c:v>0.481</c:v>
                </c:pt>
                <c:pt idx="158">
                  <c:v>0.421</c:v>
                </c:pt>
                <c:pt idx="159">
                  <c:v>0.441</c:v>
                </c:pt>
                <c:pt idx="160">
                  <c:v>0.4</c:v>
                </c:pt>
                <c:pt idx="161">
                  <c:v>0.381</c:v>
                </c:pt>
                <c:pt idx="162">
                  <c:v>0.371</c:v>
                </c:pt>
                <c:pt idx="163">
                  <c:v>0.511</c:v>
                </c:pt>
                <c:pt idx="164">
                  <c:v>0.511</c:v>
                </c:pt>
                <c:pt idx="165">
                  <c:v>0.471</c:v>
                </c:pt>
                <c:pt idx="166">
                  <c:v>0.451</c:v>
                </c:pt>
                <c:pt idx="167">
                  <c:v>0.462</c:v>
                </c:pt>
                <c:pt idx="168">
                  <c:v>0.401</c:v>
                </c:pt>
                <c:pt idx="169">
                  <c:v>0.442</c:v>
                </c:pt>
                <c:pt idx="170">
                  <c:v>0.411</c:v>
                </c:pt>
                <c:pt idx="171">
                  <c:v>0.41</c:v>
                </c:pt>
                <c:pt idx="172">
                  <c:v>0.411</c:v>
                </c:pt>
                <c:pt idx="173">
                  <c:v>0.371</c:v>
                </c:pt>
                <c:pt idx="174">
                  <c:v>0.371</c:v>
                </c:pt>
                <c:pt idx="175">
                  <c:v>0.351</c:v>
                </c:pt>
                <c:pt idx="176">
                  <c:v>0.331</c:v>
                </c:pt>
                <c:pt idx="177">
                  <c:v>0.351</c:v>
                </c:pt>
                <c:pt idx="178">
                  <c:v>0.302</c:v>
                </c:pt>
                <c:pt idx="179">
                  <c:v>0.333</c:v>
                </c:pt>
                <c:pt idx="180">
                  <c:v>0.32</c:v>
                </c:pt>
                <c:pt idx="181">
                  <c:v>0.311</c:v>
                </c:pt>
                <c:pt idx="182">
                  <c:v>0.311</c:v>
                </c:pt>
                <c:pt idx="183">
                  <c:v>0.342</c:v>
                </c:pt>
                <c:pt idx="184">
                  <c:v>0.281</c:v>
                </c:pt>
                <c:pt idx="185">
                  <c:v>0.311</c:v>
                </c:pt>
                <c:pt idx="186">
                  <c:v>0.281</c:v>
                </c:pt>
                <c:pt idx="187">
                  <c:v>0.272</c:v>
                </c:pt>
                <c:pt idx="188">
                  <c:v>0.291</c:v>
                </c:pt>
                <c:pt idx="189">
                  <c:v>0.311</c:v>
                </c:pt>
                <c:pt idx="190">
                  <c:v>0.281</c:v>
                </c:pt>
                <c:pt idx="191">
                  <c:v>0.299</c:v>
                </c:pt>
                <c:pt idx="192">
                  <c:v>0.361</c:v>
                </c:pt>
                <c:pt idx="193">
                  <c:v>0.432</c:v>
                </c:pt>
                <c:pt idx="194">
                  <c:v>0.51</c:v>
                </c:pt>
                <c:pt idx="195">
                  <c:v>0.55</c:v>
                </c:pt>
                <c:pt idx="196">
                  <c:v>0.521</c:v>
                </c:pt>
                <c:pt idx="197">
                  <c:v>0.512</c:v>
                </c:pt>
                <c:pt idx="198">
                  <c:v>0.521</c:v>
                </c:pt>
                <c:pt idx="199">
                  <c:v>0.45</c:v>
                </c:pt>
                <c:pt idx="200">
                  <c:v>0.451</c:v>
                </c:pt>
                <c:pt idx="201">
                  <c:v>0.38</c:v>
                </c:pt>
                <c:pt idx="202">
                  <c:v>0.371</c:v>
                </c:pt>
                <c:pt idx="203">
                  <c:v>0.321</c:v>
                </c:pt>
                <c:pt idx="204">
                  <c:v>0.301</c:v>
                </c:pt>
                <c:pt idx="205">
                  <c:v>0.311</c:v>
                </c:pt>
                <c:pt idx="206">
                  <c:v>0.271</c:v>
                </c:pt>
                <c:pt idx="207">
                  <c:v>0.272</c:v>
                </c:pt>
                <c:pt idx="208">
                  <c:v>0.28</c:v>
                </c:pt>
                <c:pt idx="209">
                  <c:v>0.26</c:v>
                </c:pt>
                <c:pt idx="210">
                  <c:v>0.261</c:v>
                </c:pt>
                <c:pt idx="211">
                  <c:v>0.252</c:v>
                </c:pt>
                <c:pt idx="212">
                  <c:v>0.252</c:v>
                </c:pt>
                <c:pt idx="213">
                  <c:v>0.232</c:v>
                </c:pt>
                <c:pt idx="214">
                  <c:v>0.23</c:v>
                </c:pt>
                <c:pt idx="215">
                  <c:v>0.249</c:v>
                </c:pt>
                <c:pt idx="216">
                  <c:v>0.261</c:v>
                </c:pt>
                <c:pt idx="217">
                  <c:v>0.233</c:v>
                </c:pt>
                <c:pt idx="218">
                  <c:v>0.231</c:v>
                </c:pt>
                <c:pt idx="219">
                  <c:v>0.21</c:v>
                </c:pt>
                <c:pt idx="220">
                  <c:v>0.201</c:v>
                </c:pt>
                <c:pt idx="221">
                  <c:v>0.232</c:v>
                </c:pt>
                <c:pt idx="222">
                  <c:v>0.231</c:v>
                </c:pt>
                <c:pt idx="223">
                  <c:v>0.221</c:v>
                </c:pt>
                <c:pt idx="224">
                  <c:v>0.241</c:v>
                </c:pt>
                <c:pt idx="225">
                  <c:v>0.281</c:v>
                </c:pt>
                <c:pt idx="226">
                  <c:v>0.311</c:v>
                </c:pt>
                <c:pt idx="227">
                  <c:v>0.291</c:v>
                </c:pt>
                <c:pt idx="228">
                  <c:v>0.381</c:v>
                </c:pt>
                <c:pt idx="229">
                  <c:v>0.341</c:v>
                </c:pt>
                <c:pt idx="230">
                  <c:v>0.28</c:v>
                </c:pt>
                <c:pt idx="231">
                  <c:v>0.311</c:v>
                </c:pt>
                <c:pt idx="232">
                  <c:v>0.272</c:v>
                </c:pt>
                <c:pt idx="233">
                  <c:v>0.251</c:v>
                </c:pt>
                <c:pt idx="234">
                  <c:v>0.241</c:v>
                </c:pt>
                <c:pt idx="235">
                  <c:v>0.281</c:v>
                </c:pt>
                <c:pt idx="236">
                  <c:v>0.232</c:v>
                </c:pt>
                <c:pt idx="237">
                  <c:v>0.241</c:v>
                </c:pt>
                <c:pt idx="238">
                  <c:v>0.229</c:v>
                </c:pt>
                <c:pt idx="239">
                  <c:v>0.271</c:v>
                </c:pt>
                <c:pt idx="240">
                  <c:v>0.241</c:v>
                </c:pt>
                <c:pt idx="241">
                  <c:v>0.222</c:v>
                </c:pt>
                <c:pt idx="242">
                  <c:v>0.242</c:v>
                </c:pt>
                <c:pt idx="243">
                  <c:v>0.2</c:v>
                </c:pt>
                <c:pt idx="244">
                  <c:v>0.221</c:v>
                </c:pt>
                <c:pt idx="245">
                  <c:v>0.191</c:v>
                </c:pt>
                <c:pt idx="246">
                  <c:v>0.201</c:v>
                </c:pt>
                <c:pt idx="247">
                  <c:v>0.182</c:v>
                </c:pt>
                <c:pt idx="248">
                  <c:v>0.201</c:v>
                </c:pt>
                <c:pt idx="249">
                  <c:v>0.181</c:v>
                </c:pt>
                <c:pt idx="250">
                  <c:v>0.241</c:v>
                </c:pt>
                <c:pt idx="251">
                  <c:v>0.182</c:v>
                </c:pt>
                <c:pt idx="252">
                  <c:v>0.171</c:v>
                </c:pt>
                <c:pt idx="253">
                  <c:v>0.171</c:v>
                </c:pt>
                <c:pt idx="254">
                  <c:v>0.189</c:v>
                </c:pt>
                <c:pt idx="255">
                  <c:v>0.161</c:v>
                </c:pt>
                <c:pt idx="256">
                  <c:v>0.162</c:v>
                </c:pt>
                <c:pt idx="257">
                  <c:v>0.211</c:v>
                </c:pt>
                <c:pt idx="258">
                  <c:v>0.17</c:v>
                </c:pt>
                <c:pt idx="259">
                  <c:v>0.141</c:v>
                </c:pt>
                <c:pt idx="260">
                  <c:v>0.182</c:v>
                </c:pt>
                <c:pt idx="261">
                  <c:v>0.171</c:v>
                </c:pt>
                <c:pt idx="262">
                  <c:v>0.172</c:v>
                </c:pt>
                <c:pt idx="263">
                  <c:v>0.151</c:v>
                </c:pt>
                <c:pt idx="264">
                  <c:v>0.151</c:v>
                </c:pt>
                <c:pt idx="265">
                  <c:v>0.162</c:v>
                </c:pt>
                <c:pt idx="266">
                  <c:v>0.192</c:v>
                </c:pt>
                <c:pt idx="267">
                  <c:v>0.2</c:v>
                </c:pt>
                <c:pt idx="268">
                  <c:v>0.17</c:v>
                </c:pt>
                <c:pt idx="269">
                  <c:v>0.211</c:v>
                </c:pt>
                <c:pt idx="270">
                  <c:v>0.191</c:v>
                </c:pt>
                <c:pt idx="271">
                  <c:v>0.221</c:v>
                </c:pt>
                <c:pt idx="272">
                  <c:v>0.199</c:v>
                </c:pt>
                <c:pt idx="273">
                  <c:v>0.179</c:v>
                </c:pt>
                <c:pt idx="274">
                  <c:v>0.17</c:v>
                </c:pt>
                <c:pt idx="275">
                  <c:v>0.151</c:v>
                </c:pt>
                <c:pt idx="276">
                  <c:v>0.173</c:v>
                </c:pt>
                <c:pt idx="277">
                  <c:v>0.201</c:v>
                </c:pt>
                <c:pt idx="278">
                  <c:v>0.171</c:v>
                </c:pt>
                <c:pt idx="279">
                  <c:v>0.151</c:v>
                </c:pt>
                <c:pt idx="280">
                  <c:v>0.182</c:v>
                </c:pt>
                <c:pt idx="281">
                  <c:v>0.081</c:v>
                </c:pt>
                <c:pt idx="282">
                  <c:v>0.111</c:v>
                </c:pt>
                <c:pt idx="283">
                  <c:v>0.111</c:v>
                </c:pt>
                <c:pt idx="284">
                  <c:v>0.093</c:v>
                </c:pt>
                <c:pt idx="285">
                  <c:v>0.091</c:v>
                </c:pt>
                <c:pt idx="286">
                  <c:v>0.091</c:v>
                </c:pt>
                <c:pt idx="287">
                  <c:v>0.111</c:v>
                </c:pt>
                <c:pt idx="288">
                  <c:v>0.101</c:v>
                </c:pt>
                <c:pt idx="289">
                  <c:v>0.111</c:v>
                </c:pt>
                <c:pt idx="290">
                  <c:v>0.111</c:v>
                </c:pt>
                <c:pt idx="291">
                  <c:v>0.11</c:v>
                </c:pt>
                <c:pt idx="292">
                  <c:v>0.1</c:v>
                </c:pt>
                <c:pt idx="293">
                  <c:v>0.091</c:v>
                </c:pt>
                <c:pt idx="294">
                  <c:v>0.113</c:v>
                </c:pt>
                <c:pt idx="295">
                  <c:v>0.11</c:v>
                </c:pt>
                <c:pt idx="296">
                  <c:v>0.101</c:v>
                </c:pt>
                <c:pt idx="297">
                  <c:v>0.091</c:v>
                </c:pt>
                <c:pt idx="298">
                  <c:v>0.091</c:v>
                </c:pt>
                <c:pt idx="299">
                  <c:v>0.102</c:v>
                </c:pt>
                <c:pt idx="300">
                  <c:v>0.101</c:v>
                </c:pt>
                <c:pt idx="301">
                  <c:v>0.081</c:v>
                </c:pt>
                <c:pt idx="302">
                  <c:v>0.111</c:v>
                </c:pt>
                <c:pt idx="303">
                  <c:v>0.111</c:v>
                </c:pt>
                <c:pt idx="304">
                  <c:v>0.093</c:v>
                </c:pt>
                <c:pt idx="305">
                  <c:v>0.091</c:v>
                </c:pt>
                <c:pt idx="306">
                  <c:v>0.091</c:v>
                </c:pt>
                <c:pt idx="307">
                  <c:v>0.111</c:v>
                </c:pt>
                <c:pt idx="308">
                  <c:v>0.101</c:v>
                </c:pt>
                <c:pt idx="309">
                  <c:v>0.111</c:v>
                </c:pt>
                <c:pt idx="310">
                  <c:v>0.111</c:v>
                </c:pt>
                <c:pt idx="311">
                  <c:v>0.11</c:v>
                </c:pt>
                <c:pt idx="312">
                  <c:v>0.1</c:v>
                </c:pt>
                <c:pt idx="313">
                  <c:v>0.091</c:v>
                </c:pt>
                <c:pt idx="314">
                  <c:v>0.113</c:v>
                </c:pt>
                <c:pt idx="315">
                  <c:v>0.11</c:v>
                </c:pt>
                <c:pt idx="316">
                  <c:v>0.101</c:v>
                </c:pt>
                <c:pt idx="317">
                  <c:v>0.091</c:v>
                </c:pt>
                <c:pt idx="318">
                  <c:v>0.091</c:v>
                </c:pt>
                <c:pt idx="319">
                  <c:v>0.102</c:v>
                </c:pt>
                <c:pt idx="320">
                  <c:v>0.101</c:v>
                </c:pt>
                <c:pt idx="321">
                  <c:v>0.081</c:v>
                </c:pt>
                <c:pt idx="322">
                  <c:v>0.111</c:v>
                </c:pt>
                <c:pt idx="323">
                  <c:v>0.111</c:v>
                </c:pt>
                <c:pt idx="324">
                  <c:v>0.093</c:v>
                </c:pt>
                <c:pt idx="325">
                  <c:v>0.091</c:v>
                </c:pt>
                <c:pt idx="326">
                  <c:v>0.091</c:v>
                </c:pt>
                <c:pt idx="327">
                  <c:v>0.111</c:v>
                </c:pt>
                <c:pt idx="328">
                  <c:v>0.101</c:v>
                </c:pt>
                <c:pt idx="329">
                  <c:v>0.111</c:v>
                </c:pt>
                <c:pt idx="330">
                  <c:v>0.111</c:v>
                </c:pt>
                <c:pt idx="331">
                  <c:v>0.11</c:v>
                </c:pt>
                <c:pt idx="332">
                  <c:v>0.1</c:v>
                </c:pt>
                <c:pt idx="333">
                  <c:v>0.091</c:v>
                </c:pt>
                <c:pt idx="334">
                  <c:v>0.113</c:v>
                </c:pt>
                <c:pt idx="335">
                  <c:v>0.11</c:v>
                </c:pt>
                <c:pt idx="336">
                  <c:v>0.101</c:v>
                </c:pt>
                <c:pt idx="337">
                  <c:v>0.091</c:v>
                </c:pt>
                <c:pt idx="338">
                  <c:v>0.091</c:v>
                </c:pt>
                <c:pt idx="339">
                  <c:v>0.102</c:v>
                </c:pt>
                <c:pt idx="340">
                  <c:v>0.101</c:v>
                </c:pt>
                <c:pt idx="341">
                  <c:v>0.081</c:v>
                </c:pt>
                <c:pt idx="342">
                  <c:v>0.111</c:v>
                </c:pt>
                <c:pt idx="343">
                  <c:v>0.111</c:v>
                </c:pt>
                <c:pt idx="344">
                  <c:v>0.093</c:v>
                </c:pt>
                <c:pt idx="345">
                  <c:v>0.091</c:v>
                </c:pt>
                <c:pt idx="346">
                  <c:v>0.091</c:v>
                </c:pt>
                <c:pt idx="347">
                  <c:v>0.111</c:v>
                </c:pt>
                <c:pt idx="348">
                  <c:v>0.101</c:v>
                </c:pt>
                <c:pt idx="349">
                  <c:v>0.111</c:v>
                </c:pt>
                <c:pt idx="350">
                  <c:v>0.111</c:v>
                </c:pt>
                <c:pt idx="351">
                  <c:v>0.11</c:v>
                </c:pt>
                <c:pt idx="352">
                  <c:v>0.1</c:v>
                </c:pt>
                <c:pt idx="353">
                  <c:v>0.091</c:v>
                </c:pt>
                <c:pt idx="354">
                  <c:v>0.113</c:v>
                </c:pt>
                <c:pt idx="355">
                  <c:v>0.11</c:v>
                </c:pt>
                <c:pt idx="356">
                  <c:v>0.101</c:v>
                </c:pt>
                <c:pt idx="357">
                  <c:v>0.091</c:v>
                </c:pt>
                <c:pt idx="358">
                  <c:v>0.091</c:v>
                </c:pt>
                <c:pt idx="359">
                  <c:v>0.102</c:v>
                </c:pt>
                <c:pt idx="360">
                  <c:v>0.101</c:v>
                </c:pt>
                <c:pt idx="361">
                  <c:v>0.101</c:v>
                </c:pt>
                <c:pt idx="362">
                  <c:v>0.14</c:v>
                </c:pt>
                <c:pt idx="363">
                  <c:v>0.121</c:v>
                </c:pt>
                <c:pt idx="364">
                  <c:v>0.132</c:v>
                </c:pt>
                <c:pt idx="365">
                  <c:v>0.13</c:v>
                </c:pt>
                <c:pt idx="366">
                  <c:v>0.121</c:v>
                </c:pt>
                <c:pt idx="367">
                  <c:v>0.133</c:v>
                </c:pt>
                <c:pt idx="368">
                  <c:v>0.121</c:v>
                </c:pt>
                <c:pt idx="369">
                  <c:v>0.112</c:v>
                </c:pt>
                <c:pt idx="370">
                  <c:v>0.12</c:v>
                </c:pt>
                <c:pt idx="371">
                  <c:v>0.13</c:v>
                </c:pt>
                <c:pt idx="372">
                  <c:v>0.152</c:v>
                </c:pt>
                <c:pt idx="373">
                  <c:v>0.151</c:v>
                </c:pt>
                <c:pt idx="374">
                  <c:v>0.131</c:v>
                </c:pt>
                <c:pt idx="375">
                  <c:v>0.13</c:v>
                </c:pt>
                <c:pt idx="376">
                  <c:v>0.1</c:v>
                </c:pt>
                <c:pt idx="377">
                  <c:v>0.121</c:v>
                </c:pt>
                <c:pt idx="378">
                  <c:v>0.131</c:v>
                </c:pt>
                <c:pt idx="379">
                  <c:v>0.141</c:v>
                </c:pt>
                <c:pt idx="380">
                  <c:v>0.131</c:v>
                </c:pt>
                <c:pt idx="381">
                  <c:v>0.13</c:v>
                </c:pt>
                <c:pt idx="382">
                  <c:v>0.111</c:v>
                </c:pt>
                <c:pt idx="383">
                  <c:v>0.131</c:v>
                </c:pt>
                <c:pt idx="384">
                  <c:v>0.141</c:v>
                </c:pt>
                <c:pt idx="385">
                  <c:v>0.121</c:v>
                </c:pt>
                <c:pt idx="386">
                  <c:v>0.11</c:v>
                </c:pt>
                <c:pt idx="387">
                  <c:v>0.173</c:v>
                </c:pt>
                <c:pt idx="388">
                  <c:v>0.132</c:v>
                </c:pt>
                <c:pt idx="389">
                  <c:v>0.13</c:v>
                </c:pt>
                <c:pt idx="390">
                  <c:v>0.141</c:v>
                </c:pt>
                <c:pt idx="391">
                  <c:v>0.131</c:v>
                </c:pt>
                <c:pt idx="392">
                  <c:v>0.132</c:v>
                </c:pt>
                <c:pt idx="393">
                  <c:v>0.132</c:v>
                </c:pt>
                <c:pt idx="394">
                  <c:v>0.121</c:v>
                </c:pt>
                <c:pt idx="395">
                  <c:v>0.111</c:v>
                </c:pt>
                <c:pt idx="396">
                  <c:v>0.141</c:v>
                </c:pt>
                <c:pt idx="397">
                  <c:v>0.132</c:v>
                </c:pt>
                <c:pt idx="398">
                  <c:v>0.162</c:v>
                </c:pt>
                <c:pt idx="399">
                  <c:v>0.131</c:v>
                </c:pt>
                <c:pt idx="400">
                  <c:v>0.131</c:v>
                </c:pt>
                <c:pt idx="401">
                  <c:v>0.13</c:v>
                </c:pt>
                <c:pt idx="402">
                  <c:v>0.121</c:v>
                </c:pt>
                <c:pt idx="403">
                  <c:v>0.102</c:v>
                </c:pt>
                <c:pt idx="404">
                  <c:v>0.141</c:v>
                </c:pt>
                <c:pt idx="405">
                  <c:v>0.129</c:v>
                </c:pt>
                <c:pt idx="406">
                  <c:v>0.123</c:v>
                </c:pt>
                <c:pt idx="407">
                  <c:v>0.124</c:v>
                </c:pt>
                <c:pt idx="408">
                  <c:v>0.113</c:v>
                </c:pt>
                <c:pt idx="409">
                  <c:v>0.141</c:v>
                </c:pt>
                <c:pt idx="410">
                  <c:v>0.131</c:v>
                </c:pt>
                <c:pt idx="411">
                  <c:v>0.142</c:v>
                </c:pt>
                <c:pt idx="412">
                  <c:v>0.123</c:v>
                </c:pt>
                <c:pt idx="413">
                  <c:v>0.141</c:v>
                </c:pt>
                <c:pt idx="414">
                  <c:v>0.151</c:v>
                </c:pt>
                <c:pt idx="415">
                  <c:v>0.13</c:v>
                </c:pt>
                <c:pt idx="416">
                  <c:v>0.134</c:v>
                </c:pt>
                <c:pt idx="417">
                  <c:v>0.162</c:v>
                </c:pt>
                <c:pt idx="418">
                  <c:v>0.141</c:v>
                </c:pt>
                <c:pt idx="419">
                  <c:v>0.181</c:v>
                </c:pt>
                <c:pt idx="420">
                  <c:v>0.161</c:v>
                </c:pt>
                <c:pt idx="421">
                  <c:v>0.152</c:v>
                </c:pt>
                <c:pt idx="422">
                  <c:v>0.142</c:v>
                </c:pt>
                <c:pt idx="423">
                  <c:v>0.141</c:v>
                </c:pt>
                <c:pt idx="424">
                  <c:v>0.151</c:v>
                </c:pt>
                <c:pt idx="425">
                  <c:v>0.17</c:v>
                </c:pt>
                <c:pt idx="426">
                  <c:v>0.151</c:v>
                </c:pt>
                <c:pt idx="427">
                  <c:v>0.162</c:v>
                </c:pt>
                <c:pt idx="428">
                  <c:v>0.151</c:v>
                </c:pt>
                <c:pt idx="429">
                  <c:v>0.191</c:v>
                </c:pt>
                <c:pt idx="430">
                  <c:v>0.211</c:v>
                </c:pt>
                <c:pt idx="431">
                  <c:v>0.163</c:v>
                </c:pt>
                <c:pt idx="432">
                  <c:v>0.202</c:v>
                </c:pt>
                <c:pt idx="433">
                  <c:v>0.191</c:v>
                </c:pt>
                <c:pt idx="434">
                  <c:v>0.201</c:v>
                </c:pt>
                <c:pt idx="435">
                  <c:v>0.221</c:v>
                </c:pt>
                <c:pt idx="436">
                  <c:v>0.202</c:v>
                </c:pt>
                <c:pt idx="437">
                  <c:v>0.191</c:v>
                </c:pt>
                <c:pt idx="438">
                  <c:v>0.171</c:v>
                </c:pt>
                <c:pt idx="439">
                  <c:v>0.231</c:v>
                </c:pt>
                <c:pt idx="440">
                  <c:v>0.222</c:v>
                </c:pt>
                <c:pt idx="441">
                  <c:v>0.222</c:v>
                </c:pt>
                <c:pt idx="442">
                  <c:v>0.261</c:v>
                </c:pt>
                <c:pt idx="443">
                  <c:v>0.261</c:v>
                </c:pt>
                <c:pt idx="444">
                  <c:v>0.281</c:v>
                </c:pt>
                <c:pt idx="445">
                  <c:v>0.311</c:v>
                </c:pt>
                <c:pt idx="446">
                  <c:v>0.291</c:v>
                </c:pt>
                <c:pt idx="447">
                  <c:v>0.28</c:v>
                </c:pt>
                <c:pt idx="448">
                  <c:v>0.261</c:v>
                </c:pt>
                <c:pt idx="449">
                  <c:v>0.241</c:v>
                </c:pt>
                <c:pt idx="450">
                  <c:v>0.222</c:v>
                </c:pt>
                <c:pt idx="451">
                  <c:v>0.211</c:v>
                </c:pt>
                <c:pt idx="452">
                  <c:v>0.201</c:v>
                </c:pt>
                <c:pt idx="453">
                  <c:v>0.201</c:v>
                </c:pt>
                <c:pt idx="454">
                  <c:v>0.202</c:v>
                </c:pt>
                <c:pt idx="455">
                  <c:v>0.201</c:v>
                </c:pt>
                <c:pt idx="456">
                  <c:v>0.181</c:v>
                </c:pt>
                <c:pt idx="457">
                  <c:v>0.183</c:v>
                </c:pt>
                <c:pt idx="458">
                  <c:v>0.151</c:v>
                </c:pt>
                <c:pt idx="459">
                  <c:v>0.212</c:v>
                </c:pt>
                <c:pt idx="460">
                  <c:v>0.171</c:v>
                </c:pt>
                <c:pt idx="461">
                  <c:v>0.193</c:v>
                </c:pt>
                <c:pt idx="462">
                  <c:v>0.191</c:v>
                </c:pt>
                <c:pt idx="463">
                  <c:v>0.191</c:v>
                </c:pt>
                <c:pt idx="464">
                  <c:v>0.191</c:v>
                </c:pt>
                <c:pt idx="465">
                  <c:v>0.232</c:v>
                </c:pt>
                <c:pt idx="466">
                  <c:v>0.231</c:v>
                </c:pt>
                <c:pt idx="467">
                  <c:v>0.251</c:v>
                </c:pt>
                <c:pt idx="468">
                  <c:v>0.291</c:v>
                </c:pt>
                <c:pt idx="469">
                  <c:v>0.33</c:v>
                </c:pt>
                <c:pt idx="470">
                  <c:v>0.331</c:v>
                </c:pt>
                <c:pt idx="471">
                  <c:v>0.331</c:v>
                </c:pt>
                <c:pt idx="472">
                  <c:v>0.331</c:v>
                </c:pt>
                <c:pt idx="473">
                  <c:v>0.401</c:v>
                </c:pt>
                <c:pt idx="474">
                  <c:v>0.441</c:v>
                </c:pt>
                <c:pt idx="475">
                  <c:v>0.432</c:v>
                </c:pt>
                <c:pt idx="476">
                  <c:v>0.431</c:v>
                </c:pt>
                <c:pt idx="477">
                  <c:v>0.501</c:v>
                </c:pt>
                <c:pt idx="478">
                  <c:v>0.521</c:v>
                </c:pt>
                <c:pt idx="479">
                  <c:v>0.55</c:v>
                </c:pt>
                <c:pt idx="480">
                  <c:v>0.49</c:v>
                </c:pt>
                <c:pt idx="481">
                  <c:v>0.431</c:v>
                </c:pt>
                <c:pt idx="482">
                  <c:v>0.392</c:v>
                </c:pt>
                <c:pt idx="483">
                  <c:v>0.35</c:v>
                </c:pt>
                <c:pt idx="484">
                  <c:v>0.312</c:v>
                </c:pt>
                <c:pt idx="485">
                  <c:v>0.281</c:v>
                </c:pt>
                <c:pt idx="486">
                  <c:v>0.261</c:v>
                </c:pt>
                <c:pt idx="487">
                  <c:v>0.241</c:v>
                </c:pt>
                <c:pt idx="488">
                  <c:v>0.241</c:v>
                </c:pt>
                <c:pt idx="489">
                  <c:v>0.251</c:v>
                </c:pt>
                <c:pt idx="490">
                  <c:v>0.251</c:v>
                </c:pt>
                <c:pt idx="491">
                  <c:v>0.251</c:v>
                </c:pt>
                <c:pt idx="492">
                  <c:v>0.242</c:v>
                </c:pt>
                <c:pt idx="493">
                  <c:v>0.261</c:v>
                </c:pt>
                <c:pt idx="494">
                  <c:v>0.262</c:v>
                </c:pt>
                <c:pt idx="495">
                  <c:v>0.261</c:v>
                </c:pt>
                <c:pt idx="496">
                  <c:v>0.281</c:v>
                </c:pt>
                <c:pt idx="497">
                  <c:v>0.289</c:v>
                </c:pt>
                <c:pt idx="498">
                  <c:v>0.331</c:v>
                </c:pt>
                <c:pt idx="499">
                  <c:v>0.341</c:v>
                </c:pt>
                <c:pt idx="500">
                  <c:v>0.431</c:v>
                </c:pt>
                <c:pt idx="501">
                  <c:v>0.381</c:v>
                </c:pt>
                <c:pt idx="502">
                  <c:v>0.361</c:v>
                </c:pt>
                <c:pt idx="503">
                  <c:v>0.371</c:v>
                </c:pt>
                <c:pt idx="504">
                  <c:v>0.371</c:v>
                </c:pt>
                <c:pt idx="505">
                  <c:v>0.351</c:v>
                </c:pt>
                <c:pt idx="506">
                  <c:v>0.142</c:v>
                </c:pt>
                <c:pt idx="507">
                  <c:v>0.112</c:v>
                </c:pt>
                <c:pt idx="508">
                  <c:v>0.123</c:v>
                </c:pt>
                <c:pt idx="509">
                  <c:v>0.1</c:v>
                </c:pt>
                <c:pt idx="510">
                  <c:v>0.12</c:v>
                </c:pt>
                <c:pt idx="511">
                  <c:v>0.102</c:v>
                </c:pt>
                <c:pt idx="512">
                  <c:v>0.121</c:v>
                </c:pt>
                <c:pt idx="513">
                  <c:v>0.111</c:v>
                </c:pt>
                <c:pt idx="514">
                  <c:v>0.111</c:v>
                </c:pt>
                <c:pt idx="515">
                  <c:v>0.091</c:v>
                </c:pt>
                <c:pt idx="516">
                  <c:v>0.131</c:v>
                </c:pt>
                <c:pt idx="517">
                  <c:v>0.122</c:v>
                </c:pt>
                <c:pt idx="518">
                  <c:v>0.101</c:v>
                </c:pt>
                <c:pt idx="519">
                  <c:v>0.132</c:v>
                </c:pt>
                <c:pt idx="520">
                  <c:v>0.111</c:v>
                </c:pt>
                <c:pt idx="521">
                  <c:v>0.124</c:v>
                </c:pt>
                <c:pt idx="522">
                  <c:v>0.111</c:v>
                </c:pt>
                <c:pt idx="523">
                  <c:v>0.101</c:v>
                </c:pt>
                <c:pt idx="524">
                  <c:v>0.111</c:v>
                </c:pt>
                <c:pt idx="525">
                  <c:v>0.111</c:v>
                </c:pt>
                <c:pt idx="526">
                  <c:v>0.101</c:v>
                </c:pt>
                <c:pt idx="527">
                  <c:v>0.122</c:v>
                </c:pt>
                <c:pt idx="528">
                  <c:v>0.142</c:v>
                </c:pt>
                <c:pt idx="529">
                  <c:v>0.112</c:v>
                </c:pt>
                <c:pt idx="530">
                  <c:v>0.123</c:v>
                </c:pt>
                <c:pt idx="531">
                  <c:v>0.1</c:v>
                </c:pt>
                <c:pt idx="532">
                  <c:v>0.12</c:v>
                </c:pt>
                <c:pt idx="533">
                  <c:v>0.102</c:v>
                </c:pt>
                <c:pt idx="534">
                  <c:v>0.121</c:v>
                </c:pt>
                <c:pt idx="535">
                  <c:v>0.111</c:v>
                </c:pt>
                <c:pt idx="536">
                  <c:v>0.111</c:v>
                </c:pt>
                <c:pt idx="537">
                  <c:v>0.091</c:v>
                </c:pt>
                <c:pt idx="538">
                  <c:v>0.131</c:v>
                </c:pt>
                <c:pt idx="539">
                  <c:v>0.122</c:v>
                </c:pt>
                <c:pt idx="540">
                  <c:v>0.101</c:v>
                </c:pt>
                <c:pt idx="541">
                  <c:v>0.132</c:v>
                </c:pt>
                <c:pt idx="542">
                  <c:v>0.111</c:v>
                </c:pt>
                <c:pt idx="543">
                  <c:v>0.124</c:v>
                </c:pt>
                <c:pt idx="544">
                  <c:v>0.111</c:v>
                </c:pt>
                <c:pt idx="545">
                  <c:v>0.101</c:v>
                </c:pt>
                <c:pt idx="546">
                  <c:v>0.111</c:v>
                </c:pt>
                <c:pt idx="547">
                  <c:v>0.111</c:v>
                </c:pt>
                <c:pt idx="548">
                  <c:v>0.101</c:v>
                </c:pt>
                <c:pt idx="549">
                  <c:v>0.122</c:v>
                </c:pt>
                <c:pt idx="550">
                  <c:v>0.121</c:v>
                </c:pt>
                <c:pt idx="551">
                  <c:v>0.121</c:v>
                </c:pt>
                <c:pt idx="552">
                  <c:v>0.162</c:v>
                </c:pt>
                <c:pt idx="553">
                  <c:v>0.162</c:v>
                </c:pt>
                <c:pt idx="554">
                  <c:v>0.181</c:v>
                </c:pt>
                <c:pt idx="555">
                  <c:v>0.201</c:v>
                </c:pt>
                <c:pt idx="556">
                  <c:v>0.174</c:v>
                </c:pt>
                <c:pt idx="557">
                  <c:v>0.184</c:v>
                </c:pt>
                <c:pt idx="558">
                  <c:v>0.192</c:v>
                </c:pt>
                <c:pt idx="559">
                  <c:v>0.181</c:v>
                </c:pt>
                <c:pt idx="560">
                  <c:v>0.181</c:v>
                </c:pt>
                <c:pt idx="561">
                  <c:v>0.181</c:v>
                </c:pt>
                <c:pt idx="562">
                  <c:v>0.181</c:v>
                </c:pt>
                <c:pt idx="563">
                  <c:v>0.187</c:v>
                </c:pt>
                <c:pt idx="564">
                  <c:v>0.191</c:v>
                </c:pt>
                <c:pt idx="565">
                  <c:v>0.169</c:v>
                </c:pt>
                <c:pt idx="566">
                  <c:v>0.201</c:v>
                </c:pt>
                <c:pt idx="567">
                  <c:v>0.181</c:v>
                </c:pt>
                <c:pt idx="568">
                  <c:v>0.191</c:v>
                </c:pt>
                <c:pt idx="569">
                  <c:v>0.172</c:v>
                </c:pt>
                <c:pt idx="570">
                  <c:v>0.205</c:v>
                </c:pt>
                <c:pt idx="571">
                  <c:v>0.191</c:v>
                </c:pt>
                <c:pt idx="572">
                  <c:v>0.231</c:v>
                </c:pt>
                <c:pt idx="573">
                  <c:v>0.213</c:v>
                </c:pt>
                <c:pt idx="574">
                  <c:v>0.221</c:v>
                </c:pt>
                <c:pt idx="575">
                  <c:v>0.221</c:v>
                </c:pt>
                <c:pt idx="576">
                  <c:v>0.271</c:v>
                </c:pt>
                <c:pt idx="577">
                  <c:v>0.291</c:v>
                </c:pt>
                <c:pt idx="578">
                  <c:v>0.331</c:v>
                </c:pt>
                <c:pt idx="579">
                  <c:v>0.301</c:v>
                </c:pt>
                <c:pt idx="580">
                  <c:v>0.332</c:v>
                </c:pt>
                <c:pt idx="581">
                  <c:v>0.351</c:v>
                </c:pt>
                <c:pt idx="582">
                  <c:v>0.372</c:v>
                </c:pt>
                <c:pt idx="583">
                  <c:v>0.441</c:v>
                </c:pt>
                <c:pt idx="584">
                  <c:v>0.391</c:v>
                </c:pt>
                <c:pt idx="585">
                  <c:v>0.411</c:v>
                </c:pt>
                <c:pt idx="586">
                  <c:v>0.44</c:v>
                </c:pt>
                <c:pt idx="587">
                  <c:v>0.403</c:v>
                </c:pt>
                <c:pt idx="588">
                  <c:v>0.356</c:v>
                </c:pt>
                <c:pt idx="589">
                  <c:v>0.331</c:v>
                </c:pt>
                <c:pt idx="590">
                  <c:v>0.37</c:v>
                </c:pt>
                <c:pt idx="591">
                  <c:v>0.341</c:v>
                </c:pt>
                <c:pt idx="592">
                  <c:v>0.302</c:v>
                </c:pt>
                <c:pt idx="593">
                  <c:v>0.282</c:v>
                </c:pt>
                <c:pt idx="594">
                  <c:v>0.3</c:v>
                </c:pt>
                <c:pt idx="595">
                  <c:v>0.251</c:v>
                </c:pt>
                <c:pt idx="596">
                  <c:v>0.272</c:v>
                </c:pt>
                <c:pt idx="597">
                  <c:v>0.251</c:v>
                </c:pt>
                <c:pt idx="598">
                  <c:v>0.251</c:v>
                </c:pt>
                <c:pt idx="599">
                  <c:v>0.22</c:v>
                </c:pt>
                <c:pt idx="600">
                  <c:v>0.26</c:v>
                </c:pt>
                <c:pt idx="601">
                  <c:v>0.241</c:v>
                </c:pt>
                <c:pt idx="602">
                  <c:v>0.233</c:v>
                </c:pt>
                <c:pt idx="603">
                  <c:v>0.243</c:v>
                </c:pt>
                <c:pt idx="604">
                  <c:v>0.24</c:v>
                </c:pt>
                <c:pt idx="605">
                  <c:v>0.231</c:v>
                </c:pt>
                <c:pt idx="606">
                  <c:v>0.191</c:v>
                </c:pt>
                <c:pt idx="607">
                  <c:v>0.253</c:v>
                </c:pt>
                <c:pt idx="608">
                  <c:v>0.231</c:v>
                </c:pt>
                <c:pt idx="609">
                  <c:v>0.241</c:v>
                </c:pt>
                <c:pt idx="610">
                  <c:v>0.221</c:v>
                </c:pt>
                <c:pt idx="611">
                  <c:v>0.222</c:v>
                </c:pt>
                <c:pt idx="612">
                  <c:v>0.212</c:v>
                </c:pt>
                <c:pt idx="613">
                  <c:v>0.212</c:v>
                </c:pt>
                <c:pt idx="614">
                  <c:v>0.2</c:v>
                </c:pt>
                <c:pt idx="615">
                  <c:v>0.231</c:v>
                </c:pt>
                <c:pt idx="616">
                  <c:v>0.203</c:v>
                </c:pt>
                <c:pt idx="617">
                  <c:v>0.211</c:v>
                </c:pt>
                <c:pt idx="618">
                  <c:v>0.201</c:v>
                </c:pt>
                <c:pt idx="619">
                  <c:v>0.191</c:v>
                </c:pt>
                <c:pt idx="620">
                  <c:v>0.201</c:v>
                </c:pt>
                <c:pt idx="621">
                  <c:v>0.201</c:v>
                </c:pt>
                <c:pt idx="622">
                  <c:v>0.182</c:v>
                </c:pt>
                <c:pt idx="623">
                  <c:v>0.191</c:v>
                </c:pt>
                <c:pt idx="624">
                  <c:v>0.202</c:v>
                </c:pt>
                <c:pt idx="625">
                  <c:v>0.17</c:v>
                </c:pt>
                <c:pt idx="626">
                  <c:v>0.181</c:v>
                </c:pt>
                <c:pt idx="627">
                  <c:v>0.172</c:v>
                </c:pt>
                <c:pt idx="628">
                  <c:v>0.171</c:v>
                </c:pt>
                <c:pt idx="629">
                  <c:v>0.16</c:v>
                </c:pt>
                <c:pt idx="630">
                  <c:v>0.151</c:v>
                </c:pt>
                <c:pt idx="631">
                  <c:v>0.171</c:v>
                </c:pt>
                <c:pt idx="632">
                  <c:v>0.171</c:v>
                </c:pt>
                <c:pt idx="633">
                  <c:v>0.17</c:v>
                </c:pt>
                <c:pt idx="634">
                  <c:v>0.17</c:v>
                </c:pt>
                <c:pt idx="635">
                  <c:v>0.151</c:v>
                </c:pt>
                <c:pt idx="636">
                  <c:v>0.202</c:v>
                </c:pt>
                <c:pt idx="637">
                  <c:v>0.181</c:v>
                </c:pt>
                <c:pt idx="638">
                  <c:v>0.181</c:v>
                </c:pt>
                <c:pt idx="639">
                  <c:v>0.192</c:v>
                </c:pt>
                <c:pt idx="640">
                  <c:v>0.172</c:v>
                </c:pt>
                <c:pt idx="641">
                  <c:v>0.201</c:v>
                </c:pt>
                <c:pt idx="642">
                  <c:v>0.174</c:v>
                </c:pt>
                <c:pt idx="643">
                  <c:v>0.181</c:v>
                </c:pt>
                <c:pt idx="644">
                  <c:v>0.171</c:v>
                </c:pt>
                <c:pt idx="645">
                  <c:v>0.171</c:v>
                </c:pt>
                <c:pt idx="646">
                  <c:v>0.181</c:v>
                </c:pt>
                <c:pt idx="647">
                  <c:v>0.161</c:v>
                </c:pt>
                <c:pt idx="648">
                  <c:v>0.181</c:v>
                </c:pt>
                <c:pt idx="649">
                  <c:v>0.191</c:v>
                </c:pt>
                <c:pt idx="650">
                  <c:v>0.151</c:v>
                </c:pt>
                <c:pt idx="651">
                  <c:v>0.181</c:v>
                </c:pt>
                <c:pt idx="652">
                  <c:v>0.171</c:v>
                </c:pt>
                <c:pt idx="653">
                  <c:v>0.18</c:v>
                </c:pt>
                <c:pt idx="654">
                  <c:v>0.21</c:v>
                </c:pt>
                <c:pt idx="655">
                  <c:v>0.181</c:v>
                </c:pt>
                <c:pt idx="656">
                  <c:v>0.181</c:v>
                </c:pt>
                <c:pt idx="657">
                  <c:v>0.192</c:v>
                </c:pt>
                <c:pt idx="658">
                  <c:v>0.171</c:v>
                </c:pt>
                <c:pt idx="659">
                  <c:v>0.181</c:v>
                </c:pt>
                <c:pt idx="660">
                  <c:v>0.181</c:v>
                </c:pt>
                <c:pt idx="661">
                  <c:v>0.181</c:v>
                </c:pt>
                <c:pt idx="662">
                  <c:v>0.171</c:v>
                </c:pt>
                <c:pt idx="663">
                  <c:v>0.181</c:v>
                </c:pt>
                <c:pt idx="664">
                  <c:v>0.191</c:v>
                </c:pt>
                <c:pt idx="665">
                  <c:v>0.173</c:v>
                </c:pt>
                <c:pt idx="666">
                  <c:v>0.213</c:v>
                </c:pt>
                <c:pt idx="667">
                  <c:v>0.171</c:v>
                </c:pt>
                <c:pt idx="668">
                  <c:v>0.24</c:v>
                </c:pt>
                <c:pt idx="669">
                  <c:v>0.2</c:v>
                </c:pt>
                <c:pt idx="670">
                  <c:v>0.211</c:v>
                </c:pt>
                <c:pt idx="671">
                  <c:v>0.201</c:v>
                </c:pt>
                <c:pt idx="672">
                  <c:v>0.181</c:v>
                </c:pt>
                <c:pt idx="673">
                  <c:v>0.201</c:v>
                </c:pt>
                <c:pt idx="674">
                  <c:v>0.201</c:v>
                </c:pt>
                <c:pt idx="675">
                  <c:v>0.192</c:v>
                </c:pt>
                <c:pt idx="676">
                  <c:v>0.184</c:v>
                </c:pt>
                <c:pt idx="677">
                  <c:v>0.171</c:v>
                </c:pt>
                <c:pt idx="678">
                  <c:v>0.16</c:v>
                </c:pt>
                <c:pt idx="679">
                  <c:v>0.151</c:v>
                </c:pt>
                <c:pt idx="680">
                  <c:v>0.121</c:v>
                </c:pt>
                <c:pt idx="681">
                  <c:v>0.133</c:v>
                </c:pt>
                <c:pt idx="682">
                  <c:v>0.111</c:v>
                </c:pt>
                <c:pt idx="683">
                  <c:v>0.121</c:v>
                </c:pt>
                <c:pt idx="684">
                  <c:v>0.121</c:v>
                </c:pt>
                <c:pt idx="685">
                  <c:v>0.113</c:v>
                </c:pt>
                <c:pt idx="686">
                  <c:v>0.122</c:v>
                </c:pt>
                <c:pt idx="687">
                  <c:v>0.121</c:v>
                </c:pt>
                <c:pt idx="688">
                  <c:v>0.119</c:v>
                </c:pt>
                <c:pt idx="689">
                  <c:v>0.131</c:v>
                </c:pt>
                <c:pt idx="690">
                  <c:v>0.143</c:v>
                </c:pt>
                <c:pt idx="691">
                  <c:v>0.111</c:v>
                </c:pt>
                <c:pt idx="692">
                  <c:v>0.121</c:v>
                </c:pt>
                <c:pt idx="693">
                  <c:v>0.112</c:v>
                </c:pt>
                <c:pt idx="694">
                  <c:v>0.114</c:v>
                </c:pt>
                <c:pt idx="695">
                  <c:v>0.113</c:v>
                </c:pt>
                <c:pt idx="696">
                  <c:v>0.104</c:v>
                </c:pt>
                <c:pt idx="697">
                  <c:v>0.119</c:v>
                </c:pt>
                <c:pt idx="698">
                  <c:v>0.11</c:v>
                </c:pt>
                <c:pt idx="699">
                  <c:v>0.113</c:v>
                </c:pt>
                <c:pt idx="700">
                  <c:v>0.121</c:v>
                </c:pt>
                <c:pt idx="701">
                  <c:v>0.081</c:v>
                </c:pt>
                <c:pt idx="702">
                  <c:v>0.122</c:v>
                </c:pt>
                <c:pt idx="703">
                  <c:v>0.099</c:v>
                </c:pt>
                <c:pt idx="704">
                  <c:v>0.111</c:v>
                </c:pt>
                <c:pt idx="705">
                  <c:v>0.093</c:v>
                </c:pt>
                <c:pt idx="706">
                  <c:v>0.111</c:v>
                </c:pt>
                <c:pt idx="707">
                  <c:v>0.094</c:v>
                </c:pt>
                <c:pt idx="708">
                  <c:v>0.099</c:v>
                </c:pt>
                <c:pt idx="709">
                  <c:v>0.09</c:v>
                </c:pt>
                <c:pt idx="710">
                  <c:v>0.101</c:v>
                </c:pt>
                <c:pt idx="711">
                  <c:v>0.101</c:v>
                </c:pt>
                <c:pt idx="712">
                  <c:v>0.091</c:v>
                </c:pt>
                <c:pt idx="713">
                  <c:v>0.111</c:v>
                </c:pt>
                <c:pt idx="714">
                  <c:v>0.102</c:v>
                </c:pt>
                <c:pt idx="715">
                  <c:v>0.112</c:v>
                </c:pt>
                <c:pt idx="716">
                  <c:v>0.121</c:v>
                </c:pt>
                <c:pt idx="717">
                  <c:v>0.111</c:v>
                </c:pt>
                <c:pt idx="718">
                  <c:v>0.111</c:v>
                </c:pt>
                <c:pt idx="719">
                  <c:v>0.122</c:v>
                </c:pt>
                <c:pt idx="720">
                  <c:v>0.092</c:v>
                </c:pt>
                <c:pt idx="721">
                  <c:v>0.101</c:v>
                </c:pt>
                <c:pt idx="722">
                  <c:v>0.101</c:v>
                </c:pt>
                <c:pt idx="723">
                  <c:v>0.113</c:v>
                </c:pt>
                <c:pt idx="724">
                  <c:v>0.121</c:v>
                </c:pt>
                <c:pt idx="725">
                  <c:v>0.101</c:v>
                </c:pt>
                <c:pt idx="726">
                  <c:v>0.11</c:v>
                </c:pt>
                <c:pt idx="727">
                  <c:v>0.111</c:v>
                </c:pt>
                <c:pt idx="728">
                  <c:v>0.112</c:v>
                </c:pt>
                <c:pt idx="729">
                  <c:v>0.122</c:v>
                </c:pt>
                <c:pt idx="730">
                  <c:v>0.102</c:v>
                </c:pt>
                <c:pt idx="731">
                  <c:v>0.122</c:v>
                </c:pt>
                <c:pt idx="732">
                  <c:v>0.111</c:v>
                </c:pt>
                <c:pt idx="733">
                  <c:v>0.131</c:v>
                </c:pt>
                <c:pt idx="734">
                  <c:v>0.112</c:v>
                </c:pt>
                <c:pt idx="735">
                  <c:v>0.101</c:v>
                </c:pt>
                <c:pt idx="736">
                  <c:v>0.121</c:v>
                </c:pt>
                <c:pt idx="737">
                  <c:v>0.111</c:v>
                </c:pt>
                <c:pt idx="738">
                  <c:v>0.112</c:v>
                </c:pt>
                <c:pt idx="739">
                  <c:v>0.132</c:v>
                </c:pt>
                <c:pt idx="740">
                  <c:v>0.091</c:v>
                </c:pt>
                <c:pt idx="741">
                  <c:v>0.122</c:v>
                </c:pt>
                <c:pt idx="742">
                  <c:v>0.111</c:v>
                </c:pt>
                <c:pt idx="743">
                  <c:v>0.102</c:v>
                </c:pt>
                <c:pt idx="744">
                  <c:v>0.101</c:v>
                </c:pt>
                <c:pt idx="745">
                  <c:v>0.1</c:v>
                </c:pt>
                <c:pt idx="746">
                  <c:v>0.121</c:v>
                </c:pt>
                <c:pt idx="747">
                  <c:v>0.112</c:v>
                </c:pt>
                <c:pt idx="748">
                  <c:v>0.113</c:v>
                </c:pt>
                <c:pt idx="749">
                  <c:v>0.143</c:v>
                </c:pt>
                <c:pt idx="750">
                  <c:v>0.111</c:v>
                </c:pt>
                <c:pt idx="751">
                  <c:v>0.111</c:v>
                </c:pt>
                <c:pt idx="752">
                  <c:v>0.111</c:v>
                </c:pt>
                <c:pt idx="753">
                  <c:v>0.103</c:v>
                </c:pt>
                <c:pt idx="754">
                  <c:v>0.121</c:v>
                </c:pt>
                <c:pt idx="755">
                  <c:v>0.121</c:v>
                </c:pt>
                <c:pt idx="756">
                  <c:v>0.121</c:v>
                </c:pt>
                <c:pt idx="757">
                  <c:v>0.131</c:v>
                </c:pt>
                <c:pt idx="758">
                  <c:v>0.122</c:v>
                </c:pt>
                <c:pt idx="759">
                  <c:v>0.113</c:v>
                </c:pt>
                <c:pt idx="760">
                  <c:v>0.112</c:v>
                </c:pt>
                <c:pt idx="761">
                  <c:v>0.102</c:v>
                </c:pt>
              </c:numCache>
            </c:numRef>
          </c:yVal>
          <c:smooth val="0"/>
        </c:ser>
        <c:axId val="13371337"/>
        <c:axId val="53233170"/>
      </c:scatterChart>
      <c:valAx>
        <c:axId val="13371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33170"/>
        <c:crosses val="autoZero"/>
        <c:crossBetween val="midCat"/>
        <c:dispUnits/>
      </c:valAx>
      <c:valAx>
        <c:axId val="53233170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33713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RF-40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Data!$D$9:$D$791</c:f>
              <c:strCache>
                <c:ptCount val="783"/>
                <c:pt idx="0">
                  <c:v>0.5137731481481481</c:v>
                </c:pt>
                <c:pt idx="1">
                  <c:v>0.513888888888889</c:v>
                </c:pt>
                <c:pt idx="2">
                  <c:v>0.514004648</c:v>
                </c:pt>
                <c:pt idx="3">
                  <c:v>0.5141204</c:v>
                </c:pt>
                <c:pt idx="4">
                  <c:v>0.514236093</c:v>
                </c:pt>
                <c:pt idx="5">
                  <c:v>0.514351845</c:v>
                </c:pt>
                <c:pt idx="6">
                  <c:v>0.514467597</c:v>
                </c:pt>
                <c:pt idx="7">
                  <c:v>0.514583349</c:v>
                </c:pt>
                <c:pt idx="8">
                  <c:v>0.514699101</c:v>
                </c:pt>
                <c:pt idx="9">
                  <c:v>0.514814794</c:v>
                </c:pt>
                <c:pt idx="10">
                  <c:v>0.514930546</c:v>
                </c:pt>
                <c:pt idx="11">
                  <c:v>0.515046299</c:v>
                </c:pt>
                <c:pt idx="12">
                  <c:v>0.515162051</c:v>
                </c:pt>
                <c:pt idx="13">
                  <c:v>0.515277803</c:v>
                </c:pt>
                <c:pt idx="14">
                  <c:v>0.515393496</c:v>
                </c:pt>
                <c:pt idx="15">
                  <c:v>0.515509248</c:v>
                </c:pt>
                <c:pt idx="16">
                  <c:v>0.515625</c:v>
                </c:pt>
                <c:pt idx="17">
                  <c:v>0.515740752</c:v>
                </c:pt>
                <c:pt idx="18">
                  <c:v>0.515856504</c:v>
                </c:pt>
                <c:pt idx="19">
                  <c:v>0.515972197</c:v>
                </c:pt>
                <c:pt idx="20">
                  <c:v>0.516087949</c:v>
                </c:pt>
                <c:pt idx="21">
                  <c:v>0.516203701</c:v>
                </c:pt>
                <c:pt idx="22">
                  <c:v>0.516319454</c:v>
                </c:pt>
                <c:pt idx="23">
                  <c:v>0.516435206</c:v>
                </c:pt>
                <c:pt idx="24">
                  <c:v>0.516550899</c:v>
                </c:pt>
                <c:pt idx="25">
                  <c:v>0.516666651</c:v>
                </c:pt>
                <c:pt idx="26">
                  <c:v>0.516782403</c:v>
                </c:pt>
                <c:pt idx="27">
                  <c:v>0.516898155</c:v>
                </c:pt>
                <c:pt idx="28">
                  <c:v>0.517013907</c:v>
                </c:pt>
                <c:pt idx="29">
                  <c:v>0.5171296</c:v>
                </c:pt>
                <c:pt idx="30">
                  <c:v>0.517245352</c:v>
                </c:pt>
                <c:pt idx="31">
                  <c:v>0.517361104</c:v>
                </c:pt>
                <c:pt idx="32">
                  <c:v>0.517476857</c:v>
                </c:pt>
                <c:pt idx="33">
                  <c:v>0.517592609</c:v>
                </c:pt>
                <c:pt idx="34">
                  <c:v>0.517708361</c:v>
                </c:pt>
                <c:pt idx="35">
                  <c:v>0.517824054</c:v>
                </c:pt>
                <c:pt idx="36">
                  <c:v>0.517939806</c:v>
                </c:pt>
                <c:pt idx="37">
                  <c:v>0.518055558</c:v>
                </c:pt>
                <c:pt idx="38">
                  <c:v>0.51817131</c:v>
                </c:pt>
                <c:pt idx="39">
                  <c:v>0.518287063</c:v>
                </c:pt>
                <c:pt idx="40">
                  <c:v>0.518402755</c:v>
                </c:pt>
                <c:pt idx="41">
                  <c:v>0.518518507</c:v>
                </c:pt>
                <c:pt idx="42">
                  <c:v>0.51863426</c:v>
                </c:pt>
                <c:pt idx="43">
                  <c:v>0.518750012</c:v>
                </c:pt>
                <c:pt idx="44">
                  <c:v>0.518865764</c:v>
                </c:pt>
                <c:pt idx="45">
                  <c:v>0.518981457</c:v>
                </c:pt>
                <c:pt idx="46">
                  <c:v>0.519097209</c:v>
                </c:pt>
                <c:pt idx="47">
                  <c:v>0.519212961</c:v>
                </c:pt>
                <c:pt idx="48">
                  <c:v>0.519328713</c:v>
                </c:pt>
                <c:pt idx="49">
                  <c:v>0.519444466</c:v>
                </c:pt>
                <c:pt idx="50">
                  <c:v>0.519560158</c:v>
                </c:pt>
                <c:pt idx="51">
                  <c:v>0.51967591</c:v>
                </c:pt>
                <c:pt idx="52">
                  <c:v>0.519791663</c:v>
                </c:pt>
                <c:pt idx="53">
                  <c:v>0.519907415</c:v>
                </c:pt>
                <c:pt idx="54">
                  <c:v>0.520023167</c:v>
                </c:pt>
                <c:pt idx="55">
                  <c:v>0.52013886</c:v>
                </c:pt>
                <c:pt idx="56">
                  <c:v>0.520254612</c:v>
                </c:pt>
                <c:pt idx="57">
                  <c:v>0.520370364</c:v>
                </c:pt>
                <c:pt idx="58">
                  <c:v>0.520486116</c:v>
                </c:pt>
                <c:pt idx="59">
                  <c:v>0.520601869</c:v>
                </c:pt>
                <c:pt idx="60">
                  <c:v>0.520717621</c:v>
                </c:pt>
                <c:pt idx="61">
                  <c:v>0.520833313</c:v>
                </c:pt>
                <c:pt idx="62">
                  <c:v>0.520949066</c:v>
                </c:pt>
                <c:pt idx="63">
                  <c:v>0.521064818</c:v>
                </c:pt>
                <c:pt idx="64">
                  <c:v>0.52118057</c:v>
                </c:pt>
                <c:pt idx="65">
                  <c:v>0.521296322</c:v>
                </c:pt>
                <c:pt idx="66">
                  <c:v>0.521412015</c:v>
                </c:pt>
                <c:pt idx="67">
                  <c:v>0.521527767</c:v>
                </c:pt>
                <c:pt idx="68">
                  <c:v>0.521643519</c:v>
                </c:pt>
                <c:pt idx="69">
                  <c:v>0.521759272</c:v>
                </c:pt>
                <c:pt idx="70">
                  <c:v>0.521875024</c:v>
                </c:pt>
                <c:pt idx="71">
                  <c:v>0.521990716</c:v>
                </c:pt>
                <c:pt idx="72">
                  <c:v>0.522106469</c:v>
                </c:pt>
                <c:pt idx="73">
                  <c:v>0.522222221</c:v>
                </c:pt>
                <c:pt idx="74">
                  <c:v>0.522337973</c:v>
                </c:pt>
                <c:pt idx="75">
                  <c:v>0.522453725</c:v>
                </c:pt>
                <c:pt idx="76">
                  <c:v>0.522569418</c:v>
                </c:pt>
                <c:pt idx="77">
                  <c:v>0.52268517</c:v>
                </c:pt>
                <c:pt idx="78">
                  <c:v>0.522800922</c:v>
                </c:pt>
                <c:pt idx="79">
                  <c:v>0.522916675</c:v>
                </c:pt>
                <c:pt idx="80">
                  <c:v>0.523032427</c:v>
                </c:pt>
                <c:pt idx="81">
                  <c:v>0.523148119</c:v>
                </c:pt>
                <c:pt idx="82">
                  <c:v>0.523263872</c:v>
                </c:pt>
                <c:pt idx="83">
                  <c:v>0.523379624</c:v>
                </c:pt>
                <c:pt idx="84">
                  <c:v>0.523495376</c:v>
                </c:pt>
                <c:pt idx="85">
                  <c:v>0.523611128</c:v>
                </c:pt>
                <c:pt idx="86">
                  <c:v>0.523726881</c:v>
                </c:pt>
                <c:pt idx="87">
                  <c:v>0.523842573</c:v>
                </c:pt>
                <c:pt idx="88">
                  <c:v>0.523958325</c:v>
                </c:pt>
                <c:pt idx="89">
                  <c:v>0.524074078</c:v>
                </c:pt>
                <c:pt idx="90">
                  <c:v>0.52418983</c:v>
                </c:pt>
                <c:pt idx="91">
                  <c:v>0.524305582</c:v>
                </c:pt>
                <c:pt idx="92">
                  <c:v>0.524421275</c:v>
                </c:pt>
                <c:pt idx="93">
                  <c:v>0.524537027</c:v>
                </c:pt>
                <c:pt idx="94">
                  <c:v>0.524652779</c:v>
                </c:pt>
                <c:pt idx="95">
                  <c:v>0.524768531</c:v>
                </c:pt>
                <c:pt idx="96">
                  <c:v>0.524884284</c:v>
                </c:pt>
                <c:pt idx="97">
                  <c:v>0.524999976</c:v>
                </c:pt>
                <c:pt idx="98">
                  <c:v>0.525115728</c:v>
                </c:pt>
                <c:pt idx="99">
                  <c:v>0.525231481</c:v>
                </c:pt>
                <c:pt idx="100">
                  <c:v>0.525347233</c:v>
                </c:pt>
                <c:pt idx="101">
                  <c:v>0.525462985</c:v>
                </c:pt>
                <c:pt idx="102">
                  <c:v>0.525578678</c:v>
                </c:pt>
                <c:pt idx="103">
                  <c:v>0.52569443</c:v>
                </c:pt>
                <c:pt idx="104">
                  <c:v>0.525810182</c:v>
                </c:pt>
                <c:pt idx="105">
                  <c:v>0.525925934</c:v>
                </c:pt>
                <c:pt idx="106">
                  <c:v>0.526041687</c:v>
                </c:pt>
                <c:pt idx="107">
                  <c:v>0.526157379</c:v>
                </c:pt>
                <c:pt idx="108">
                  <c:v>0.526273131</c:v>
                </c:pt>
                <c:pt idx="109">
                  <c:v>0.526388884</c:v>
                </c:pt>
                <c:pt idx="110">
                  <c:v>0.526504636</c:v>
                </c:pt>
                <c:pt idx="111">
                  <c:v>0.526620388</c:v>
                </c:pt>
                <c:pt idx="112">
                  <c:v>0.52673614</c:v>
                </c:pt>
                <c:pt idx="113">
                  <c:v>0.526851833</c:v>
                </c:pt>
                <c:pt idx="114">
                  <c:v>0.526967585</c:v>
                </c:pt>
                <c:pt idx="115">
                  <c:v>0.527083337</c:v>
                </c:pt>
                <c:pt idx="116">
                  <c:v>0.52719909</c:v>
                </c:pt>
                <c:pt idx="117">
                  <c:v>0.527314842</c:v>
                </c:pt>
                <c:pt idx="118">
                  <c:v>0.527430534</c:v>
                </c:pt>
                <c:pt idx="119">
                  <c:v>0.527546287</c:v>
                </c:pt>
                <c:pt idx="120">
                  <c:v>0.527662039</c:v>
                </c:pt>
                <c:pt idx="121">
                  <c:v>0.527777791</c:v>
                </c:pt>
                <c:pt idx="122">
                  <c:v>0.527893543</c:v>
                </c:pt>
                <c:pt idx="123">
                  <c:v>0.528009236</c:v>
                </c:pt>
                <c:pt idx="124">
                  <c:v>0.528124988</c:v>
                </c:pt>
                <c:pt idx="125">
                  <c:v>0.52824074</c:v>
                </c:pt>
                <c:pt idx="126">
                  <c:v>0.528356493</c:v>
                </c:pt>
                <c:pt idx="127">
                  <c:v>0.528472245</c:v>
                </c:pt>
                <c:pt idx="128">
                  <c:v>0.528587937</c:v>
                </c:pt>
                <c:pt idx="129">
                  <c:v>0.52870369</c:v>
                </c:pt>
                <c:pt idx="130">
                  <c:v>0.528819442</c:v>
                </c:pt>
                <c:pt idx="131">
                  <c:v>0.528935194</c:v>
                </c:pt>
                <c:pt idx="132">
                  <c:v>0.529050946</c:v>
                </c:pt>
                <c:pt idx="133">
                  <c:v>0.529166639</c:v>
                </c:pt>
                <c:pt idx="134">
                  <c:v>0.529282391</c:v>
                </c:pt>
                <c:pt idx="135">
                  <c:v>0.529398143</c:v>
                </c:pt>
                <c:pt idx="136">
                  <c:v>0.529513896</c:v>
                </c:pt>
                <c:pt idx="137">
                  <c:v>0.529629648</c:v>
                </c:pt>
                <c:pt idx="138">
                  <c:v>0.5297454</c:v>
                </c:pt>
                <c:pt idx="139">
                  <c:v>0.529861093</c:v>
                </c:pt>
                <c:pt idx="140">
                  <c:v>0.529976845</c:v>
                </c:pt>
                <c:pt idx="141">
                  <c:v>0.530092597</c:v>
                </c:pt>
                <c:pt idx="142">
                  <c:v>0.530208349</c:v>
                </c:pt>
                <c:pt idx="143">
                  <c:v>0.530324101</c:v>
                </c:pt>
                <c:pt idx="144">
                  <c:v>0.530439794</c:v>
                </c:pt>
                <c:pt idx="145">
                  <c:v>0.530555546</c:v>
                </c:pt>
                <c:pt idx="146">
                  <c:v>0.530671299</c:v>
                </c:pt>
                <c:pt idx="147">
                  <c:v>0.530787051</c:v>
                </c:pt>
                <c:pt idx="148">
                  <c:v>0.530902803</c:v>
                </c:pt>
                <c:pt idx="149">
                  <c:v>0.531018496</c:v>
                </c:pt>
                <c:pt idx="150">
                  <c:v>0.531134248</c:v>
                </c:pt>
                <c:pt idx="151">
                  <c:v>0.53125</c:v>
                </c:pt>
                <c:pt idx="152">
                  <c:v>0.531365752</c:v>
                </c:pt>
                <c:pt idx="153">
                  <c:v>0.531481504</c:v>
                </c:pt>
                <c:pt idx="154">
                  <c:v>0.531597197</c:v>
                </c:pt>
                <c:pt idx="155">
                  <c:v>0.531712949</c:v>
                </c:pt>
                <c:pt idx="156">
                  <c:v>0.531828701</c:v>
                </c:pt>
                <c:pt idx="157">
                  <c:v>0.531944454</c:v>
                </c:pt>
                <c:pt idx="158">
                  <c:v>0.532060206</c:v>
                </c:pt>
                <c:pt idx="159">
                  <c:v>0.532175899</c:v>
                </c:pt>
                <c:pt idx="160">
                  <c:v>0.532291651</c:v>
                </c:pt>
                <c:pt idx="161">
                  <c:v>0.532407403</c:v>
                </c:pt>
                <c:pt idx="162">
                  <c:v>0.532523155</c:v>
                </c:pt>
                <c:pt idx="163">
                  <c:v>0.532638907</c:v>
                </c:pt>
                <c:pt idx="164">
                  <c:v>0.5327546</c:v>
                </c:pt>
                <c:pt idx="165">
                  <c:v>0.532870352</c:v>
                </c:pt>
                <c:pt idx="166">
                  <c:v>0.532986104</c:v>
                </c:pt>
                <c:pt idx="167">
                  <c:v>0.533101857</c:v>
                </c:pt>
                <c:pt idx="168">
                  <c:v>0.533217609</c:v>
                </c:pt>
                <c:pt idx="169">
                  <c:v>0.533333361</c:v>
                </c:pt>
                <c:pt idx="170">
                  <c:v>0.533449054</c:v>
                </c:pt>
                <c:pt idx="171">
                  <c:v>0.533564806</c:v>
                </c:pt>
                <c:pt idx="172">
                  <c:v>0.533680558</c:v>
                </c:pt>
                <c:pt idx="173">
                  <c:v>0.53379631</c:v>
                </c:pt>
                <c:pt idx="174">
                  <c:v>0.533912063</c:v>
                </c:pt>
                <c:pt idx="175">
                  <c:v>0.534027755</c:v>
                </c:pt>
                <c:pt idx="176">
                  <c:v>0.534143507</c:v>
                </c:pt>
                <c:pt idx="177">
                  <c:v>0.53425926</c:v>
                </c:pt>
                <c:pt idx="178">
                  <c:v>0.534375012</c:v>
                </c:pt>
                <c:pt idx="179">
                  <c:v>0.534490764</c:v>
                </c:pt>
                <c:pt idx="180">
                  <c:v>0.534606457</c:v>
                </c:pt>
                <c:pt idx="181">
                  <c:v>0.534722209</c:v>
                </c:pt>
                <c:pt idx="182">
                  <c:v>0.534837961</c:v>
                </c:pt>
                <c:pt idx="183">
                  <c:v>0.534953713</c:v>
                </c:pt>
                <c:pt idx="184">
                  <c:v>0.535069466</c:v>
                </c:pt>
                <c:pt idx="185">
                  <c:v>0.535185158</c:v>
                </c:pt>
                <c:pt idx="186">
                  <c:v>0.53530091</c:v>
                </c:pt>
                <c:pt idx="187">
                  <c:v>0.535416663</c:v>
                </c:pt>
                <c:pt idx="188">
                  <c:v>0.535532415</c:v>
                </c:pt>
                <c:pt idx="189">
                  <c:v>0.535648167</c:v>
                </c:pt>
                <c:pt idx="190">
                  <c:v>0.53576386</c:v>
                </c:pt>
                <c:pt idx="191">
                  <c:v>0.535879612</c:v>
                </c:pt>
                <c:pt idx="192">
                  <c:v>0.535995364</c:v>
                </c:pt>
                <c:pt idx="193">
                  <c:v>0.536111116</c:v>
                </c:pt>
                <c:pt idx="194">
                  <c:v>0.536226869</c:v>
                </c:pt>
                <c:pt idx="195">
                  <c:v>0.536342621</c:v>
                </c:pt>
                <c:pt idx="196">
                  <c:v>0.536458313</c:v>
                </c:pt>
                <c:pt idx="197">
                  <c:v>0.536574066</c:v>
                </c:pt>
                <c:pt idx="198">
                  <c:v>0.536689818</c:v>
                </c:pt>
                <c:pt idx="199">
                  <c:v>0.53680557</c:v>
                </c:pt>
                <c:pt idx="200">
                  <c:v>0.536921322</c:v>
                </c:pt>
                <c:pt idx="201">
                  <c:v>0.537037015</c:v>
                </c:pt>
                <c:pt idx="202">
                  <c:v>0.537152767</c:v>
                </c:pt>
                <c:pt idx="203">
                  <c:v>0.537268519</c:v>
                </c:pt>
                <c:pt idx="204">
                  <c:v>0.537384272</c:v>
                </c:pt>
                <c:pt idx="205">
                  <c:v>0.537500024</c:v>
                </c:pt>
                <c:pt idx="206">
                  <c:v>0.537615716</c:v>
                </c:pt>
                <c:pt idx="207">
                  <c:v>0.537731469</c:v>
                </c:pt>
                <c:pt idx="208">
                  <c:v>0.537847221</c:v>
                </c:pt>
                <c:pt idx="209">
                  <c:v>0.537962973</c:v>
                </c:pt>
                <c:pt idx="210">
                  <c:v>0.538078725</c:v>
                </c:pt>
                <c:pt idx="211">
                  <c:v>0.538194418</c:v>
                </c:pt>
                <c:pt idx="212">
                  <c:v>0.53831017</c:v>
                </c:pt>
                <c:pt idx="213">
                  <c:v>0.538425922</c:v>
                </c:pt>
                <c:pt idx="214">
                  <c:v>0.538541675</c:v>
                </c:pt>
                <c:pt idx="215">
                  <c:v>0.538657427</c:v>
                </c:pt>
                <c:pt idx="216">
                  <c:v>0.538773119</c:v>
                </c:pt>
                <c:pt idx="217">
                  <c:v>0.538888872</c:v>
                </c:pt>
                <c:pt idx="218">
                  <c:v>0.539004624</c:v>
                </c:pt>
                <c:pt idx="219">
                  <c:v>0.539120376</c:v>
                </c:pt>
                <c:pt idx="220">
                  <c:v>0.539236128</c:v>
                </c:pt>
                <c:pt idx="221">
                  <c:v>0.539351881</c:v>
                </c:pt>
                <c:pt idx="222">
                  <c:v>0.539467573</c:v>
                </c:pt>
                <c:pt idx="223">
                  <c:v>0.539583325</c:v>
                </c:pt>
                <c:pt idx="224">
                  <c:v>0.539699078</c:v>
                </c:pt>
                <c:pt idx="225">
                  <c:v>0.53981483</c:v>
                </c:pt>
                <c:pt idx="226">
                  <c:v>0.539930582</c:v>
                </c:pt>
                <c:pt idx="227">
                  <c:v>0.540046275</c:v>
                </c:pt>
                <c:pt idx="228">
                  <c:v>0.540162027</c:v>
                </c:pt>
                <c:pt idx="229">
                  <c:v>0.540277779</c:v>
                </c:pt>
                <c:pt idx="230">
                  <c:v>0.540393531</c:v>
                </c:pt>
                <c:pt idx="231">
                  <c:v>0.540509284</c:v>
                </c:pt>
                <c:pt idx="232">
                  <c:v>0.540624976</c:v>
                </c:pt>
                <c:pt idx="233">
                  <c:v>0.540740728</c:v>
                </c:pt>
                <c:pt idx="234">
                  <c:v>0.540856481</c:v>
                </c:pt>
                <c:pt idx="235">
                  <c:v>0.540972233</c:v>
                </c:pt>
                <c:pt idx="236">
                  <c:v>0.541087985</c:v>
                </c:pt>
                <c:pt idx="237">
                  <c:v>0.541203678</c:v>
                </c:pt>
                <c:pt idx="238">
                  <c:v>0.54131943</c:v>
                </c:pt>
                <c:pt idx="239">
                  <c:v>0.541435182</c:v>
                </c:pt>
                <c:pt idx="240">
                  <c:v>0.541550934</c:v>
                </c:pt>
                <c:pt idx="241">
                  <c:v>0.541666687</c:v>
                </c:pt>
                <c:pt idx="242">
                  <c:v>0.541782379</c:v>
                </c:pt>
                <c:pt idx="243">
                  <c:v>0.541898131</c:v>
                </c:pt>
                <c:pt idx="244">
                  <c:v>0.542013884</c:v>
                </c:pt>
                <c:pt idx="245">
                  <c:v>0.542129636</c:v>
                </c:pt>
                <c:pt idx="246">
                  <c:v>0.542245388</c:v>
                </c:pt>
                <c:pt idx="247">
                  <c:v>0.54236114</c:v>
                </c:pt>
                <c:pt idx="248">
                  <c:v>0.542476833</c:v>
                </c:pt>
                <c:pt idx="249">
                  <c:v>0.542592585</c:v>
                </c:pt>
                <c:pt idx="250">
                  <c:v>0.542708337</c:v>
                </c:pt>
                <c:pt idx="251">
                  <c:v>0.54282409</c:v>
                </c:pt>
                <c:pt idx="252">
                  <c:v>0.542939842</c:v>
                </c:pt>
                <c:pt idx="253">
                  <c:v>0.543055534</c:v>
                </c:pt>
                <c:pt idx="254">
                  <c:v>0.543171287</c:v>
                </c:pt>
                <c:pt idx="255">
                  <c:v>0.543287039</c:v>
                </c:pt>
                <c:pt idx="256">
                  <c:v>0.543402791</c:v>
                </c:pt>
                <c:pt idx="257">
                  <c:v>0.543518543</c:v>
                </c:pt>
                <c:pt idx="258">
                  <c:v>0.543634236</c:v>
                </c:pt>
                <c:pt idx="259">
                  <c:v>0.543749988</c:v>
                </c:pt>
                <c:pt idx="260">
                  <c:v>0.54386574</c:v>
                </c:pt>
                <c:pt idx="261">
                  <c:v>0.543981493</c:v>
                </c:pt>
                <c:pt idx="262">
                  <c:v>0.544097245</c:v>
                </c:pt>
                <c:pt idx="263">
                  <c:v>0.544212937</c:v>
                </c:pt>
                <c:pt idx="264">
                  <c:v>0.54432869</c:v>
                </c:pt>
                <c:pt idx="265">
                  <c:v>0.544444442</c:v>
                </c:pt>
                <c:pt idx="266">
                  <c:v>0.544560194</c:v>
                </c:pt>
                <c:pt idx="267">
                  <c:v>0.544675946</c:v>
                </c:pt>
                <c:pt idx="268">
                  <c:v>0.544791639</c:v>
                </c:pt>
                <c:pt idx="269">
                  <c:v>0.544907391</c:v>
                </c:pt>
                <c:pt idx="270">
                  <c:v>0.545023143</c:v>
                </c:pt>
                <c:pt idx="271">
                  <c:v>0.545138896</c:v>
                </c:pt>
                <c:pt idx="272">
                  <c:v>0.545254648</c:v>
                </c:pt>
                <c:pt idx="273">
                  <c:v>0.5453704</c:v>
                </c:pt>
                <c:pt idx="274">
                  <c:v>0.545486093</c:v>
                </c:pt>
                <c:pt idx="275">
                  <c:v>0.545601845</c:v>
                </c:pt>
                <c:pt idx="276">
                  <c:v>0.545717597</c:v>
                </c:pt>
                <c:pt idx="277">
                  <c:v>0.545833349</c:v>
                </c:pt>
                <c:pt idx="278">
                  <c:v>0.545949101</c:v>
                </c:pt>
                <c:pt idx="279">
                  <c:v>0.546064794</c:v>
                </c:pt>
                <c:pt idx="280">
                  <c:v>0.546180546</c:v>
                </c:pt>
                <c:pt idx="281">
                  <c:v>0.546296299</c:v>
                </c:pt>
                <c:pt idx="282">
                  <c:v>0.546412051</c:v>
                </c:pt>
                <c:pt idx="283">
                  <c:v>0.546527803</c:v>
                </c:pt>
                <c:pt idx="284">
                  <c:v>0.546643496</c:v>
                </c:pt>
                <c:pt idx="285">
                  <c:v>0.546759248</c:v>
                </c:pt>
                <c:pt idx="286">
                  <c:v>0.546875</c:v>
                </c:pt>
                <c:pt idx="287">
                  <c:v>0.546990752</c:v>
                </c:pt>
                <c:pt idx="288">
                  <c:v>0.547106504</c:v>
                </c:pt>
                <c:pt idx="289">
                  <c:v>0.547222197</c:v>
                </c:pt>
                <c:pt idx="290">
                  <c:v>0.547337949</c:v>
                </c:pt>
                <c:pt idx="291">
                  <c:v>0.547453701</c:v>
                </c:pt>
                <c:pt idx="292">
                  <c:v>0.547569454</c:v>
                </c:pt>
                <c:pt idx="293">
                  <c:v>0.547685206</c:v>
                </c:pt>
                <c:pt idx="294">
                  <c:v>0.547800899</c:v>
                </c:pt>
                <c:pt idx="295">
                  <c:v>0.547916651</c:v>
                </c:pt>
                <c:pt idx="296">
                  <c:v>0.548032403</c:v>
                </c:pt>
                <c:pt idx="297">
                  <c:v>0.548148155</c:v>
                </c:pt>
                <c:pt idx="298">
                  <c:v>0.548263907</c:v>
                </c:pt>
                <c:pt idx="299">
                  <c:v>0.5483796</c:v>
                </c:pt>
                <c:pt idx="300">
                  <c:v>0.548495352</c:v>
                </c:pt>
                <c:pt idx="301">
                  <c:v>0.548611104</c:v>
                </c:pt>
                <c:pt idx="302">
                  <c:v>0.548726857</c:v>
                </c:pt>
                <c:pt idx="303">
                  <c:v>0.548842609</c:v>
                </c:pt>
                <c:pt idx="304">
                  <c:v>0.548958361</c:v>
                </c:pt>
                <c:pt idx="305">
                  <c:v>0.549074054</c:v>
                </c:pt>
                <c:pt idx="306">
                  <c:v>0.549189806</c:v>
                </c:pt>
                <c:pt idx="307">
                  <c:v>0.549305558</c:v>
                </c:pt>
                <c:pt idx="308">
                  <c:v>0.54942131</c:v>
                </c:pt>
                <c:pt idx="309">
                  <c:v>0.549537063</c:v>
                </c:pt>
                <c:pt idx="310">
                  <c:v>0.549652755</c:v>
                </c:pt>
                <c:pt idx="311">
                  <c:v>0.549768507</c:v>
                </c:pt>
                <c:pt idx="312">
                  <c:v>0.54988426</c:v>
                </c:pt>
                <c:pt idx="313">
                  <c:v>0.550000012</c:v>
                </c:pt>
                <c:pt idx="314">
                  <c:v>0.550115764</c:v>
                </c:pt>
                <c:pt idx="315">
                  <c:v>0.550231457</c:v>
                </c:pt>
                <c:pt idx="316">
                  <c:v>0.550347209</c:v>
                </c:pt>
                <c:pt idx="317">
                  <c:v>0.550462961</c:v>
                </c:pt>
                <c:pt idx="318">
                  <c:v>0.550578713</c:v>
                </c:pt>
                <c:pt idx="319">
                  <c:v>0.550694466</c:v>
                </c:pt>
                <c:pt idx="320">
                  <c:v>0.550810158</c:v>
                </c:pt>
                <c:pt idx="321">
                  <c:v>0.55092591</c:v>
                </c:pt>
                <c:pt idx="322">
                  <c:v>0.551041663</c:v>
                </c:pt>
                <c:pt idx="323">
                  <c:v>0.551157415</c:v>
                </c:pt>
                <c:pt idx="324">
                  <c:v>0.551273167</c:v>
                </c:pt>
                <c:pt idx="325">
                  <c:v>0.55138886</c:v>
                </c:pt>
                <c:pt idx="326">
                  <c:v>0.551504612</c:v>
                </c:pt>
                <c:pt idx="327">
                  <c:v>0.551620364</c:v>
                </c:pt>
                <c:pt idx="328">
                  <c:v>0.551736116</c:v>
                </c:pt>
                <c:pt idx="329">
                  <c:v>0.551851869</c:v>
                </c:pt>
                <c:pt idx="330">
                  <c:v>0.551967621</c:v>
                </c:pt>
                <c:pt idx="331">
                  <c:v>0.552083313</c:v>
                </c:pt>
                <c:pt idx="332">
                  <c:v>0.552199066</c:v>
                </c:pt>
                <c:pt idx="333">
                  <c:v>0.552314818</c:v>
                </c:pt>
                <c:pt idx="334">
                  <c:v>0.55243057</c:v>
                </c:pt>
                <c:pt idx="335">
                  <c:v>0.552546322</c:v>
                </c:pt>
                <c:pt idx="336">
                  <c:v>0.552662015</c:v>
                </c:pt>
                <c:pt idx="337">
                  <c:v>0.552777767</c:v>
                </c:pt>
                <c:pt idx="338">
                  <c:v>0.552893519</c:v>
                </c:pt>
                <c:pt idx="339">
                  <c:v>0.553009272</c:v>
                </c:pt>
                <c:pt idx="340">
                  <c:v>0.553125024</c:v>
                </c:pt>
                <c:pt idx="341">
                  <c:v>0.553240716</c:v>
                </c:pt>
                <c:pt idx="342">
                  <c:v>0.553356469</c:v>
                </c:pt>
                <c:pt idx="343">
                  <c:v>0.553472221</c:v>
                </c:pt>
                <c:pt idx="344">
                  <c:v>0.553587973</c:v>
                </c:pt>
                <c:pt idx="345">
                  <c:v>0.553703725</c:v>
                </c:pt>
                <c:pt idx="346">
                  <c:v>0.553819418</c:v>
                </c:pt>
                <c:pt idx="347">
                  <c:v>0.55393517</c:v>
                </c:pt>
                <c:pt idx="348">
                  <c:v>0.554050922</c:v>
                </c:pt>
                <c:pt idx="349">
                  <c:v>0.554166675</c:v>
                </c:pt>
                <c:pt idx="350">
                  <c:v>0.554282427</c:v>
                </c:pt>
                <c:pt idx="351">
                  <c:v>0.554398119</c:v>
                </c:pt>
                <c:pt idx="352">
                  <c:v>0.554513872</c:v>
                </c:pt>
                <c:pt idx="353">
                  <c:v>0.554629624</c:v>
                </c:pt>
                <c:pt idx="354">
                  <c:v>0.554745376</c:v>
                </c:pt>
                <c:pt idx="355">
                  <c:v>0.554861128</c:v>
                </c:pt>
                <c:pt idx="356">
                  <c:v>0.554976881</c:v>
                </c:pt>
                <c:pt idx="357">
                  <c:v>0.555092573</c:v>
                </c:pt>
                <c:pt idx="358">
                  <c:v>0.555208325</c:v>
                </c:pt>
                <c:pt idx="359">
                  <c:v>0.555324078</c:v>
                </c:pt>
                <c:pt idx="360">
                  <c:v>0.55543983</c:v>
                </c:pt>
                <c:pt idx="361">
                  <c:v>0.555555582</c:v>
                </c:pt>
                <c:pt idx="362">
                  <c:v>0.555671275</c:v>
                </c:pt>
                <c:pt idx="363">
                  <c:v>0.555787027</c:v>
                </c:pt>
                <c:pt idx="364">
                  <c:v>0.555902779</c:v>
                </c:pt>
                <c:pt idx="365">
                  <c:v>0.556018531</c:v>
                </c:pt>
                <c:pt idx="366">
                  <c:v>0.556134284</c:v>
                </c:pt>
                <c:pt idx="367">
                  <c:v>0.556249976</c:v>
                </c:pt>
                <c:pt idx="368">
                  <c:v>0.556365728</c:v>
                </c:pt>
                <c:pt idx="369">
                  <c:v>0.556481481</c:v>
                </c:pt>
                <c:pt idx="370">
                  <c:v>0.556597233</c:v>
                </c:pt>
                <c:pt idx="371">
                  <c:v>0.556712985</c:v>
                </c:pt>
                <c:pt idx="372">
                  <c:v>0.556828678</c:v>
                </c:pt>
                <c:pt idx="373">
                  <c:v>0.55694443</c:v>
                </c:pt>
                <c:pt idx="374">
                  <c:v>0.557060182</c:v>
                </c:pt>
                <c:pt idx="375">
                  <c:v>0.557175934</c:v>
                </c:pt>
                <c:pt idx="376">
                  <c:v>0.557291687</c:v>
                </c:pt>
                <c:pt idx="377">
                  <c:v>0.557407379</c:v>
                </c:pt>
                <c:pt idx="378">
                  <c:v>0.557523131</c:v>
                </c:pt>
                <c:pt idx="379">
                  <c:v>0.557638884</c:v>
                </c:pt>
                <c:pt idx="380">
                  <c:v>0.557754636</c:v>
                </c:pt>
                <c:pt idx="381">
                  <c:v>0.557870388</c:v>
                </c:pt>
                <c:pt idx="382">
                  <c:v>0.55798614</c:v>
                </c:pt>
                <c:pt idx="383">
                  <c:v>0.558101833</c:v>
                </c:pt>
                <c:pt idx="384">
                  <c:v>0.558217585</c:v>
                </c:pt>
                <c:pt idx="385">
                  <c:v>0.558333337</c:v>
                </c:pt>
                <c:pt idx="386">
                  <c:v>0.55844909</c:v>
                </c:pt>
                <c:pt idx="387">
                  <c:v>0.558564842</c:v>
                </c:pt>
                <c:pt idx="388">
                  <c:v>0.558680534</c:v>
                </c:pt>
                <c:pt idx="389">
                  <c:v>0.558796287</c:v>
                </c:pt>
                <c:pt idx="390">
                  <c:v>0.558912039</c:v>
                </c:pt>
                <c:pt idx="391">
                  <c:v>0.559027791</c:v>
                </c:pt>
                <c:pt idx="392">
                  <c:v>0.559143543</c:v>
                </c:pt>
                <c:pt idx="393">
                  <c:v>0.559259236</c:v>
                </c:pt>
                <c:pt idx="394">
                  <c:v>0.559374988</c:v>
                </c:pt>
                <c:pt idx="395">
                  <c:v>0.55949074</c:v>
                </c:pt>
                <c:pt idx="396">
                  <c:v>0.559606493</c:v>
                </c:pt>
                <c:pt idx="397">
                  <c:v>0.559722245</c:v>
                </c:pt>
                <c:pt idx="398">
                  <c:v>0.559837937</c:v>
                </c:pt>
                <c:pt idx="399">
                  <c:v>0.55995369</c:v>
                </c:pt>
                <c:pt idx="400">
                  <c:v>0.560069442</c:v>
                </c:pt>
                <c:pt idx="401">
                  <c:v>0.560185194</c:v>
                </c:pt>
                <c:pt idx="402">
                  <c:v>0.560300946</c:v>
                </c:pt>
                <c:pt idx="403">
                  <c:v>0.560416639</c:v>
                </c:pt>
                <c:pt idx="404">
                  <c:v>0.560532391</c:v>
                </c:pt>
                <c:pt idx="405">
                  <c:v>0.560648143</c:v>
                </c:pt>
                <c:pt idx="406">
                  <c:v>0.560763896</c:v>
                </c:pt>
                <c:pt idx="407">
                  <c:v>0.560879648</c:v>
                </c:pt>
                <c:pt idx="408">
                  <c:v>0.5609954</c:v>
                </c:pt>
                <c:pt idx="409">
                  <c:v>0.561111093</c:v>
                </c:pt>
                <c:pt idx="410">
                  <c:v>0.561226845</c:v>
                </c:pt>
                <c:pt idx="411">
                  <c:v>0.561342597</c:v>
                </c:pt>
                <c:pt idx="412">
                  <c:v>0.561458349</c:v>
                </c:pt>
                <c:pt idx="413">
                  <c:v>0.561574101</c:v>
                </c:pt>
                <c:pt idx="414">
                  <c:v>0.561689794</c:v>
                </c:pt>
                <c:pt idx="415">
                  <c:v>0.561805546</c:v>
                </c:pt>
                <c:pt idx="416">
                  <c:v>0.561921299</c:v>
                </c:pt>
                <c:pt idx="417">
                  <c:v>0.562037051</c:v>
                </c:pt>
                <c:pt idx="418">
                  <c:v>0.562152803</c:v>
                </c:pt>
                <c:pt idx="419">
                  <c:v>0.562268496</c:v>
                </c:pt>
                <c:pt idx="420">
                  <c:v>0.562384248</c:v>
                </c:pt>
                <c:pt idx="421">
                  <c:v>0.5625</c:v>
                </c:pt>
                <c:pt idx="422">
                  <c:v>0.562615752</c:v>
                </c:pt>
                <c:pt idx="423">
                  <c:v>0.562731504</c:v>
                </c:pt>
                <c:pt idx="424">
                  <c:v>0.562847197</c:v>
                </c:pt>
                <c:pt idx="425">
                  <c:v>0.562962949</c:v>
                </c:pt>
                <c:pt idx="426">
                  <c:v>0.563078701</c:v>
                </c:pt>
                <c:pt idx="427">
                  <c:v>0.563194454</c:v>
                </c:pt>
                <c:pt idx="428">
                  <c:v>0.563310206</c:v>
                </c:pt>
                <c:pt idx="429">
                  <c:v>0.563425899</c:v>
                </c:pt>
                <c:pt idx="430">
                  <c:v>0.563541651</c:v>
                </c:pt>
                <c:pt idx="431">
                  <c:v>0.563657403</c:v>
                </c:pt>
                <c:pt idx="432">
                  <c:v>0.563773155</c:v>
                </c:pt>
                <c:pt idx="433">
                  <c:v>0.563888907</c:v>
                </c:pt>
                <c:pt idx="434">
                  <c:v>0.5640046</c:v>
                </c:pt>
                <c:pt idx="435">
                  <c:v>0.564120352</c:v>
                </c:pt>
                <c:pt idx="436">
                  <c:v>0.564236104</c:v>
                </c:pt>
                <c:pt idx="437">
                  <c:v>0.564351857</c:v>
                </c:pt>
                <c:pt idx="438">
                  <c:v>0.564467609</c:v>
                </c:pt>
                <c:pt idx="439">
                  <c:v>0.564583361</c:v>
                </c:pt>
                <c:pt idx="440">
                  <c:v>0.564699054</c:v>
                </c:pt>
                <c:pt idx="441">
                  <c:v>0.564814806</c:v>
                </c:pt>
                <c:pt idx="442">
                  <c:v>0.564930558</c:v>
                </c:pt>
                <c:pt idx="443">
                  <c:v>0.56504631</c:v>
                </c:pt>
                <c:pt idx="444">
                  <c:v>0.565162063</c:v>
                </c:pt>
                <c:pt idx="445">
                  <c:v>0.565277755</c:v>
                </c:pt>
                <c:pt idx="446">
                  <c:v>0.565393507</c:v>
                </c:pt>
                <c:pt idx="447">
                  <c:v>0.56550926</c:v>
                </c:pt>
                <c:pt idx="448">
                  <c:v>0.565625012</c:v>
                </c:pt>
                <c:pt idx="449">
                  <c:v>0.565740764</c:v>
                </c:pt>
                <c:pt idx="450">
                  <c:v>0.565856457</c:v>
                </c:pt>
                <c:pt idx="451">
                  <c:v>0.565972209</c:v>
                </c:pt>
                <c:pt idx="452">
                  <c:v>0.566087961</c:v>
                </c:pt>
                <c:pt idx="453">
                  <c:v>0.566203713</c:v>
                </c:pt>
                <c:pt idx="454">
                  <c:v>0.566319466</c:v>
                </c:pt>
                <c:pt idx="455">
                  <c:v>0.566435158</c:v>
                </c:pt>
                <c:pt idx="456">
                  <c:v>0.56655091</c:v>
                </c:pt>
                <c:pt idx="457">
                  <c:v>0.566666663</c:v>
                </c:pt>
                <c:pt idx="458">
                  <c:v>0.566782415</c:v>
                </c:pt>
                <c:pt idx="459">
                  <c:v>0.566898167</c:v>
                </c:pt>
                <c:pt idx="460">
                  <c:v>0.56701386</c:v>
                </c:pt>
                <c:pt idx="461">
                  <c:v>0.567129612</c:v>
                </c:pt>
                <c:pt idx="462">
                  <c:v>0.567245364</c:v>
                </c:pt>
                <c:pt idx="463">
                  <c:v>0.567361116</c:v>
                </c:pt>
                <c:pt idx="464">
                  <c:v>0.567476869</c:v>
                </c:pt>
                <c:pt idx="465">
                  <c:v>0.567592621</c:v>
                </c:pt>
                <c:pt idx="466">
                  <c:v>0.567708313</c:v>
                </c:pt>
                <c:pt idx="467">
                  <c:v>0.567824066</c:v>
                </c:pt>
                <c:pt idx="468">
                  <c:v>0.567939818</c:v>
                </c:pt>
                <c:pt idx="469">
                  <c:v>0.56805557</c:v>
                </c:pt>
                <c:pt idx="470">
                  <c:v>0.568171322</c:v>
                </c:pt>
                <c:pt idx="471">
                  <c:v>0.568287015</c:v>
                </c:pt>
                <c:pt idx="472">
                  <c:v>0.568402767</c:v>
                </c:pt>
                <c:pt idx="473">
                  <c:v>0.568518519</c:v>
                </c:pt>
                <c:pt idx="474">
                  <c:v>0.568634272</c:v>
                </c:pt>
                <c:pt idx="475">
                  <c:v>0.568750024</c:v>
                </c:pt>
                <c:pt idx="476">
                  <c:v>0.568865716</c:v>
                </c:pt>
                <c:pt idx="477">
                  <c:v>0.568981469</c:v>
                </c:pt>
                <c:pt idx="478">
                  <c:v>0.569097221</c:v>
                </c:pt>
                <c:pt idx="479">
                  <c:v>0.569212973</c:v>
                </c:pt>
                <c:pt idx="480">
                  <c:v>0.569328725</c:v>
                </c:pt>
                <c:pt idx="481">
                  <c:v>0.569444418</c:v>
                </c:pt>
                <c:pt idx="482">
                  <c:v>0.56956017</c:v>
                </c:pt>
                <c:pt idx="483">
                  <c:v>0.569675922</c:v>
                </c:pt>
                <c:pt idx="484">
                  <c:v>0.569791675</c:v>
                </c:pt>
                <c:pt idx="485">
                  <c:v>0.569907427</c:v>
                </c:pt>
                <c:pt idx="486">
                  <c:v>0.570023119</c:v>
                </c:pt>
                <c:pt idx="487">
                  <c:v>0.570138872</c:v>
                </c:pt>
                <c:pt idx="488">
                  <c:v>0.570254624</c:v>
                </c:pt>
                <c:pt idx="489">
                  <c:v>0.570370376</c:v>
                </c:pt>
                <c:pt idx="490">
                  <c:v>0.570486128</c:v>
                </c:pt>
                <c:pt idx="491">
                  <c:v>0.570601881</c:v>
                </c:pt>
                <c:pt idx="492">
                  <c:v>0.570717573</c:v>
                </c:pt>
                <c:pt idx="493">
                  <c:v>0.570833325</c:v>
                </c:pt>
                <c:pt idx="494">
                  <c:v>0.570949078</c:v>
                </c:pt>
                <c:pt idx="495">
                  <c:v>0.57106483</c:v>
                </c:pt>
                <c:pt idx="496">
                  <c:v>0.571180582</c:v>
                </c:pt>
                <c:pt idx="497">
                  <c:v>0.571296275</c:v>
                </c:pt>
                <c:pt idx="498">
                  <c:v>0.571412027</c:v>
                </c:pt>
                <c:pt idx="499">
                  <c:v>0.571527779</c:v>
                </c:pt>
                <c:pt idx="500">
                  <c:v>0.571643531</c:v>
                </c:pt>
                <c:pt idx="501">
                  <c:v>0.571759284</c:v>
                </c:pt>
                <c:pt idx="502">
                  <c:v>0.571874976</c:v>
                </c:pt>
                <c:pt idx="503">
                  <c:v>0.571990728</c:v>
                </c:pt>
                <c:pt idx="504">
                  <c:v>0.572106481</c:v>
                </c:pt>
                <c:pt idx="505">
                  <c:v>0.572222233</c:v>
                </c:pt>
                <c:pt idx="506">
                  <c:v>0.572337985</c:v>
                </c:pt>
                <c:pt idx="507">
                  <c:v>0.572453678</c:v>
                </c:pt>
                <c:pt idx="508">
                  <c:v>0.57256943</c:v>
                </c:pt>
                <c:pt idx="509">
                  <c:v>0.572685182</c:v>
                </c:pt>
                <c:pt idx="510">
                  <c:v>0.572800934</c:v>
                </c:pt>
                <c:pt idx="511">
                  <c:v>0.572916687</c:v>
                </c:pt>
                <c:pt idx="512">
                  <c:v>0.573032379</c:v>
                </c:pt>
                <c:pt idx="513">
                  <c:v>0.573148131</c:v>
                </c:pt>
                <c:pt idx="514">
                  <c:v>0.573263884</c:v>
                </c:pt>
                <c:pt idx="515">
                  <c:v>0.573379636</c:v>
                </c:pt>
                <c:pt idx="516">
                  <c:v>0.573495388</c:v>
                </c:pt>
                <c:pt idx="517">
                  <c:v>0.57361114</c:v>
                </c:pt>
                <c:pt idx="518">
                  <c:v>0.573726833</c:v>
                </c:pt>
                <c:pt idx="519">
                  <c:v>0.573842585</c:v>
                </c:pt>
                <c:pt idx="520">
                  <c:v>0.573958337</c:v>
                </c:pt>
                <c:pt idx="521">
                  <c:v>0.57407409</c:v>
                </c:pt>
                <c:pt idx="522">
                  <c:v>0.574189842</c:v>
                </c:pt>
                <c:pt idx="523">
                  <c:v>0.574305534</c:v>
                </c:pt>
                <c:pt idx="524">
                  <c:v>0.574421287</c:v>
                </c:pt>
                <c:pt idx="525">
                  <c:v>0.574537039</c:v>
                </c:pt>
                <c:pt idx="526">
                  <c:v>0.574652791</c:v>
                </c:pt>
                <c:pt idx="527">
                  <c:v>0.574768543</c:v>
                </c:pt>
                <c:pt idx="528">
                  <c:v>0.574884236</c:v>
                </c:pt>
                <c:pt idx="529">
                  <c:v>0.574999988</c:v>
                </c:pt>
                <c:pt idx="530">
                  <c:v>0.57511574</c:v>
                </c:pt>
                <c:pt idx="531">
                  <c:v>0.575231493</c:v>
                </c:pt>
                <c:pt idx="532">
                  <c:v>0.575347245</c:v>
                </c:pt>
                <c:pt idx="533">
                  <c:v>0.575462937</c:v>
                </c:pt>
                <c:pt idx="534">
                  <c:v>0.57557869</c:v>
                </c:pt>
                <c:pt idx="535">
                  <c:v>0.575694442</c:v>
                </c:pt>
                <c:pt idx="536">
                  <c:v>0.575810194</c:v>
                </c:pt>
                <c:pt idx="537">
                  <c:v>0.575925946</c:v>
                </c:pt>
                <c:pt idx="538">
                  <c:v>0.576041639</c:v>
                </c:pt>
                <c:pt idx="539">
                  <c:v>0.576157391</c:v>
                </c:pt>
                <c:pt idx="540">
                  <c:v>0.576273143</c:v>
                </c:pt>
                <c:pt idx="541">
                  <c:v>0.576388896</c:v>
                </c:pt>
                <c:pt idx="542">
                  <c:v>0.576504648</c:v>
                </c:pt>
                <c:pt idx="543">
                  <c:v>0.5766204</c:v>
                </c:pt>
                <c:pt idx="544">
                  <c:v>0.576736093</c:v>
                </c:pt>
                <c:pt idx="545">
                  <c:v>0.576851845</c:v>
                </c:pt>
                <c:pt idx="546">
                  <c:v>0.576967597</c:v>
                </c:pt>
                <c:pt idx="547">
                  <c:v>0.577083349</c:v>
                </c:pt>
                <c:pt idx="548">
                  <c:v>0.577199101</c:v>
                </c:pt>
                <c:pt idx="549">
                  <c:v>0.577314794</c:v>
                </c:pt>
                <c:pt idx="550">
                  <c:v>0.577430546</c:v>
                </c:pt>
                <c:pt idx="551">
                  <c:v>0.577546299</c:v>
                </c:pt>
                <c:pt idx="552">
                  <c:v>0.577662051</c:v>
                </c:pt>
                <c:pt idx="553">
                  <c:v>0.577777803</c:v>
                </c:pt>
                <c:pt idx="554">
                  <c:v>0.577893496</c:v>
                </c:pt>
                <c:pt idx="555">
                  <c:v>0.578009248</c:v>
                </c:pt>
                <c:pt idx="556">
                  <c:v>0.578125</c:v>
                </c:pt>
                <c:pt idx="557">
                  <c:v>0.578240752</c:v>
                </c:pt>
                <c:pt idx="558">
                  <c:v>0.578356504</c:v>
                </c:pt>
                <c:pt idx="559">
                  <c:v>0.578472197</c:v>
                </c:pt>
                <c:pt idx="560">
                  <c:v>0.578587949</c:v>
                </c:pt>
                <c:pt idx="561">
                  <c:v>0.578703701</c:v>
                </c:pt>
                <c:pt idx="562">
                  <c:v>0.578819454</c:v>
                </c:pt>
                <c:pt idx="563">
                  <c:v>0.578935206</c:v>
                </c:pt>
                <c:pt idx="564">
                  <c:v>0.579050899</c:v>
                </c:pt>
                <c:pt idx="565">
                  <c:v>0.579166651</c:v>
                </c:pt>
                <c:pt idx="566">
                  <c:v>0.579282403</c:v>
                </c:pt>
                <c:pt idx="567">
                  <c:v>0.579398155</c:v>
                </c:pt>
                <c:pt idx="568">
                  <c:v>0.579513907</c:v>
                </c:pt>
                <c:pt idx="569">
                  <c:v>0.5796296</c:v>
                </c:pt>
                <c:pt idx="570">
                  <c:v>0.579745352</c:v>
                </c:pt>
                <c:pt idx="571">
                  <c:v>0.579861104</c:v>
                </c:pt>
                <c:pt idx="572">
                  <c:v>0.579976857</c:v>
                </c:pt>
                <c:pt idx="573">
                  <c:v>0.580092609</c:v>
                </c:pt>
                <c:pt idx="574">
                  <c:v>0.580208361</c:v>
                </c:pt>
                <c:pt idx="575">
                  <c:v>0.580324054</c:v>
                </c:pt>
                <c:pt idx="576">
                  <c:v>0.580439806</c:v>
                </c:pt>
                <c:pt idx="577">
                  <c:v>0.580555558</c:v>
                </c:pt>
                <c:pt idx="578">
                  <c:v>0.58067131</c:v>
                </c:pt>
                <c:pt idx="579">
                  <c:v>0.580787063</c:v>
                </c:pt>
                <c:pt idx="580">
                  <c:v>0.580902755</c:v>
                </c:pt>
                <c:pt idx="581">
                  <c:v>0.581018507</c:v>
                </c:pt>
                <c:pt idx="582">
                  <c:v>0.58113426</c:v>
                </c:pt>
                <c:pt idx="583">
                  <c:v>0.581250012</c:v>
                </c:pt>
                <c:pt idx="584">
                  <c:v>0.581365764</c:v>
                </c:pt>
                <c:pt idx="585">
                  <c:v>0.581481457</c:v>
                </c:pt>
                <c:pt idx="586">
                  <c:v>0.581597209</c:v>
                </c:pt>
                <c:pt idx="587">
                  <c:v>0.581712961</c:v>
                </c:pt>
                <c:pt idx="588">
                  <c:v>0.581828713</c:v>
                </c:pt>
                <c:pt idx="589">
                  <c:v>0.581944466</c:v>
                </c:pt>
                <c:pt idx="590">
                  <c:v>0.582060158</c:v>
                </c:pt>
                <c:pt idx="591">
                  <c:v>0.58217591</c:v>
                </c:pt>
                <c:pt idx="592">
                  <c:v>0.582291663</c:v>
                </c:pt>
                <c:pt idx="593">
                  <c:v>0.582407415</c:v>
                </c:pt>
                <c:pt idx="594">
                  <c:v>0.582523167</c:v>
                </c:pt>
                <c:pt idx="595">
                  <c:v>0.58263886</c:v>
                </c:pt>
                <c:pt idx="596">
                  <c:v>0.582754612</c:v>
                </c:pt>
                <c:pt idx="597">
                  <c:v>0.582870364</c:v>
                </c:pt>
                <c:pt idx="598">
                  <c:v>0.582986116</c:v>
                </c:pt>
                <c:pt idx="599">
                  <c:v>0.583101869</c:v>
                </c:pt>
                <c:pt idx="600">
                  <c:v>0.583217621</c:v>
                </c:pt>
                <c:pt idx="601">
                  <c:v>0.583333313</c:v>
                </c:pt>
                <c:pt idx="602">
                  <c:v>0.583449066</c:v>
                </c:pt>
                <c:pt idx="603">
                  <c:v>0.583564818</c:v>
                </c:pt>
                <c:pt idx="604">
                  <c:v>0.58368057</c:v>
                </c:pt>
                <c:pt idx="605">
                  <c:v>0.583796322</c:v>
                </c:pt>
                <c:pt idx="606">
                  <c:v>0.583912015</c:v>
                </c:pt>
                <c:pt idx="607">
                  <c:v>0.584027767</c:v>
                </c:pt>
                <c:pt idx="608">
                  <c:v>0.584143519</c:v>
                </c:pt>
                <c:pt idx="609">
                  <c:v>0.584259272</c:v>
                </c:pt>
                <c:pt idx="610">
                  <c:v>0.584375024</c:v>
                </c:pt>
                <c:pt idx="611">
                  <c:v>0.584490716</c:v>
                </c:pt>
                <c:pt idx="612">
                  <c:v>0.584606469</c:v>
                </c:pt>
                <c:pt idx="613">
                  <c:v>0.584722221</c:v>
                </c:pt>
                <c:pt idx="614">
                  <c:v>0.584837973</c:v>
                </c:pt>
                <c:pt idx="615">
                  <c:v>0.584953725</c:v>
                </c:pt>
                <c:pt idx="616">
                  <c:v>0.585069418</c:v>
                </c:pt>
                <c:pt idx="617">
                  <c:v>0.58518517</c:v>
                </c:pt>
                <c:pt idx="618">
                  <c:v>0.585300922</c:v>
                </c:pt>
                <c:pt idx="619">
                  <c:v>0.585416675</c:v>
                </c:pt>
                <c:pt idx="620">
                  <c:v>0.585532427</c:v>
                </c:pt>
                <c:pt idx="621">
                  <c:v>0.585648119</c:v>
                </c:pt>
                <c:pt idx="622">
                  <c:v>0.585763872</c:v>
                </c:pt>
                <c:pt idx="623">
                  <c:v>0.585879624</c:v>
                </c:pt>
                <c:pt idx="624">
                  <c:v>0.585995376</c:v>
                </c:pt>
                <c:pt idx="625">
                  <c:v>0.586111128</c:v>
                </c:pt>
                <c:pt idx="626">
                  <c:v>0.586226881</c:v>
                </c:pt>
                <c:pt idx="627">
                  <c:v>0.586342573</c:v>
                </c:pt>
                <c:pt idx="628">
                  <c:v>0.586458325</c:v>
                </c:pt>
                <c:pt idx="629">
                  <c:v>0.586574078</c:v>
                </c:pt>
                <c:pt idx="630">
                  <c:v>0.58668983</c:v>
                </c:pt>
                <c:pt idx="631">
                  <c:v>0.586805582</c:v>
                </c:pt>
                <c:pt idx="632">
                  <c:v>0.586921275</c:v>
                </c:pt>
                <c:pt idx="633">
                  <c:v>0.587037027</c:v>
                </c:pt>
                <c:pt idx="634">
                  <c:v>0.587152779</c:v>
                </c:pt>
                <c:pt idx="635">
                  <c:v>0.587268531</c:v>
                </c:pt>
                <c:pt idx="636">
                  <c:v>0.587384284</c:v>
                </c:pt>
                <c:pt idx="637">
                  <c:v>0.587499976</c:v>
                </c:pt>
                <c:pt idx="638">
                  <c:v>0.587615728</c:v>
                </c:pt>
                <c:pt idx="639">
                  <c:v>0.587731481</c:v>
                </c:pt>
                <c:pt idx="640">
                  <c:v>0.587847233</c:v>
                </c:pt>
                <c:pt idx="641">
                  <c:v>0.587962985</c:v>
                </c:pt>
                <c:pt idx="642">
                  <c:v>0.588078678</c:v>
                </c:pt>
                <c:pt idx="643">
                  <c:v>0.58819443</c:v>
                </c:pt>
                <c:pt idx="644">
                  <c:v>0.588310182</c:v>
                </c:pt>
                <c:pt idx="645">
                  <c:v>0.588425934</c:v>
                </c:pt>
                <c:pt idx="646">
                  <c:v>0.588541687</c:v>
                </c:pt>
                <c:pt idx="647">
                  <c:v>0.588657379</c:v>
                </c:pt>
                <c:pt idx="648">
                  <c:v>0.588773131</c:v>
                </c:pt>
                <c:pt idx="649">
                  <c:v>0.588888884</c:v>
                </c:pt>
                <c:pt idx="650">
                  <c:v>0.589004636</c:v>
                </c:pt>
                <c:pt idx="651">
                  <c:v>0.589120388</c:v>
                </c:pt>
                <c:pt idx="652">
                  <c:v>0.58923614</c:v>
                </c:pt>
                <c:pt idx="653">
                  <c:v>0.589351833</c:v>
                </c:pt>
                <c:pt idx="654">
                  <c:v>0.589467585</c:v>
                </c:pt>
                <c:pt idx="655">
                  <c:v>0.589583337</c:v>
                </c:pt>
                <c:pt idx="656">
                  <c:v>0.58969909</c:v>
                </c:pt>
                <c:pt idx="657">
                  <c:v>0.589814842</c:v>
                </c:pt>
                <c:pt idx="658">
                  <c:v>0.589930534</c:v>
                </c:pt>
                <c:pt idx="659">
                  <c:v>0.590046287</c:v>
                </c:pt>
                <c:pt idx="660">
                  <c:v>0.590162039</c:v>
                </c:pt>
                <c:pt idx="661">
                  <c:v>0.590277791</c:v>
                </c:pt>
                <c:pt idx="662">
                  <c:v>0.590393543</c:v>
                </c:pt>
                <c:pt idx="663">
                  <c:v>0.590509236</c:v>
                </c:pt>
                <c:pt idx="664">
                  <c:v>0.590624988</c:v>
                </c:pt>
                <c:pt idx="665">
                  <c:v>0.59074074</c:v>
                </c:pt>
                <c:pt idx="666">
                  <c:v>0.590856493</c:v>
                </c:pt>
                <c:pt idx="667">
                  <c:v>0.590972245</c:v>
                </c:pt>
                <c:pt idx="668">
                  <c:v>0.591087937</c:v>
                </c:pt>
                <c:pt idx="669">
                  <c:v>0.59120369</c:v>
                </c:pt>
                <c:pt idx="670">
                  <c:v>0.591319442</c:v>
                </c:pt>
                <c:pt idx="671">
                  <c:v>0.591435194</c:v>
                </c:pt>
                <c:pt idx="672">
                  <c:v>0.591550946</c:v>
                </c:pt>
                <c:pt idx="673">
                  <c:v>0.591666639</c:v>
                </c:pt>
                <c:pt idx="674">
                  <c:v>0.591782391</c:v>
                </c:pt>
                <c:pt idx="675">
                  <c:v>0.591898143</c:v>
                </c:pt>
                <c:pt idx="676">
                  <c:v>0.592013896</c:v>
                </c:pt>
                <c:pt idx="677">
                  <c:v>0.592129648</c:v>
                </c:pt>
                <c:pt idx="678">
                  <c:v>0.5922454</c:v>
                </c:pt>
                <c:pt idx="679">
                  <c:v>0.592361093</c:v>
                </c:pt>
                <c:pt idx="680">
                  <c:v>0.592476845</c:v>
                </c:pt>
                <c:pt idx="681">
                  <c:v>0.592592597</c:v>
                </c:pt>
                <c:pt idx="682">
                  <c:v>0.592708349</c:v>
                </c:pt>
                <c:pt idx="683">
                  <c:v>0.592824101</c:v>
                </c:pt>
                <c:pt idx="684">
                  <c:v>0.592939794</c:v>
                </c:pt>
                <c:pt idx="685">
                  <c:v>0.593055546</c:v>
                </c:pt>
                <c:pt idx="686">
                  <c:v>0.593171299</c:v>
                </c:pt>
                <c:pt idx="687">
                  <c:v>0.593287051</c:v>
                </c:pt>
                <c:pt idx="688">
                  <c:v>0.593402803</c:v>
                </c:pt>
                <c:pt idx="689">
                  <c:v>0.593518496</c:v>
                </c:pt>
                <c:pt idx="690">
                  <c:v>0.593634248</c:v>
                </c:pt>
                <c:pt idx="691">
                  <c:v>0.59375</c:v>
                </c:pt>
                <c:pt idx="692">
                  <c:v>0.593865752</c:v>
                </c:pt>
                <c:pt idx="693">
                  <c:v>0.593981504</c:v>
                </c:pt>
                <c:pt idx="694">
                  <c:v>0.594097197</c:v>
                </c:pt>
                <c:pt idx="695">
                  <c:v>0.594212949</c:v>
                </c:pt>
                <c:pt idx="696">
                  <c:v>0.594328701</c:v>
                </c:pt>
                <c:pt idx="697">
                  <c:v>0.594444454</c:v>
                </c:pt>
                <c:pt idx="698">
                  <c:v>0.594560206</c:v>
                </c:pt>
                <c:pt idx="699">
                  <c:v>0.594675899</c:v>
                </c:pt>
                <c:pt idx="700">
                  <c:v>0.594791651</c:v>
                </c:pt>
                <c:pt idx="701">
                  <c:v>0.594907403</c:v>
                </c:pt>
                <c:pt idx="702">
                  <c:v>0.595023155</c:v>
                </c:pt>
                <c:pt idx="703">
                  <c:v>0.595138907</c:v>
                </c:pt>
                <c:pt idx="704">
                  <c:v>0.5952546</c:v>
                </c:pt>
                <c:pt idx="705">
                  <c:v>0.595370352</c:v>
                </c:pt>
                <c:pt idx="706">
                  <c:v>0.595486104</c:v>
                </c:pt>
                <c:pt idx="707">
                  <c:v>0.595601857</c:v>
                </c:pt>
                <c:pt idx="708">
                  <c:v>0.595717609</c:v>
                </c:pt>
                <c:pt idx="709">
                  <c:v>0.595833361</c:v>
                </c:pt>
                <c:pt idx="710">
                  <c:v>0.595949054</c:v>
                </c:pt>
                <c:pt idx="711">
                  <c:v>0.596064806</c:v>
                </c:pt>
                <c:pt idx="712">
                  <c:v>0.596180558</c:v>
                </c:pt>
                <c:pt idx="713">
                  <c:v>0.59629631</c:v>
                </c:pt>
                <c:pt idx="714">
                  <c:v>0.596412063</c:v>
                </c:pt>
                <c:pt idx="715">
                  <c:v>0.596527755</c:v>
                </c:pt>
                <c:pt idx="716">
                  <c:v>0.596643507</c:v>
                </c:pt>
                <c:pt idx="717">
                  <c:v>0.59675926</c:v>
                </c:pt>
                <c:pt idx="718">
                  <c:v>0.596875012</c:v>
                </c:pt>
                <c:pt idx="719">
                  <c:v>0.596990764</c:v>
                </c:pt>
                <c:pt idx="720">
                  <c:v>0.597106457</c:v>
                </c:pt>
                <c:pt idx="721">
                  <c:v>0.597222209</c:v>
                </c:pt>
                <c:pt idx="722">
                  <c:v>0.597337961</c:v>
                </c:pt>
                <c:pt idx="723">
                  <c:v>0.597453713</c:v>
                </c:pt>
                <c:pt idx="724">
                  <c:v>0.597569466</c:v>
                </c:pt>
                <c:pt idx="725">
                  <c:v>0.597685158</c:v>
                </c:pt>
                <c:pt idx="726">
                  <c:v>0.59780091</c:v>
                </c:pt>
                <c:pt idx="727">
                  <c:v>0.597916663</c:v>
                </c:pt>
                <c:pt idx="728">
                  <c:v>0.598032415</c:v>
                </c:pt>
                <c:pt idx="729">
                  <c:v>0.598148167</c:v>
                </c:pt>
                <c:pt idx="730">
                  <c:v>0.59826386</c:v>
                </c:pt>
                <c:pt idx="731">
                  <c:v>0.598379612</c:v>
                </c:pt>
                <c:pt idx="732">
                  <c:v>0.598495364</c:v>
                </c:pt>
                <c:pt idx="733">
                  <c:v>0.598611116</c:v>
                </c:pt>
                <c:pt idx="734">
                  <c:v>0.598726869</c:v>
                </c:pt>
                <c:pt idx="735">
                  <c:v>0.598842621</c:v>
                </c:pt>
                <c:pt idx="736">
                  <c:v>0.598958313</c:v>
                </c:pt>
                <c:pt idx="737">
                  <c:v>0.599074066</c:v>
                </c:pt>
                <c:pt idx="738">
                  <c:v>0.599189818</c:v>
                </c:pt>
                <c:pt idx="739">
                  <c:v>0.59930557</c:v>
                </c:pt>
                <c:pt idx="740">
                  <c:v>0.599421322</c:v>
                </c:pt>
                <c:pt idx="741">
                  <c:v>0.599537015</c:v>
                </c:pt>
                <c:pt idx="742">
                  <c:v>0.599652767</c:v>
                </c:pt>
                <c:pt idx="743">
                  <c:v>0.599768519</c:v>
                </c:pt>
                <c:pt idx="744">
                  <c:v>0.599884272</c:v>
                </c:pt>
                <c:pt idx="745">
                  <c:v>0.600000024</c:v>
                </c:pt>
                <c:pt idx="746">
                  <c:v>0.600115716</c:v>
                </c:pt>
                <c:pt idx="747">
                  <c:v>0.600231469</c:v>
                </c:pt>
                <c:pt idx="748">
                  <c:v>0.600347221</c:v>
                </c:pt>
                <c:pt idx="749">
                  <c:v>0.600462973</c:v>
                </c:pt>
                <c:pt idx="750">
                  <c:v>0.600578725</c:v>
                </c:pt>
                <c:pt idx="751">
                  <c:v>0.600694418</c:v>
                </c:pt>
                <c:pt idx="752">
                  <c:v>0.60081017</c:v>
                </c:pt>
                <c:pt idx="753">
                  <c:v>0.600925922</c:v>
                </c:pt>
                <c:pt idx="754">
                  <c:v>0.601041675</c:v>
                </c:pt>
                <c:pt idx="755">
                  <c:v>0.601157427</c:v>
                </c:pt>
                <c:pt idx="756">
                  <c:v>0.601273119</c:v>
                </c:pt>
                <c:pt idx="757">
                  <c:v>0.601388872</c:v>
                </c:pt>
                <c:pt idx="758">
                  <c:v>0.601504624</c:v>
                </c:pt>
                <c:pt idx="759">
                  <c:v>0.601620376</c:v>
                </c:pt>
                <c:pt idx="760">
                  <c:v>0.601736128</c:v>
                </c:pt>
                <c:pt idx="761">
                  <c:v>0.601851881</c:v>
                </c:pt>
                <c:pt idx="762">
                  <c:v>0.601967573</c:v>
                </c:pt>
                <c:pt idx="763">
                  <c:v>0.602083325</c:v>
                </c:pt>
                <c:pt idx="764">
                  <c:v>0.602199078</c:v>
                </c:pt>
                <c:pt idx="765">
                  <c:v>0.60231483</c:v>
                </c:pt>
                <c:pt idx="766">
                  <c:v>0.602430582</c:v>
                </c:pt>
                <c:pt idx="767">
                  <c:v>0.602546275</c:v>
                </c:pt>
                <c:pt idx="768">
                  <c:v>0.602662027</c:v>
                </c:pt>
                <c:pt idx="769">
                  <c:v>0.602777779</c:v>
                </c:pt>
                <c:pt idx="770">
                  <c:v>0.602893531</c:v>
                </c:pt>
                <c:pt idx="771">
                  <c:v>0.603009284</c:v>
                </c:pt>
                <c:pt idx="772">
                  <c:v>0.603124976</c:v>
                </c:pt>
                <c:pt idx="773">
                  <c:v>0.603240728</c:v>
                </c:pt>
                <c:pt idx="774">
                  <c:v>0.603356481</c:v>
                </c:pt>
                <c:pt idx="775">
                  <c:v>0.603472233</c:v>
                </c:pt>
                <c:pt idx="776">
                  <c:v>0.603587985</c:v>
                </c:pt>
                <c:pt idx="777">
                  <c:v>0.603703678</c:v>
                </c:pt>
                <c:pt idx="778">
                  <c:v>0.60381943</c:v>
                </c:pt>
                <c:pt idx="779">
                  <c:v>0.603935182</c:v>
                </c:pt>
                <c:pt idx="780">
                  <c:v>0.604050934</c:v>
                </c:pt>
                <c:pt idx="781">
                  <c:v>0.604166687</c:v>
                </c:pt>
                <c:pt idx="782">
                  <c:v>0.604282379</c:v>
                </c:pt>
              </c:strCache>
            </c:strRef>
          </c:xVal>
          <c:yVal>
            <c:numRef>
              <c:f>Data!$Q$9:$Q$791</c:f>
              <c:numCache>
                <c:ptCount val="783"/>
                <c:pt idx="16">
                  <c:v>22.2</c:v>
                </c:pt>
                <c:pt idx="17">
                  <c:v>14.4</c:v>
                </c:pt>
                <c:pt idx="18">
                  <c:v>22.4</c:v>
                </c:pt>
                <c:pt idx="19">
                  <c:v>23.1</c:v>
                </c:pt>
                <c:pt idx="20">
                  <c:v>30</c:v>
                </c:pt>
                <c:pt idx="21">
                  <c:v>30</c:v>
                </c:pt>
                <c:pt idx="22">
                  <c:v>35.6</c:v>
                </c:pt>
                <c:pt idx="23">
                  <c:v>40.4</c:v>
                </c:pt>
                <c:pt idx="24">
                  <c:v>44.6</c:v>
                </c:pt>
                <c:pt idx="25">
                  <c:v>41.9</c:v>
                </c:pt>
                <c:pt idx="26">
                  <c:v>42.2</c:v>
                </c:pt>
                <c:pt idx="27">
                  <c:v>41.8</c:v>
                </c:pt>
                <c:pt idx="28">
                  <c:v>43.9</c:v>
                </c:pt>
                <c:pt idx="29">
                  <c:v>46.1</c:v>
                </c:pt>
                <c:pt idx="30">
                  <c:v>52</c:v>
                </c:pt>
                <c:pt idx="31">
                  <c:v>51</c:v>
                </c:pt>
                <c:pt idx="32">
                  <c:v>51</c:v>
                </c:pt>
                <c:pt idx="33">
                  <c:v>48.5</c:v>
                </c:pt>
                <c:pt idx="34">
                  <c:v>47</c:v>
                </c:pt>
                <c:pt idx="35">
                  <c:v>44.1</c:v>
                </c:pt>
                <c:pt idx="36">
                  <c:v>43.6</c:v>
                </c:pt>
                <c:pt idx="37">
                  <c:v>42.6</c:v>
                </c:pt>
                <c:pt idx="38">
                  <c:v>41</c:v>
                </c:pt>
                <c:pt idx="39">
                  <c:v>42.6</c:v>
                </c:pt>
                <c:pt idx="40">
                  <c:v>41.7</c:v>
                </c:pt>
                <c:pt idx="41">
                  <c:v>39.7</c:v>
                </c:pt>
                <c:pt idx="42">
                  <c:v>38.3</c:v>
                </c:pt>
                <c:pt idx="43">
                  <c:v>40</c:v>
                </c:pt>
                <c:pt idx="44">
                  <c:v>39</c:v>
                </c:pt>
                <c:pt idx="45">
                  <c:v>39.2</c:v>
                </c:pt>
                <c:pt idx="46">
                  <c:v>41.8</c:v>
                </c:pt>
                <c:pt idx="47">
                  <c:v>38.6</c:v>
                </c:pt>
                <c:pt idx="48">
                  <c:v>40</c:v>
                </c:pt>
                <c:pt idx="49">
                  <c:v>39.6</c:v>
                </c:pt>
                <c:pt idx="50">
                  <c:v>43.1</c:v>
                </c:pt>
                <c:pt idx="51">
                  <c:v>42.8</c:v>
                </c:pt>
                <c:pt idx="52">
                  <c:v>42.6</c:v>
                </c:pt>
                <c:pt idx="53">
                  <c:v>44.2</c:v>
                </c:pt>
                <c:pt idx="54">
                  <c:v>44</c:v>
                </c:pt>
                <c:pt idx="55">
                  <c:v>45.4</c:v>
                </c:pt>
                <c:pt idx="56">
                  <c:v>46</c:v>
                </c:pt>
                <c:pt idx="57">
                  <c:v>41.6</c:v>
                </c:pt>
                <c:pt idx="58">
                  <c:v>42.6</c:v>
                </c:pt>
                <c:pt idx="59">
                  <c:v>45.6</c:v>
                </c:pt>
                <c:pt idx="60">
                  <c:v>50.6</c:v>
                </c:pt>
                <c:pt idx="61">
                  <c:v>43</c:v>
                </c:pt>
                <c:pt idx="62">
                  <c:v>45.9</c:v>
                </c:pt>
                <c:pt idx="63">
                  <c:v>43.6</c:v>
                </c:pt>
                <c:pt idx="64">
                  <c:v>41.5</c:v>
                </c:pt>
                <c:pt idx="65">
                  <c:v>42.6</c:v>
                </c:pt>
                <c:pt idx="66">
                  <c:v>44.1</c:v>
                </c:pt>
                <c:pt idx="67">
                  <c:v>41.1</c:v>
                </c:pt>
                <c:pt idx="68">
                  <c:v>41.5</c:v>
                </c:pt>
                <c:pt idx="69">
                  <c:v>39.6</c:v>
                </c:pt>
                <c:pt idx="70">
                  <c:v>43.1</c:v>
                </c:pt>
                <c:pt idx="71">
                  <c:v>41.6</c:v>
                </c:pt>
                <c:pt idx="72">
                  <c:v>42.5</c:v>
                </c:pt>
                <c:pt idx="73">
                  <c:v>40.6</c:v>
                </c:pt>
                <c:pt idx="74">
                  <c:v>39.5</c:v>
                </c:pt>
                <c:pt idx="75">
                  <c:v>37.6</c:v>
                </c:pt>
                <c:pt idx="76">
                  <c:v>42.1</c:v>
                </c:pt>
                <c:pt idx="77">
                  <c:v>41</c:v>
                </c:pt>
                <c:pt idx="78">
                  <c:v>40.4</c:v>
                </c:pt>
                <c:pt idx="79">
                  <c:v>38.1</c:v>
                </c:pt>
                <c:pt idx="80">
                  <c:v>42.6</c:v>
                </c:pt>
                <c:pt idx="81">
                  <c:v>37.6</c:v>
                </c:pt>
                <c:pt idx="82">
                  <c:v>38.8</c:v>
                </c:pt>
                <c:pt idx="83">
                  <c:v>38.1</c:v>
                </c:pt>
                <c:pt idx="84">
                  <c:v>39.9</c:v>
                </c:pt>
                <c:pt idx="85">
                  <c:v>37.1</c:v>
                </c:pt>
                <c:pt idx="86">
                  <c:v>41.2</c:v>
                </c:pt>
                <c:pt idx="87">
                  <c:v>37.1</c:v>
                </c:pt>
                <c:pt idx="88">
                  <c:v>33.7</c:v>
                </c:pt>
                <c:pt idx="89">
                  <c:v>33.8</c:v>
                </c:pt>
                <c:pt idx="90">
                  <c:v>36.6</c:v>
                </c:pt>
                <c:pt idx="91">
                  <c:v>30.6</c:v>
                </c:pt>
                <c:pt idx="92">
                  <c:v>32.3</c:v>
                </c:pt>
                <c:pt idx="93">
                  <c:v>31.1</c:v>
                </c:pt>
                <c:pt idx="94">
                  <c:v>31.2</c:v>
                </c:pt>
                <c:pt idx="95">
                  <c:v>30.6</c:v>
                </c:pt>
                <c:pt idx="96">
                  <c:v>34.1</c:v>
                </c:pt>
                <c:pt idx="97">
                  <c:v>37.2</c:v>
                </c:pt>
                <c:pt idx="98">
                  <c:v>37.5</c:v>
                </c:pt>
                <c:pt idx="99">
                  <c:v>35.8</c:v>
                </c:pt>
                <c:pt idx="100">
                  <c:v>41</c:v>
                </c:pt>
                <c:pt idx="101">
                  <c:v>43</c:v>
                </c:pt>
                <c:pt idx="102">
                  <c:v>49.1</c:v>
                </c:pt>
                <c:pt idx="103">
                  <c:v>47.8</c:v>
                </c:pt>
                <c:pt idx="104">
                  <c:v>50.8</c:v>
                </c:pt>
                <c:pt idx="105">
                  <c:v>49.3</c:v>
                </c:pt>
                <c:pt idx="106">
                  <c:v>52.1</c:v>
                </c:pt>
                <c:pt idx="107">
                  <c:v>49.5</c:v>
                </c:pt>
                <c:pt idx="108">
                  <c:v>50.4</c:v>
                </c:pt>
                <c:pt idx="109">
                  <c:v>48.6</c:v>
                </c:pt>
                <c:pt idx="110">
                  <c:v>49.9</c:v>
                </c:pt>
                <c:pt idx="111">
                  <c:v>46.9</c:v>
                </c:pt>
                <c:pt idx="112">
                  <c:v>49.5</c:v>
                </c:pt>
                <c:pt idx="113">
                  <c:v>46.9</c:v>
                </c:pt>
                <c:pt idx="114">
                  <c:v>47.9</c:v>
                </c:pt>
                <c:pt idx="115">
                  <c:v>45.6</c:v>
                </c:pt>
                <c:pt idx="116">
                  <c:v>50.5</c:v>
                </c:pt>
                <c:pt idx="117">
                  <c:v>48.6</c:v>
                </c:pt>
                <c:pt idx="118">
                  <c:v>50</c:v>
                </c:pt>
                <c:pt idx="119">
                  <c:v>46</c:v>
                </c:pt>
                <c:pt idx="120">
                  <c:v>52.4</c:v>
                </c:pt>
                <c:pt idx="121">
                  <c:v>48.8</c:v>
                </c:pt>
                <c:pt idx="122">
                  <c:v>52.9</c:v>
                </c:pt>
                <c:pt idx="123">
                  <c:v>49.8</c:v>
                </c:pt>
                <c:pt idx="124">
                  <c:v>48.5</c:v>
                </c:pt>
                <c:pt idx="125">
                  <c:v>41.1</c:v>
                </c:pt>
                <c:pt idx="126">
                  <c:v>41.6</c:v>
                </c:pt>
                <c:pt idx="127">
                  <c:v>36.1</c:v>
                </c:pt>
                <c:pt idx="128">
                  <c:v>35</c:v>
                </c:pt>
                <c:pt idx="129">
                  <c:v>24.3</c:v>
                </c:pt>
                <c:pt idx="130">
                  <c:v>28.2</c:v>
                </c:pt>
                <c:pt idx="131">
                  <c:v>21.2</c:v>
                </c:pt>
                <c:pt idx="132">
                  <c:v>22.2</c:v>
                </c:pt>
                <c:pt idx="133">
                  <c:v>17.7</c:v>
                </c:pt>
                <c:pt idx="134">
                  <c:v>24.4</c:v>
                </c:pt>
                <c:pt idx="135">
                  <c:v>24.1</c:v>
                </c:pt>
                <c:pt idx="136">
                  <c:v>25.6</c:v>
                </c:pt>
                <c:pt idx="137">
                  <c:v>24.1</c:v>
                </c:pt>
                <c:pt idx="138">
                  <c:v>29.1</c:v>
                </c:pt>
                <c:pt idx="139">
                  <c:v>23.1</c:v>
                </c:pt>
                <c:pt idx="140">
                  <c:v>25.7</c:v>
                </c:pt>
                <c:pt idx="141">
                  <c:v>28.2</c:v>
                </c:pt>
                <c:pt idx="142">
                  <c:v>31.6</c:v>
                </c:pt>
                <c:pt idx="143">
                  <c:v>29.1</c:v>
                </c:pt>
                <c:pt idx="144">
                  <c:v>33.6</c:v>
                </c:pt>
                <c:pt idx="145">
                  <c:v>32.1</c:v>
                </c:pt>
                <c:pt idx="146">
                  <c:v>37.6</c:v>
                </c:pt>
                <c:pt idx="147">
                  <c:v>33.6</c:v>
                </c:pt>
                <c:pt idx="148">
                  <c:v>38.9</c:v>
                </c:pt>
                <c:pt idx="149">
                  <c:v>36.3</c:v>
                </c:pt>
                <c:pt idx="150">
                  <c:v>39.6</c:v>
                </c:pt>
                <c:pt idx="151">
                  <c:v>37.6</c:v>
                </c:pt>
                <c:pt idx="152">
                  <c:v>41.6</c:v>
                </c:pt>
                <c:pt idx="153">
                  <c:v>37.2</c:v>
                </c:pt>
                <c:pt idx="154">
                  <c:v>36.7</c:v>
                </c:pt>
                <c:pt idx="155">
                  <c:v>34.6</c:v>
                </c:pt>
                <c:pt idx="156">
                  <c:v>40.6</c:v>
                </c:pt>
                <c:pt idx="157">
                  <c:v>36.6</c:v>
                </c:pt>
                <c:pt idx="158">
                  <c:v>40.1</c:v>
                </c:pt>
                <c:pt idx="159">
                  <c:v>36.6</c:v>
                </c:pt>
                <c:pt idx="160">
                  <c:v>41.6</c:v>
                </c:pt>
                <c:pt idx="161">
                  <c:v>35.6</c:v>
                </c:pt>
                <c:pt idx="162">
                  <c:v>37.5</c:v>
                </c:pt>
                <c:pt idx="163">
                  <c:v>33.1</c:v>
                </c:pt>
                <c:pt idx="164">
                  <c:v>35</c:v>
                </c:pt>
                <c:pt idx="165">
                  <c:v>37.1</c:v>
                </c:pt>
                <c:pt idx="166">
                  <c:v>39.6</c:v>
                </c:pt>
                <c:pt idx="167">
                  <c:v>39.6</c:v>
                </c:pt>
                <c:pt idx="168">
                  <c:v>44.1</c:v>
                </c:pt>
                <c:pt idx="169">
                  <c:v>40.6</c:v>
                </c:pt>
                <c:pt idx="170">
                  <c:v>50.5</c:v>
                </c:pt>
                <c:pt idx="171">
                  <c:v>51.6</c:v>
                </c:pt>
                <c:pt idx="172">
                  <c:v>50.6</c:v>
                </c:pt>
                <c:pt idx="173">
                  <c:v>46</c:v>
                </c:pt>
                <c:pt idx="174">
                  <c:v>49.5</c:v>
                </c:pt>
                <c:pt idx="175">
                  <c:v>47.6</c:v>
                </c:pt>
                <c:pt idx="176">
                  <c:v>50</c:v>
                </c:pt>
                <c:pt idx="177">
                  <c:v>49.1</c:v>
                </c:pt>
                <c:pt idx="178">
                  <c:v>52.2</c:v>
                </c:pt>
                <c:pt idx="179">
                  <c:v>49.7</c:v>
                </c:pt>
                <c:pt idx="180">
                  <c:v>50</c:v>
                </c:pt>
                <c:pt idx="181">
                  <c:v>48</c:v>
                </c:pt>
                <c:pt idx="182">
                  <c:v>51.5</c:v>
                </c:pt>
                <c:pt idx="183">
                  <c:v>47.5</c:v>
                </c:pt>
                <c:pt idx="184">
                  <c:v>49.6</c:v>
                </c:pt>
                <c:pt idx="185">
                  <c:v>43.6</c:v>
                </c:pt>
                <c:pt idx="186">
                  <c:v>50.5</c:v>
                </c:pt>
                <c:pt idx="187">
                  <c:v>51.7</c:v>
                </c:pt>
                <c:pt idx="188">
                  <c:v>51.6</c:v>
                </c:pt>
                <c:pt idx="189">
                  <c:v>47.1</c:v>
                </c:pt>
                <c:pt idx="190">
                  <c:v>50.4</c:v>
                </c:pt>
                <c:pt idx="191">
                  <c:v>46.9</c:v>
                </c:pt>
                <c:pt idx="192">
                  <c:v>50.1</c:v>
                </c:pt>
                <c:pt idx="193">
                  <c:v>45</c:v>
                </c:pt>
                <c:pt idx="194">
                  <c:v>48.6</c:v>
                </c:pt>
                <c:pt idx="195">
                  <c:v>48.5</c:v>
                </c:pt>
                <c:pt idx="196">
                  <c:v>55</c:v>
                </c:pt>
                <c:pt idx="197">
                  <c:v>47.6</c:v>
                </c:pt>
                <c:pt idx="198">
                  <c:v>51.6</c:v>
                </c:pt>
                <c:pt idx="199">
                  <c:v>48.4</c:v>
                </c:pt>
                <c:pt idx="200">
                  <c:v>47.6</c:v>
                </c:pt>
                <c:pt idx="201">
                  <c:v>45.4</c:v>
                </c:pt>
                <c:pt idx="202">
                  <c:v>48.5</c:v>
                </c:pt>
                <c:pt idx="203">
                  <c:v>44.6</c:v>
                </c:pt>
                <c:pt idx="204">
                  <c:v>50</c:v>
                </c:pt>
                <c:pt idx="205">
                  <c:v>48.6</c:v>
                </c:pt>
                <c:pt idx="206">
                  <c:v>51.1</c:v>
                </c:pt>
                <c:pt idx="207">
                  <c:v>49</c:v>
                </c:pt>
                <c:pt idx="208">
                  <c:v>54</c:v>
                </c:pt>
                <c:pt idx="209">
                  <c:v>47.9</c:v>
                </c:pt>
                <c:pt idx="210">
                  <c:v>52.4</c:v>
                </c:pt>
                <c:pt idx="211">
                  <c:v>49</c:v>
                </c:pt>
                <c:pt idx="212">
                  <c:v>51.1</c:v>
                </c:pt>
                <c:pt idx="213">
                  <c:v>47.9</c:v>
                </c:pt>
                <c:pt idx="214">
                  <c:v>47</c:v>
                </c:pt>
                <c:pt idx="215">
                  <c:v>43.5</c:v>
                </c:pt>
                <c:pt idx="216">
                  <c:v>47.6</c:v>
                </c:pt>
                <c:pt idx="217">
                  <c:v>44.2</c:v>
                </c:pt>
                <c:pt idx="218">
                  <c:v>47.1</c:v>
                </c:pt>
                <c:pt idx="219">
                  <c:v>43.9</c:v>
                </c:pt>
                <c:pt idx="220">
                  <c:v>46.9</c:v>
                </c:pt>
                <c:pt idx="221">
                  <c:v>43.1</c:v>
                </c:pt>
                <c:pt idx="222">
                  <c:v>46.5</c:v>
                </c:pt>
                <c:pt idx="223">
                  <c:v>43.9</c:v>
                </c:pt>
                <c:pt idx="224">
                  <c:v>47.5</c:v>
                </c:pt>
                <c:pt idx="225">
                  <c:v>43.1</c:v>
                </c:pt>
                <c:pt idx="226">
                  <c:v>48.4</c:v>
                </c:pt>
                <c:pt idx="227">
                  <c:v>44.9</c:v>
                </c:pt>
                <c:pt idx="228">
                  <c:v>52.5</c:v>
                </c:pt>
                <c:pt idx="229">
                  <c:v>48</c:v>
                </c:pt>
                <c:pt idx="230">
                  <c:v>51.9</c:v>
                </c:pt>
                <c:pt idx="231">
                  <c:v>47.6</c:v>
                </c:pt>
                <c:pt idx="232">
                  <c:v>49.2</c:v>
                </c:pt>
                <c:pt idx="233">
                  <c:v>46</c:v>
                </c:pt>
                <c:pt idx="234">
                  <c:v>48.9</c:v>
                </c:pt>
                <c:pt idx="235">
                  <c:v>45.5</c:v>
                </c:pt>
                <c:pt idx="236">
                  <c:v>50.1</c:v>
                </c:pt>
                <c:pt idx="237">
                  <c:v>46.1</c:v>
                </c:pt>
                <c:pt idx="238">
                  <c:v>49.9</c:v>
                </c:pt>
                <c:pt idx="239">
                  <c:v>47.5</c:v>
                </c:pt>
                <c:pt idx="240">
                  <c:v>50.8</c:v>
                </c:pt>
                <c:pt idx="241">
                  <c:v>48.6</c:v>
                </c:pt>
                <c:pt idx="242">
                  <c:v>51.6</c:v>
                </c:pt>
                <c:pt idx="243">
                  <c:v>47.9</c:v>
                </c:pt>
                <c:pt idx="244">
                  <c:v>52.1</c:v>
                </c:pt>
                <c:pt idx="245">
                  <c:v>46.5</c:v>
                </c:pt>
                <c:pt idx="246">
                  <c:v>49.9</c:v>
                </c:pt>
                <c:pt idx="247">
                  <c:v>46.7</c:v>
                </c:pt>
                <c:pt idx="248">
                  <c:v>49.6</c:v>
                </c:pt>
                <c:pt idx="249">
                  <c:v>47</c:v>
                </c:pt>
                <c:pt idx="250">
                  <c:v>52.5</c:v>
                </c:pt>
                <c:pt idx="251">
                  <c:v>50</c:v>
                </c:pt>
                <c:pt idx="252">
                  <c:v>52.6</c:v>
                </c:pt>
                <c:pt idx="253">
                  <c:v>47.9</c:v>
                </c:pt>
                <c:pt idx="254">
                  <c:v>54.7</c:v>
                </c:pt>
                <c:pt idx="255">
                  <c:v>50.9</c:v>
                </c:pt>
                <c:pt idx="256">
                  <c:v>54.6</c:v>
                </c:pt>
                <c:pt idx="257">
                  <c:v>51.1</c:v>
                </c:pt>
                <c:pt idx="258">
                  <c:v>53.9</c:v>
                </c:pt>
                <c:pt idx="259">
                  <c:v>50.1</c:v>
                </c:pt>
                <c:pt idx="260">
                  <c:v>56.1</c:v>
                </c:pt>
                <c:pt idx="261">
                  <c:v>52.1</c:v>
                </c:pt>
                <c:pt idx="262">
                  <c:v>53.1</c:v>
                </c:pt>
                <c:pt idx="263">
                  <c:v>51.9</c:v>
                </c:pt>
                <c:pt idx="264">
                  <c:v>54.9</c:v>
                </c:pt>
                <c:pt idx="265">
                  <c:v>53.7</c:v>
                </c:pt>
                <c:pt idx="266">
                  <c:v>56.6</c:v>
                </c:pt>
                <c:pt idx="267">
                  <c:v>51.9</c:v>
                </c:pt>
                <c:pt idx="268">
                  <c:v>53.9</c:v>
                </c:pt>
                <c:pt idx="269">
                  <c:v>51.9</c:v>
                </c:pt>
                <c:pt idx="270">
                  <c:v>53.1</c:v>
                </c:pt>
                <c:pt idx="271">
                  <c:v>51.1</c:v>
                </c:pt>
                <c:pt idx="272">
                  <c:v>53.3</c:v>
                </c:pt>
                <c:pt idx="273">
                  <c:v>50.9</c:v>
                </c:pt>
                <c:pt idx="274">
                  <c:v>53.9</c:v>
                </c:pt>
                <c:pt idx="275">
                  <c:v>48.4</c:v>
                </c:pt>
                <c:pt idx="276">
                  <c:v>54.6</c:v>
                </c:pt>
                <c:pt idx="277">
                  <c:v>49.9</c:v>
                </c:pt>
                <c:pt idx="278">
                  <c:v>54.5</c:v>
                </c:pt>
                <c:pt idx="279">
                  <c:v>48.9</c:v>
                </c:pt>
                <c:pt idx="280">
                  <c:v>54.4</c:v>
                </c:pt>
                <c:pt idx="281">
                  <c:v>52.6</c:v>
                </c:pt>
                <c:pt idx="282">
                  <c:v>54.8</c:v>
                </c:pt>
                <c:pt idx="283">
                  <c:v>51.4</c:v>
                </c:pt>
                <c:pt idx="284">
                  <c:v>55.7</c:v>
                </c:pt>
                <c:pt idx="285">
                  <c:v>46.6</c:v>
                </c:pt>
                <c:pt idx="286">
                  <c:v>45.8</c:v>
                </c:pt>
                <c:pt idx="287">
                  <c:v>43.9</c:v>
                </c:pt>
                <c:pt idx="288">
                  <c:v>48.8</c:v>
                </c:pt>
                <c:pt idx="289">
                  <c:v>47.6</c:v>
                </c:pt>
                <c:pt idx="290">
                  <c:v>52.5</c:v>
                </c:pt>
                <c:pt idx="291">
                  <c:v>52.4</c:v>
                </c:pt>
                <c:pt idx="292">
                  <c:v>52.6</c:v>
                </c:pt>
                <c:pt idx="293">
                  <c:v>50.5</c:v>
                </c:pt>
                <c:pt idx="294">
                  <c:v>57.6</c:v>
                </c:pt>
                <c:pt idx="295">
                  <c:v>50.5</c:v>
                </c:pt>
                <c:pt idx="296">
                  <c:v>54.5</c:v>
                </c:pt>
                <c:pt idx="297">
                  <c:v>52</c:v>
                </c:pt>
                <c:pt idx="298">
                  <c:v>55.9</c:v>
                </c:pt>
                <c:pt idx="299">
                  <c:v>54.4</c:v>
                </c:pt>
                <c:pt idx="300">
                  <c:v>57.6</c:v>
                </c:pt>
                <c:pt idx="301">
                  <c:v>56.6</c:v>
                </c:pt>
                <c:pt idx="302">
                  <c:v>60.9</c:v>
                </c:pt>
                <c:pt idx="303">
                  <c:v>58.4</c:v>
                </c:pt>
                <c:pt idx="304">
                  <c:v>62</c:v>
                </c:pt>
                <c:pt idx="305">
                  <c:v>56.6</c:v>
                </c:pt>
                <c:pt idx="306">
                  <c:v>60.5</c:v>
                </c:pt>
                <c:pt idx="307">
                  <c:v>58.4</c:v>
                </c:pt>
                <c:pt idx="308">
                  <c:v>64.5</c:v>
                </c:pt>
                <c:pt idx="309">
                  <c:v>60.5</c:v>
                </c:pt>
                <c:pt idx="310">
                  <c:v>60</c:v>
                </c:pt>
                <c:pt idx="311">
                  <c:v>57.5</c:v>
                </c:pt>
                <c:pt idx="312">
                  <c:v>59.3</c:v>
                </c:pt>
                <c:pt idx="313">
                  <c:v>59.9</c:v>
                </c:pt>
                <c:pt idx="314">
                  <c:v>66.9</c:v>
                </c:pt>
                <c:pt idx="315">
                  <c:v>57.5</c:v>
                </c:pt>
                <c:pt idx="316">
                  <c:v>58.9</c:v>
                </c:pt>
                <c:pt idx="317">
                  <c:v>58.9</c:v>
                </c:pt>
                <c:pt idx="318">
                  <c:v>62.9</c:v>
                </c:pt>
                <c:pt idx="319">
                  <c:v>58.5</c:v>
                </c:pt>
                <c:pt idx="320">
                  <c:v>61.5</c:v>
                </c:pt>
                <c:pt idx="321">
                  <c:v>58.4</c:v>
                </c:pt>
                <c:pt idx="322">
                  <c:v>60.5</c:v>
                </c:pt>
                <c:pt idx="323">
                  <c:v>56.3</c:v>
                </c:pt>
                <c:pt idx="324">
                  <c:v>61.6</c:v>
                </c:pt>
                <c:pt idx="325">
                  <c:v>56.9</c:v>
                </c:pt>
                <c:pt idx="326">
                  <c:v>60.2</c:v>
                </c:pt>
                <c:pt idx="327">
                  <c:v>56.5</c:v>
                </c:pt>
                <c:pt idx="328">
                  <c:v>60.5</c:v>
                </c:pt>
                <c:pt idx="329">
                  <c:v>59</c:v>
                </c:pt>
                <c:pt idx="330">
                  <c:v>60.4</c:v>
                </c:pt>
                <c:pt idx="331">
                  <c:v>58.5</c:v>
                </c:pt>
                <c:pt idx="332">
                  <c:v>58.8</c:v>
                </c:pt>
                <c:pt idx="333">
                  <c:v>57</c:v>
                </c:pt>
                <c:pt idx="334">
                  <c:v>59.6</c:v>
                </c:pt>
                <c:pt idx="335">
                  <c:v>56</c:v>
                </c:pt>
                <c:pt idx="336">
                  <c:v>57.9</c:v>
                </c:pt>
                <c:pt idx="337">
                  <c:v>59.4</c:v>
                </c:pt>
                <c:pt idx="338">
                  <c:v>63.9</c:v>
                </c:pt>
                <c:pt idx="339">
                  <c:v>55.5</c:v>
                </c:pt>
                <c:pt idx="340">
                  <c:v>57</c:v>
                </c:pt>
                <c:pt idx="341">
                  <c:v>58.8</c:v>
                </c:pt>
                <c:pt idx="342">
                  <c:v>57.9</c:v>
                </c:pt>
                <c:pt idx="343">
                  <c:v>52.9</c:v>
                </c:pt>
                <c:pt idx="344">
                  <c:v>55</c:v>
                </c:pt>
                <c:pt idx="345">
                  <c:v>51.6</c:v>
                </c:pt>
                <c:pt idx="346">
                  <c:v>52.9</c:v>
                </c:pt>
                <c:pt idx="347">
                  <c:v>52.4</c:v>
                </c:pt>
                <c:pt idx="348">
                  <c:v>55.9</c:v>
                </c:pt>
                <c:pt idx="349">
                  <c:v>53.5</c:v>
                </c:pt>
                <c:pt idx="350">
                  <c:v>55.4</c:v>
                </c:pt>
                <c:pt idx="351">
                  <c:v>53.9</c:v>
                </c:pt>
                <c:pt idx="352">
                  <c:v>55.9</c:v>
                </c:pt>
                <c:pt idx="353">
                  <c:v>53.1</c:v>
                </c:pt>
                <c:pt idx="354">
                  <c:v>56.1</c:v>
                </c:pt>
                <c:pt idx="355">
                  <c:v>53.9</c:v>
                </c:pt>
                <c:pt idx="356">
                  <c:v>58.9</c:v>
                </c:pt>
                <c:pt idx="357">
                  <c:v>53.9</c:v>
                </c:pt>
                <c:pt idx="358">
                  <c:v>56.6</c:v>
                </c:pt>
                <c:pt idx="359">
                  <c:v>56</c:v>
                </c:pt>
                <c:pt idx="360">
                  <c:v>56.7</c:v>
                </c:pt>
                <c:pt idx="361">
                  <c:v>53.9</c:v>
                </c:pt>
                <c:pt idx="362">
                  <c:v>56.8</c:v>
                </c:pt>
                <c:pt idx="363">
                  <c:v>55.6</c:v>
                </c:pt>
                <c:pt idx="364">
                  <c:v>57.9</c:v>
                </c:pt>
                <c:pt idx="365">
                  <c:v>53.9</c:v>
                </c:pt>
                <c:pt idx="366">
                  <c:v>57.4</c:v>
                </c:pt>
                <c:pt idx="367">
                  <c:v>56.1</c:v>
                </c:pt>
                <c:pt idx="368">
                  <c:v>57.5</c:v>
                </c:pt>
                <c:pt idx="369">
                  <c:v>57.5</c:v>
                </c:pt>
                <c:pt idx="370">
                  <c:v>57.8</c:v>
                </c:pt>
                <c:pt idx="371">
                  <c:v>54.9</c:v>
                </c:pt>
                <c:pt idx="372">
                  <c:v>56.6</c:v>
                </c:pt>
                <c:pt idx="373">
                  <c:v>53.9</c:v>
                </c:pt>
                <c:pt idx="374">
                  <c:v>57.5</c:v>
                </c:pt>
                <c:pt idx="375">
                  <c:v>57.9</c:v>
                </c:pt>
                <c:pt idx="376">
                  <c:v>59.4</c:v>
                </c:pt>
                <c:pt idx="377">
                  <c:v>54.5</c:v>
                </c:pt>
                <c:pt idx="378">
                  <c:v>56</c:v>
                </c:pt>
                <c:pt idx="379">
                  <c:v>55.1</c:v>
                </c:pt>
                <c:pt idx="380">
                  <c:v>57.6</c:v>
                </c:pt>
                <c:pt idx="381">
                  <c:v>53.4</c:v>
                </c:pt>
                <c:pt idx="382">
                  <c:v>55.6</c:v>
                </c:pt>
                <c:pt idx="383">
                  <c:v>55.1</c:v>
                </c:pt>
                <c:pt idx="384">
                  <c:v>55.9</c:v>
                </c:pt>
                <c:pt idx="385">
                  <c:v>53.6</c:v>
                </c:pt>
                <c:pt idx="386">
                  <c:v>55.9</c:v>
                </c:pt>
                <c:pt idx="387">
                  <c:v>53.6</c:v>
                </c:pt>
                <c:pt idx="388">
                  <c:v>55.4</c:v>
                </c:pt>
                <c:pt idx="389">
                  <c:v>53.7</c:v>
                </c:pt>
                <c:pt idx="390">
                  <c:v>54.4</c:v>
                </c:pt>
                <c:pt idx="391">
                  <c:v>51.9</c:v>
                </c:pt>
                <c:pt idx="392">
                  <c:v>56.2</c:v>
                </c:pt>
                <c:pt idx="393">
                  <c:v>54.6</c:v>
                </c:pt>
                <c:pt idx="394">
                  <c:v>57.9</c:v>
                </c:pt>
                <c:pt idx="395">
                  <c:v>54.5</c:v>
                </c:pt>
                <c:pt idx="396">
                  <c:v>56</c:v>
                </c:pt>
                <c:pt idx="397">
                  <c:v>53.4</c:v>
                </c:pt>
                <c:pt idx="398">
                  <c:v>53.6</c:v>
                </c:pt>
                <c:pt idx="399">
                  <c:v>49.3</c:v>
                </c:pt>
                <c:pt idx="400">
                  <c:v>50.4</c:v>
                </c:pt>
                <c:pt idx="401">
                  <c:v>47.5</c:v>
                </c:pt>
                <c:pt idx="402">
                  <c:v>54.1</c:v>
                </c:pt>
                <c:pt idx="403">
                  <c:v>51.1</c:v>
                </c:pt>
                <c:pt idx="404">
                  <c:v>52.9</c:v>
                </c:pt>
                <c:pt idx="405">
                  <c:v>52.4</c:v>
                </c:pt>
                <c:pt idx="406">
                  <c:v>55.5</c:v>
                </c:pt>
                <c:pt idx="407">
                  <c:v>54.9</c:v>
                </c:pt>
                <c:pt idx="408">
                  <c:v>57.1</c:v>
                </c:pt>
                <c:pt idx="409">
                  <c:v>52.1</c:v>
                </c:pt>
                <c:pt idx="410">
                  <c:v>55.4</c:v>
                </c:pt>
                <c:pt idx="411">
                  <c:v>54.6</c:v>
                </c:pt>
                <c:pt idx="412">
                  <c:v>59.9</c:v>
                </c:pt>
                <c:pt idx="413">
                  <c:v>56.4</c:v>
                </c:pt>
                <c:pt idx="414">
                  <c:v>58.2</c:v>
                </c:pt>
                <c:pt idx="415">
                  <c:v>56.5</c:v>
                </c:pt>
                <c:pt idx="416">
                  <c:v>60.6</c:v>
                </c:pt>
                <c:pt idx="417">
                  <c:v>60.5</c:v>
                </c:pt>
                <c:pt idx="418">
                  <c:v>65.4</c:v>
                </c:pt>
                <c:pt idx="419">
                  <c:v>63.9</c:v>
                </c:pt>
                <c:pt idx="420">
                  <c:v>65.9</c:v>
                </c:pt>
                <c:pt idx="421">
                  <c:v>62</c:v>
                </c:pt>
                <c:pt idx="422">
                  <c:v>62.4</c:v>
                </c:pt>
                <c:pt idx="423">
                  <c:v>59.9</c:v>
                </c:pt>
                <c:pt idx="424">
                  <c:v>66.4</c:v>
                </c:pt>
                <c:pt idx="425">
                  <c:v>63.4</c:v>
                </c:pt>
                <c:pt idx="426">
                  <c:v>63.4</c:v>
                </c:pt>
                <c:pt idx="427">
                  <c:v>65.4</c:v>
                </c:pt>
                <c:pt idx="428">
                  <c:v>69.5</c:v>
                </c:pt>
                <c:pt idx="429">
                  <c:v>66.4</c:v>
                </c:pt>
                <c:pt idx="430">
                  <c:v>69.9</c:v>
                </c:pt>
                <c:pt idx="431">
                  <c:v>69.4</c:v>
                </c:pt>
                <c:pt idx="432">
                  <c:v>72.1</c:v>
                </c:pt>
                <c:pt idx="433">
                  <c:v>67.4</c:v>
                </c:pt>
                <c:pt idx="434">
                  <c:v>68.9</c:v>
                </c:pt>
                <c:pt idx="435">
                  <c:v>63.4</c:v>
                </c:pt>
                <c:pt idx="436">
                  <c:v>65.1</c:v>
                </c:pt>
                <c:pt idx="437">
                  <c:v>62.1</c:v>
                </c:pt>
                <c:pt idx="438">
                  <c:v>67.5</c:v>
                </c:pt>
                <c:pt idx="439">
                  <c:v>65</c:v>
                </c:pt>
                <c:pt idx="440">
                  <c:v>66.3</c:v>
                </c:pt>
                <c:pt idx="441">
                  <c:v>63.9</c:v>
                </c:pt>
                <c:pt idx="442">
                  <c:v>67</c:v>
                </c:pt>
                <c:pt idx="443">
                  <c:v>65.3</c:v>
                </c:pt>
                <c:pt idx="444">
                  <c:v>67</c:v>
                </c:pt>
                <c:pt idx="445">
                  <c:v>65.8</c:v>
                </c:pt>
                <c:pt idx="446">
                  <c:v>66.5</c:v>
                </c:pt>
                <c:pt idx="447">
                  <c:v>61.8</c:v>
                </c:pt>
                <c:pt idx="448">
                  <c:v>61.9</c:v>
                </c:pt>
                <c:pt idx="449">
                  <c:v>59.9</c:v>
                </c:pt>
                <c:pt idx="450">
                  <c:v>60</c:v>
                </c:pt>
                <c:pt idx="451">
                  <c:v>59.9</c:v>
                </c:pt>
                <c:pt idx="452">
                  <c:v>62.3</c:v>
                </c:pt>
                <c:pt idx="453">
                  <c:v>61.3</c:v>
                </c:pt>
                <c:pt idx="454">
                  <c:v>63.5</c:v>
                </c:pt>
                <c:pt idx="455">
                  <c:v>62.6</c:v>
                </c:pt>
                <c:pt idx="456">
                  <c:v>62.9</c:v>
                </c:pt>
                <c:pt idx="457">
                  <c:v>60.5</c:v>
                </c:pt>
                <c:pt idx="458">
                  <c:v>59.9</c:v>
                </c:pt>
                <c:pt idx="459">
                  <c:v>60.6</c:v>
                </c:pt>
                <c:pt idx="460">
                  <c:v>61.6</c:v>
                </c:pt>
                <c:pt idx="461">
                  <c:v>61.1</c:v>
                </c:pt>
                <c:pt idx="462">
                  <c:v>67.6</c:v>
                </c:pt>
                <c:pt idx="463">
                  <c:v>62.4</c:v>
                </c:pt>
                <c:pt idx="464">
                  <c:v>65</c:v>
                </c:pt>
                <c:pt idx="465">
                  <c:v>63</c:v>
                </c:pt>
                <c:pt idx="466">
                  <c:v>64.5</c:v>
                </c:pt>
                <c:pt idx="467">
                  <c:v>61.9</c:v>
                </c:pt>
                <c:pt idx="468">
                  <c:v>65.9</c:v>
                </c:pt>
                <c:pt idx="469">
                  <c:v>62.3</c:v>
                </c:pt>
                <c:pt idx="470">
                  <c:v>61.4</c:v>
                </c:pt>
                <c:pt idx="471">
                  <c:v>59.6</c:v>
                </c:pt>
                <c:pt idx="472">
                  <c:v>59.4</c:v>
                </c:pt>
                <c:pt idx="473">
                  <c:v>52</c:v>
                </c:pt>
                <c:pt idx="474">
                  <c:v>52.4</c:v>
                </c:pt>
                <c:pt idx="475">
                  <c:v>52.1</c:v>
                </c:pt>
                <c:pt idx="476">
                  <c:v>51.4</c:v>
                </c:pt>
                <c:pt idx="477">
                  <c:v>49.9</c:v>
                </c:pt>
                <c:pt idx="478">
                  <c:v>51.5</c:v>
                </c:pt>
                <c:pt idx="479">
                  <c:v>52.4</c:v>
                </c:pt>
                <c:pt idx="480">
                  <c:v>54.6</c:v>
                </c:pt>
                <c:pt idx="481">
                  <c:v>55.9</c:v>
                </c:pt>
                <c:pt idx="482">
                  <c:v>58.9</c:v>
                </c:pt>
                <c:pt idx="483">
                  <c:v>54</c:v>
                </c:pt>
                <c:pt idx="484">
                  <c:v>56</c:v>
                </c:pt>
                <c:pt idx="485">
                  <c:v>54.4</c:v>
                </c:pt>
                <c:pt idx="486">
                  <c:v>57.5</c:v>
                </c:pt>
                <c:pt idx="487">
                  <c:v>54.6</c:v>
                </c:pt>
                <c:pt idx="488">
                  <c:v>52.5</c:v>
                </c:pt>
                <c:pt idx="489">
                  <c:v>52.6</c:v>
                </c:pt>
                <c:pt idx="490">
                  <c:v>59.9</c:v>
                </c:pt>
                <c:pt idx="491">
                  <c:v>57</c:v>
                </c:pt>
                <c:pt idx="492">
                  <c:v>55.7</c:v>
                </c:pt>
                <c:pt idx="493">
                  <c:v>54.5</c:v>
                </c:pt>
                <c:pt idx="494">
                  <c:v>52.6</c:v>
                </c:pt>
                <c:pt idx="495">
                  <c:v>44.6</c:v>
                </c:pt>
                <c:pt idx="496">
                  <c:v>38.1</c:v>
                </c:pt>
                <c:pt idx="497">
                  <c:v>30.1</c:v>
                </c:pt>
                <c:pt idx="498">
                  <c:v>32.1</c:v>
                </c:pt>
                <c:pt idx="499">
                  <c:v>28.5</c:v>
                </c:pt>
                <c:pt idx="500">
                  <c:v>26.3</c:v>
                </c:pt>
                <c:pt idx="501">
                  <c:v>22.6</c:v>
                </c:pt>
                <c:pt idx="502">
                  <c:v>24.1</c:v>
                </c:pt>
                <c:pt idx="503">
                  <c:v>24.1</c:v>
                </c:pt>
                <c:pt idx="504">
                  <c:v>26.6</c:v>
                </c:pt>
                <c:pt idx="505">
                  <c:v>30.2</c:v>
                </c:pt>
                <c:pt idx="506">
                  <c:v>34.1</c:v>
                </c:pt>
                <c:pt idx="507">
                  <c:v>33.6</c:v>
                </c:pt>
                <c:pt idx="508">
                  <c:v>39.1</c:v>
                </c:pt>
                <c:pt idx="509">
                  <c:v>43.1</c:v>
                </c:pt>
                <c:pt idx="510">
                  <c:v>46.7</c:v>
                </c:pt>
                <c:pt idx="511">
                  <c:v>48</c:v>
                </c:pt>
                <c:pt idx="512">
                  <c:v>50.4</c:v>
                </c:pt>
                <c:pt idx="513">
                  <c:v>49.5</c:v>
                </c:pt>
                <c:pt idx="514">
                  <c:v>50.1</c:v>
                </c:pt>
                <c:pt idx="515">
                  <c:v>53.1</c:v>
                </c:pt>
                <c:pt idx="516">
                  <c:v>54</c:v>
                </c:pt>
                <c:pt idx="517">
                  <c:v>55.6</c:v>
                </c:pt>
                <c:pt idx="518">
                  <c:v>56</c:v>
                </c:pt>
                <c:pt idx="519">
                  <c:v>55.6</c:v>
                </c:pt>
                <c:pt idx="520">
                  <c:v>56.6</c:v>
                </c:pt>
                <c:pt idx="521">
                  <c:v>57</c:v>
                </c:pt>
                <c:pt idx="522">
                  <c:v>57.5</c:v>
                </c:pt>
                <c:pt idx="523">
                  <c:v>56.4</c:v>
                </c:pt>
                <c:pt idx="524">
                  <c:v>59.1</c:v>
                </c:pt>
                <c:pt idx="525">
                  <c:v>58.4</c:v>
                </c:pt>
                <c:pt idx="526">
                  <c:v>55.5</c:v>
                </c:pt>
                <c:pt idx="527">
                  <c:v>53.6</c:v>
                </c:pt>
                <c:pt idx="528">
                  <c:v>57.6</c:v>
                </c:pt>
                <c:pt idx="529">
                  <c:v>58.5</c:v>
                </c:pt>
                <c:pt idx="530">
                  <c:v>59.6</c:v>
                </c:pt>
                <c:pt idx="531">
                  <c:v>58.5</c:v>
                </c:pt>
                <c:pt idx="532">
                  <c:v>57.4</c:v>
                </c:pt>
                <c:pt idx="533">
                  <c:v>59.1</c:v>
                </c:pt>
                <c:pt idx="534">
                  <c:v>59.5</c:v>
                </c:pt>
                <c:pt idx="535">
                  <c:v>59.6</c:v>
                </c:pt>
                <c:pt idx="536">
                  <c:v>59</c:v>
                </c:pt>
                <c:pt idx="537">
                  <c:v>56.9</c:v>
                </c:pt>
                <c:pt idx="538">
                  <c:v>58.1</c:v>
                </c:pt>
                <c:pt idx="539">
                  <c:v>58.5</c:v>
                </c:pt>
                <c:pt idx="540">
                  <c:v>59.4</c:v>
                </c:pt>
                <c:pt idx="541">
                  <c:v>58.4</c:v>
                </c:pt>
                <c:pt idx="542">
                  <c:v>59.9</c:v>
                </c:pt>
                <c:pt idx="543">
                  <c:v>58.8</c:v>
                </c:pt>
                <c:pt idx="544">
                  <c:v>60.1</c:v>
                </c:pt>
                <c:pt idx="545">
                  <c:v>57.9</c:v>
                </c:pt>
                <c:pt idx="546">
                  <c:v>61</c:v>
                </c:pt>
                <c:pt idx="547">
                  <c:v>59</c:v>
                </c:pt>
                <c:pt idx="548">
                  <c:v>60.6</c:v>
                </c:pt>
                <c:pt idx="549">
                  <c:v>59.4</c:v>
                </c:pt>
                <c:pt idx="550">
                  <c:v>59.9</c:v>
                </c:pt>
                <c:pt idx="551">
                  <c:v>57</c:v>
                </c:pt>
                <c:pt idx="552">
                  <c:v>56.4</c:v>
                </c:pt>
                <c:pt idx="553">
                  <c:v>52.7</c:v>
                </c:pt>
                <c:pt idx="554">
                  <c:v>53.6</c:v>
                </c:pt>
                <c:pt idx="555">
                  <c:v>53.1</c:v>
                </c:pt>
                <c:pt idx="556">
                  <c:v>54.9</c:v>
                </c:pt>
                <c:pt idx="557">
                  <c:v>50.6</c:v>
                </c:pt>
                <c:pt idx="558">
                  <c:v>52.1</c:v>
                </c:pt>
                <c:pt idx="559">
                  <c:v>48.9</c:v>
                </c:pt>
                <c:pt idx="560">
                  <c:v>49.5</c:v>
                </c:pt>
                <c:pt idx="561">
                  <c:v>48.6</c:v>
                </c:pt>
                <c:pt idx="562">
                  <c:v>49.9</c:v>
                </c:pt>
                <c:pt idx="563">
                  <c:v>49.6</c:v>
                </c:pt>
                <c:pt idx="564">
                  <c:v>49</c:v>
                </c:pt>
                <c:pt idx="565">
                  <c:v>48.9</c:v>
                </c:pt>
                <c:pt idx="566">
                  <c:v>50.4</c:v>
                </c:pt>
                <c:pt idx="567">
                  <c:v>46.5</c:v>
                </c:pt>
                <c:pt idx="568">
                  <c:v>47.7</c:v>
                </c:pt>
                <c:pt idx="569">
                  <c:v>47.6</c:v>
                </c:pt>
                <c:pt idx="570">
                  <c:v>46.9</c:v>
                </c:pt>
                <c:pt idx="571">
                  <c:v>45</c:v>
                </c:pt>
                <c:pt idx="572">
                  <c:v>45.1</c:v>
                </c:pt>
                <c:pt idx="573">
                  <c:v>40.8</c:v>
                </c:pt>
                <c:pt idx="574">
                  <c:v>39.7</c:v>
                </c:pt>
                <c:pt idx="575">
                  <c:v>39.1</c:v>
                </c:pt>
                <c:pt idx="576">
                  <c:v>39.6</c:v>
                </c:pt>
                <c:pt idx="577">
                  <c:v>33.7</c:v>
                </c:pt>
                <c:pt idx="578">
                  <c:v>35</c:v>
                </c:pt>
                <c:pt idx="579">
                  <c:v>33.2</c:v>
                </c:pt>
                <c:pt idx="580">
                  <c:v>36.1</c:v>
                </c:pt>
                <c:pt idx="581">
                  <c:v>34.7</c:v>
                </c:pt>
                <c:pt idx="582">
                  <c:v>32.8</c:v>
                </c:pt>
                <c:pt idx="583">
                  <c:v>26.7</c:v>
                </c:pt>
                <c:pt idx="584">
                  <c:v>30.7</c:v>
                </c:pt>
                <c:pt idx="585">
                  <c:v>34</c:v>
                </c:pt>
                <c:pt idx="586">
                  <c:v>37</c:v>
                </c:pt>
                <c:pt idx="587">
                  <c:v>36.8</c:v>
                </c:pt>
                <c:pt idx="588">
                  <c:v>40.4</c:v>
                </c:pt>
                <c:pt idx="589">
                  <c:v>39.6</c:v>
                </c:pt>
                <c:pt idx="590">
                  <c:v>43</c:v>
                </c:pt>
                <c:pt idx="591">
                  <c:v>42</c:v>
                </c:pt>
                <c:pt idx="592">
                  <c:v>45.1</c:v>
                </c:pt>
                <c:pt idx="593">
                  <c:v>44.1</c:v>
                </c:pt>
                <c:pt idx="594">
                  <c:v>47</c:v>
                </c:pt>
                <c:pt idx="595">
                  <c:v>47.1</c:v>
                </c:pt>
                <c:pt idx="596">
                  <c:v>47.9</c:v>
                </c:pt>
                <c:pt idx="597">
                  <c:v>46.6</c:v>
                </c:pt>
                <c:pt idx="598">
                  <c:v>49.7</c:v>
                </c:pt>
                <c:pt idx="599">
                  <c:v>48.9</c:v>
                </c:pt>
                <c:pt idx="600">
                  <c:v>51.6</c:v>
                </c:pt>
                <c:pt idx="601">
                  <c:v>51.1</c:v>
                </c:pt>
                <c:pt idx="602">
                  <c:v>52.1</c:v>
                </c:pt>
                <c:pt idx="603">
                  <c:v>51.6</c:v>
                </c:pt>
                <c:pt idx="604">
                  <c:v>55.4</c:v>
                </c:pt>
                <c:pt idx="605">
                  <c:v>49.9</c:v>
                </c:pt>
                <c:pt idx="606">
                  <c:v>55.4</c:v>
                </c:pt>
                <c:pt idx="607">
                  <c:v>57.5</c:v>
                </c:pt>
                <c:pt idx="608">
                  <c:v>56</c:v>
                </c:pt>
                <c:pt idx="609">
                  <c:v>54.1</c:v>
                </c:pt>
                <c:pt idx="610">
                  <c:v>52.4</c:v>
                </c:pt>
                <c:pt idx="611">
                  <c:v>49.6</c:v>
                </c:pt>
                <c:pt idx="612">
                  <c:v>50.1</c:v>
                </c:pt>
                <c:pt idx="613">
                  <c:v>50.6</c:v>
                </c:pt>
                <c:pt idx="614">
                  <c:v>54.5</c:v>
                </c:pt>
                <c:pt idx="615">
                  <c:v>55.5</c:v>
                </c:pt>
                <c:pt idx="616">
                  <c:v>54.1</c:v>
                </c:pt>
                <c:pt idx="617">
                  <c:v>53.5</c:v>
                </c:pt>
                <c:pt idx="618">
                  <c:v>53</c:v>
                </c:pt>
                <c:pt idx="619">
                  <c:v>51</c:v>
                </c:pt>
                <c:pt idx="620">
                  <c:v>53.4</c:v>
                </c:pt>
                <c:pt idx="621">
                  <c:v>52.6</c:v>
                </c:pt>
                <c:pt idx="622">
                  <c:v>55.6</c:v>
                </c:pt>
                <c:pt idx="623">
                  <c:v>51.9</c:v>
                </c:pt>
                <c:pt idx="624">
                  <c:v>53.5</c:v>
                </c:pt>
                <c:pt idx="625">
                  <c:v>52.4</c:v>
                </c:pt>
                <c:pt idx="626">
                  <c:v>56.1</c:v>
                </c:pt>
                <c:pt idx="627">
                  <c:v>55</c:v>
                </c:pt>
                <c:pt idx="628">
                  <c:v>55.5</c:v>
                </c:pt>
                <c:pt idx="629">
                  <c:v>52.9</c:v>
                </c:pt>
                <c:pt idx="630">
                  <c:v>55.5</c:v>
                </c:pt>
                <c:pt idx="631">
                  <c:v>53</c:v>
                </c:pt>
                <c:pt idx="632">
                  <c:v>56.1</c:v>
                </c:pt>
                <c:pt idx="633">
                  <c:v>53.9</c:v>
                </c:pt>
                <c:pt idx="634">
                  <c:v>54.4</c:v>
                </c:pt>
                <c:pt idx="635">
                  <c:v>53.1</c:v>
                </c:pt>
                <c:pt idx="636">
                  <c:v>55.6</c:v>
                </c:pt>
                <c:pt idx="637">
                  <c:v>54.9</c:v>
                </c:pt>
                <c:pt idx="638">
                  <c:v>58.3</c:v>
                </c:pt>
                <c:pt idx="639">
                  <c:v>56.5</c:v>
                </c:pt>
                <c:pt idx="640">
                  <c:v>57</c:v>
                </c:pt>
                <c:pt idx="641">
                  <c:v>54.4</c:v>
                </c:pt>
                <c:pt idx="642">
                  <c:v>56.5</c:v>
                </c:pt>
                <c:pt idx="643">
                  <c:v>55.9</c:v>
                </c:pt>
                <c:pt idx="644">
                  <c:v>56.4</c:v>
                </c:pt>
                <c:pt idx="645">
                  <c:v>53.5</c:v>
                </c:pt>
                <c:pt idx="646">
                  <c:v>57.4</c:v>
                </c:pt>
                <c:pt idx="647">
                  <c:v>54.5</c:v>
                </c:pt>
                <c:pt idx="648">
                  <c:v>55</c:v>
                </c:pt>
                <c:pt idx="649">
                  <c:v>53.4</c:v>
                </c:pt>
                <c:pt idx="650">
                  <c:v>56.4</c:v>
                </c:pt>
                <c:pt idx="651">
                  <c:v>54</c:v>
                </c:pt>
                <c:pt idx="652">
                  <c:v>56.1</c:v>
                </c:pt>
                <c:pt idx="653">
                  <c:v>54.4</c:v>
                </c:pt>
                <c:pt idx="654">
                  <c:v>55.4</c:v>
                </c:pt>
                <c:pt idx="655">
                  <c:v>54.4</c:v>
                </c:pt>
                <c:pt idx="656">
                  <c:v>58</c:v>
                </c:pt>
                <c:pt idx="657">
                  <c:v>54.6</c:v>
                </c:pt>
                <c:pt idx="658">
                  <c:v>55.9</c:v>
                </c:pt>
                <c:pt idx="659">
                  <c:v>56.4</c:v>
                </c:pt>
                <c:pt idx="660">
                  <c:v>58.4</c:v>
                </c:pt>
                <c:pt idx="661">
                  <c:v>55</c:v>
                </c:pt>
                <c:pt idx="662">
                  <c:v>58.5</c:v>
                </c:pt>
                <c:pt idx="663">
                  <c:v>57</c:v>
                </c:pt>
                <c:pt idx="664">
                  <c:v>59.4</c:v>
                </c:pt>
                <c:pt idx="665">
                  <c:v>58.1</c:v>
                </c:pt>
                <c:pt idx="666">
                  <c:v>62.1</c:v>
                </c:pt>
                <c:pt idx="667">
                  <c:v>58.4</c:v>
                </c:pt>
                <c:pt idx="668">
                  <c:v>62.5</c:v>
                </c:pt>
                <c:pt idx="669">
                  <c:v>58.4</c:v>
                </c:pt>
                <c:pt idx="670">
                  <c:v>63</c:v>
                </c:pt>
                <c:pt idx="671">
                  <c:v>60.9</c:v>
                </c:pt>
                <c:pt idx="672">
                  <c:v>60.9</c:v>
                </c:pt>
                <c:pt idx="673">
                  <c:v>55.9</c:v>
                </c:pt>
                <c:pt idx="674">
                  <c:v>56.9</c:v>
                </c:pt>
                <c:pt idx="675">
                  <c:v>54.1</c:v>
                </c:pt>
                <c:pt idx="676">
                  <c:v>56.9</c:v>
                </c:pt>
                <c:pt idx="677">
                  <c:v>55.9</c:v>
                </c:pt>
                <c:pt idx="678">
                  <c:v>58.4</c:v>
                </c:pt>
                <c:pt idx="679">
                  <c:v>58.5</c:v>
                </c:pt>
                <c:pt idx="680">
                  <c:v>58.4</c:v>
                </c:pt>
                <c:pt idx="681">
                  <c:v>55.6</c:v>
                </c:pt>
                <c:pt idx="682">
                  <c:v>59</c:v>
                </c:pt>
                <c:pt idx="683">
                  <c:v>52.4</c:v>
                </c:pt>
                <c:pt idx="684">
                  <c:v>58.8</c:v>
                </c:pt>
                <c:pt idx="685">
                  <c:v>61</c:v>
                </c:pt>
                <c:pt idx="686">
                  <c:v>62.4</c:v>
                </c:pt>
                <c:pt idx="687">
                  <c:v>62.8</c:v>
                </c:pt>
                <c:pt idx="688">
                  <c:v>66.4</c:v>
                </c:pt>
                <c:pt idx="689">
                  <c:v>67</c:v>
                </c:pt>
                <c:pt idx="690">
                  <c:v>72.6</c:v>
                </c:pt>
                <c:pt idx="691">
                  <c:v>71.9</c:v>
                </c:pt>
                <c:pt idx="692">
                  <c:v>72.6</c:v>
                </c:pt>
                <c:pt idx="693">
                  <c:v>66.7</c:v>
                </c:pt>
                <c:pt idx="694">
                  <c:v>66.6</c:v>
                </c:pt>
                <c:pt idx="695">
                  <c:v>63</c:v>
                </c:pt>
                <c:pt idx="696">
                  <c:v>66.6</c:v>
                </c:pt>
                <c:pt idx="697">
                  <c:v>60.9</c:v>
                </c:pt>
                <c:pt idx="698">
                  <c:v>62.8</c:v>
                </c:pt>
                <c:pt idx="699">
                  <c:v>56.1</c:v>
                </c:pt>
                <c:pt idx="700">
                  <c:v>58.9</c:v>
                </c:pt>
                <c:pt idx="701">
                  <c:v>55.6</c:v>
                </c:pt>
                <c:pt idx="702">
                  <c:v>61.3</c:v>
                </c:pt>
                <c:pt idx="703">
                  <c:v>55.4</c:v>
                </c:pt>
                <c:pt idx="704">
                  <c:v>60.6</c:v>
                </c:pt>
                <c:pt idx="705">
                  <c:v>55.5</c:v>
                </c:pt>
                <c:pt idx="706">
                  <c:v>59.4</c:v>
                </c:pt>
                <c:pt idx="707">
                  <c:v>53.6</c:v>
                </c:pt>
                <c:pt idx="708">
                  <c:v>59.4</c:v>
                </c:pt>
                <c:pt idx="709">
                  <c:v>54.5</c:v>
                </c:pt>
                <c:pt idx="710">
                  <c:v>58.5</c:v>
                </c:pt>
                <c:pt idx="711">
                  <c:v>55.4</c:v>
                </c:pt>
                <c:pt idx="712">
                  <c:v>56.8</c:v>
                </c:pt>
                <c:pt idx="713">
                  <c:v>54.9</c:v>
                </c:pt>
                <c:pt idx="714">
                  <c:v>59.6</c:v>
                </c:pt>
                <c:pt idx="715">
                  <c:v>57.9</c:v>
                </c:pt>
                <c:pt idx="716">
                  <c:v>63</c:v>
                </c:pt>
                <c:pt idx="717">
                  <c:v>57.4</c:v>
                </c:pt>
                <c:pt idx="718">
                  <c:v>59.1</c:v>
                </c:pt>
                <c:pt idx="719">
                  <c:v>55.6</c:v>
                </c:pt>
                <c:pt idx="720">
                  <c:v>56</c:v>
                </c:pt>
                <c:pt idx="721">
                  <c:v>55</c:v>
                </c:pt>
                <c:pt idx="722">
                  <c:v>59.5</c:v>
                </c:pt>
                <c:pt idx="723">
                  <c:v>53.6</c:v>
                </c:pt>
                <c:pt idx="724">
                  <c:v>58.4</c:v>
                </c:pt>
                <c:pt idx="725">
                  <c:v>53.6</c:v>
                </c:pt>
                <c:pt idx="726">
                  <c:v>56.4</c:v>
                </c:pt>
                <c:pt idx="727">
                  <c:v>52.4</c:v>
                </c:pt>
                <c:pt idx="728">
                  <c:v>54.9</c:v>
                </c:pt>
                <c:pt idx="729">
                  <c:v>54.1</c:v>
                </c:pt>
                <c:pt idx="730">
                  <c:v>58.9</c:v>
                </c:pt>
                <c:pt idx="731">
                  <c:v>53.9</c:v>
                </c:pt>
                <c:pt idx="732">
                  <c:v>56.5</c:v>
                </c:pt>
                <c:pt idx="733">
                  <c:v>53.6</c:v>
                </c:pt>
                <c:pt idx="734">
                  <c:v>54.6</c:v>
                </c:pt>
                <c:pt idx="735">
                  <c:v>52.9</c:v>
                </c:pt>
                <c:pt idx="736">
                  <c:v>57.9</c:v>
                </c:pt>
                <c:pt idx="737">
                  <c:v>57.9</c:v>
                </c:pt>
                <c:pt idx="738">
                  <c:v>62.1</c:v>
                </c:pt>
                <c:pt idx="739">
                  <c:v>58.6</c:v>
                </c:pt>
                <c:pt idx="740">
                  <c:v>62</c:v>
                </c:pt>
                <c:pt idx="741">
                  <c:v>58.6</c:v>
                </c:pt>
                <c:pt idx="742">
                  <c:v>62.5</c:v>
                </c:pt>
                <c:pt idx="743">
                  <c:v>58.6</c:v>
                </c:pt>
                <c:pt idx="744">
                  <c:v>58.9</c:v>
                </c:pt>
                <c:pt idx="745">
                  <c:v>57.4</c:v>
                </c:pt>
                <c:pt idx="746">
                  <c:v>60.4</c:v>
                </c:pt>
                <c:pt idx="747">
                  <c:v>59.4</c:v>
                </c:pt>
                <c:pt idx="748">
                  <c:v>61</c:v>
                </c:pt>
                <c:pt idx="749">
                  <c:v>56.2</c:v>
                </c:pt>
                <c:pt idx="750">
                  <c:v>58.4</c:v>
                </c:pt>
                <c:pt idx="751">
                  <c:v>56.5</c:v>
                </c:pt>
                <c:pt idx="752">
                  <c:v>59.4</c:v>
                </c:pt>
                <c:pt idx="753">
                  <c:v>58.6</c:v>
                </c:pt>
                <c:pt idx="754">
                  <c:v>59.2</c:v>
                </c:pt>
                <c:pt idx="755">
                  <c:v>59.1</c:v>
                </c:pt>
                <c:pt idx="756">
                  <c:v>61.6</c:v>
                </c:pt>
                <c:pt idx="757">
                  <c:v>56.6</c:v>
                </c:pt>
                <c:pt idx="758">
                  <c:v>62.8</c:v>
                </c:pt>
                <c:pt idx="759">
                  <c:v>60</c:v>
                </c:pt>
                <c:pt idx="760">
                  <c:v>59.6</c:v>
                </c:pt>
                <c:pt idx="761">
                  <c:v>52.7</c:v>
                </c:pt>
                <c:pt idx="762">
                  <c:v>48.1</c:v>
                </c:pt>
                <c:pt idx="763">
                  <c:v>42.8</c:v>
                </c:pt>
                <c:pt idx="764">
                  <c:v>41.1</c:v>
                </c:pt>
                <c:pt idx="765">
                  <c:v>34.8</c:v>
                </c:pt>
                <c:pt idx="766">
                  <c:v>40.6</c:v>
                </c:pt>
                <c:pt idx="767">
                  <c:v>37.6</c:v>
                </c:pt>
                <c:pt idx="768">
                  <c:v>40.3</c:v>
                </c:pt>
                <c:pt idx="769">
                  <c:v>38.8</c:v>
                </c:pt>
                <c:pt idx="770">
                  <c:v>42.6</c:v>
                </c:pt>
                <c:pt idx="771">
                  <c:v>38.7</c:v>
                </c:pt>
                <c:pt idx="772">
                  <c:v>41.1</c:v>
                </c:pt>
                <c:pt idx="773">
                  <c:v>39.7</c:v>
                </c:pt>
                <c:pt idx="774">
                  <c:v>43.8</c:v>
                </c:pt>
                <c:pt idx="775">
                  <c:v>43.6</c:v>
                </c:pt>
                <c:pt idx="776">
                  <c:v>50.1</c:v>
                </c:pt>
                <c:pt idx="777">
                  <c:v>50.4</c:v>
                </c:pt>
              </c:numCache>
            </c:numRef>
          </c:yVal>
          <c:smooth val="0"/>
        </c:ser>
        <c:axId val="1240243"/>
        <c:axId val="11162188"/>
      </c:scatterChart>
      <c:valAx>
        <c:axId val="1240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62188"/>
        <c:crosses val="autoZero"/>
        <c:crossBetween val="midCat"/>
        <c:dispUnits/>
      </c:valAx>
      <c:valAx>
        <c:axId val="11162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402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2G2 Profile 1241-1308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Data!$O$138:$O$293</c:f>
              <c:numCache>
                <c:ptCount val="156"/>
                <c:pt idx="0">
                  <c:v>24.9</c:v>
                </c:pt>
                <c:pt idx="1">
                  <c:v>24.3</c:v>
                </c:pt>
                <c:pt idx="2">
                  <c:v>24</c:v>
                </c:pt>
                <c:pt idx="3">
                  <c:v>23.6</c:v>
                </c:pt>
                <c:pt idx="4">
                  <c:v>23.5</c:v>
                </c:pt>
                <c:pt idx="5">
                  <c:v>23.6</c:v>
                </c:pt>
                <c:pt idx="6">
                  <c:v>23.6</c:v>
                </c:pt>
                <c:pt idx="7">
                  <c:v>23.5</c:v>
                </c:pt>
                <c:pt idx="8">
                  <c:v>23.5</c:v>
                </c:pt>
                <c:pt idx="9">
                  <c:v>23.4</c:v>
                </c:pt>
                <c:pt idx="10">
                  <c:v>23.5</c:v>
                </c:pt>
                <c:pt idx="11">
                  <c:v>23.6</c:v>
                </c:pt>
                <c:pt idx="12">
                  <c:v>24.1</c:v>
                </c:pt>
                <c:pt idx="13">
                  <c:v>23.9</c:v>
                </c:pt>
                <c:pt idx="14">
                  <c:v>24.3</c:v>
                </c:pt>
                <c:pt idx="15">
                  <c:v>24.2</c:v>
                </c:pt>
                <c:pt idx="16">
                  <c:v>24.3</c:v>
                </c:pt>
                <c:pt idx="17">
                  <c:v>24.1</c:v>
                </c:pt>
                <c:pt idx="18">
                  <c:v>23.8</c:v>
                </c:pt>
                <c:pt idx="19">
                  <c:v>23.6</c:v>
                </c:pt>
                <c:pt idx="20">
                  <c:v>23.6</c:v>
                </c:pt>
                <c:pt idx="21">
                  <c:v>23.6</c:v>
                </c:pt>
                <c:pt idx="22">
                  <c:v>23.6</c:v>
                </c:pt>
                <c:pt idx="23">
                  <c:v>23.2</c:v>
                </c:pt>
                <c:pt idx="24">
                  <c:v>23.3</c:v>
                </c:pt>
                <c:pt idx="25">
                  <c:v>23.8</c:v>
                </c:pt>
                <c:pt idx="26">
                  <c:v>23.4</c:v>
                </c:pt>
                <c:pt idx="27">
                  <c:v>23.3</c:v>
                </c:pt>
                <c:pt idx="28">
                  <c:v>23.2</c:v>
                </c:pt>
                <c:pt idx="29">
                  <c:v>22.9</c:v>
                </c:pt>
                <c:pt idx="30">
                  <c:v>22.9</c:v>
                </c:pt>
                <c:pt idx="31">
                  <c:v>22.8</c:v>
                </c:pt>
                <c:pt idx="32">
                  <c:v>22.7</c:v>
                </c:pt>
                <c:pt idx="33">
                  <c:v>22.6</c:v>
                </c:pt>
                <c:pt idx="34">
                  <c:v>22.7</c:v>
                </c:pt>
                <c:pt idx="35">
                  <c:v>22.6</c:v>
                </c:pt>
                <c:pt idx="36">
                  <c:v>22.7</c:v>
                </c:pt>
                <c:pt idx="37">
                  <c:v>22.6</c:v>
                </c:pt>
                <c:pt idx="38">
                  <c:v>22.7</c:v>
                </c:pt>
                <c:pt idx="39">
                  <c:v>22.7</c:v>
                </c:pt>
                <c:pt idx="40">
                  <c:v>22.8</c:v>
                </c:pt>
                <c:pt idx="41">
                  <c:v>22.4</c:v>
                </c:pt>
                <c:pt idx="42">
                  <c:v>22.2</c:v>
                </c:pt>
                <c:pt idx="43">
                  <c:v>22.1</c:v>
                </c:pt>
                <c:pt idx="44">
                  <c:v>22.2</c:v>
                </c:pt>
                <c:pt idx="45">
                  <c:v>22.2</c:v>
                </c:pt>
                <c:pt idx="46">
                  <c:v>22.3</c:v>
                </c:pt>
                <c:pt idx="47">
                  <c:v>22</c:v>
                </c:pt>
                <c:pt idx="48">
                  <c:v>22</c:v>
                </c:pt>
                <c:pt idx="49">
                  <c:v>21.7</c:v>
                </c:pt>
                <c:pt idx="50">
                  <c:v>21.7</c:v>
                </c:pt>
                <c:pt idx="51">
                  <c:v>21.8</c:v>
                </c:pt>
                <c:pt idx="52">
                  <c:v>21.4</c:v>
                </c:pt>
                <c:pt idx="53">
                  <c:v>21.2</c:v>
                </c:pt>
                <c:pt idx="54">
                  <c:v>21.4</c:v>
                </c:pt>
                <c:pt idx="55">
                  <c:v>21.3</c:v>
                </c:pt>
                <c:pt idx="56">
                  <c:v>21.1</c:v>
                </c:pt>
                <c:pt idx="57">
                  <c:v>21</c:v>
                </c:pt>
                <c:pt idx="58">
                  <c:v>21.1</c:v>
                </c:pt>
                <c:pt idx="59">
                  <c:v>21.1</c:v>
                </c:pt>
                <c:pt idx="60">
                  <c:v>20.8</c:v>
                </c:pt>
                <c:pt idx="61">
                  <c:v>20.5</c:v>
                </c:pt>
                <c:pt idx="62">
                  <c:v>20.3</c:v>
                </c:pt>
                <c:pt idx="63">
                  <c:v>20</c:v>
                </c:pt>
                <c:pt idx="64">
                  <c:v>19.9</c:v>
                </c:pt>
                <c:pt idx="65">
                  <c:v>19.9</c:v>
                </c:pt>
                <c:pt idx="66">
                  <c:v>19.7</c:v>
                </c:pt>
                <c:pt idx="67">
                  <c:v>19.5</c:v>
                </c:pt>
                <c:pt idx="68">
                  <c:v>19.5</c:v>
                </c:pt>
                <c:pt idx="69">
                  <c:v>19.4</c:v>
                </c:pt>
                <c:pt idx="70">
                  <c:v>19.4</c:v>
                </c:pt>
                <c:pt idx="71">
                  <c:v>19.3</c:v>
                </c:pt>
                <c:pt idx="72">
                  <c:v>19.4</c:v>
                </c:pt>
                <c:pt idx="73">
                  <c:v>19.3</c:v>
                </c:pt>
                <c:pt idx="74">
                  <c:v>19.1</c:v>
                </c:pt>
                <c:pt idx="75">
                  <c:v>19.1</c:v>
                </c:pt>
                <c:pt idx="76">
                  <c:v>18.8</c:v>
                </c:pt>
                <c:pt idx="77">
                  <c:v>18.6</c:v>
                </c:pt>
                <c:pt idx="78">
                  <c:v>18.5</c:v>
                </c:pt>
                <c:pt idx="79">
                  <c:v>18.4</c:v>
                </c:pt>
                <c:pt idx="80">
                  <c:v>18.3</c:v>
                </c:pt>
                <c:pt idx="81">
                  <c:v>18.2</c:v>
                </c:pt>
                <c:pt idx="82">
                  <c:v>18.2</c:v>
                </c:pt>
                <c:pt idx="83">
                  <c:v>18.4</c:v>
                </c:pt>
                <c:pt idx="84">
                  <c:v>18.1</c:v>
                </c:pt>
                <c:pt idx="85">
                  <c:v>18</c:v>
                </c:pt>
                <c:pt idx="86">
                  <c:v>17.7</c:v>
                </c:pt>
                <c:pt idx="87">
                  <c:v>17.4</c:v>
                </c:pt>
                <c:pt idx="88">
                  <c:v>17.1</c:v>
                </c:pt>
                <c:pt idx="89">
                  <c:v>17</c:v>
                </c:pt>
                <c:pt idx="90">
                  <c:v>16.9</c:v>
                </c:pt>
                <c:pt idx="91">
                  <c:v>16.7</c:v>
                </c:pt>
                <c:pt idx="92">
                  <c:v>16.5</c:v>
                </c:pt>
                <c:pt idx="93">
                  <c:v>16.3</c:v>
                </c:pt>
                <c:pt idx="94">
                  <c:v>16.3</c:v>
                </c:pt>
                <c:pt idx="95">
                  <c:v>16.2</c:v>
                </c:pt>
                <c:pt idx="96">
                  <c:v>16.4</c:v>
                </c:pt>
                <c:pt idx="97">
                  <c:v>16.2</c:v>
                </c:pt>
                <c:pt idx="98">
                  <c:v>16.2</c:v>
                </c:pt>
                <c:pt idx="99">
                  <c:v>15.7</c:v>
                </c:pt>
                <c:pt idx="100">
                  <c:v>15.5</c:v>
                </c:pt>
                <c:pt idx="101">
                  <c:v>15.2</c:v>
                </c:pt>
                <c:pt idx="102">
                  <c:v>15.3</c:v>
                </c:pt>
                <c:pt idx="103">
                  <c:v>15.1</c:v>
                </c:pt>
                <c:pt idx="104">
                  <c:v>14.9</c:v>
                </c:pt>
                <c:pt idx="105">
                  <c:v>14.7</c:v>
                </c:pt>
                <c:pt idx="106">
                  <c:v>14.5</c:v>
                </c:pt>
                <c:pt idx="107">
                  <c:v>14.8</c:v>
                </c:pt>
                <c:pt idx="108">
                  <c:v>14.5</c:v>
                </c:pt>
                <c:pt idx="109">
                  <c:v>14.5</c:v>
                </c:pt>
                <c:pt idx="110">
                  <c:v>14.2</c:v>
                </c:pt>
                <c:pt idx="111">
                  <c:v>13.9</c:v>
                </c:pt>
                <c:pt idx="112">
                  <c:v>13.8</c:v>
                </c:pt>
                <c:pt idx="113">
                  <c:v>13.8</c:v>
                </c:pt>
                <c:pt idx="114">
                  <c:v>13.5</c:v>
                </c:pt>
                <c:pt idx="115">
                  <c:v>13.1</c:v>
                </c:pt>
                <c:pt idx="116">
                  <c:v>13.2</c:v>
                </c:pt>
                <c:pt idx="117">
                  <c:v>13.3</c:v>
                </c:pt>
                <c:pt idx="118">
                  <c:v>12.9</c:v>
                </c:pt>
                <c:pt idx="119">
                  <c:v>12.9</c:v>
                </c:pt>
                <c:pt idx="120">
                  <c:v>12.6</c:v>
                </c:pt>
                <c:pt idx="121">
                  <c:v>12.3</c:v>
                </c:pt>
                <c:pt idx="122">
                  <c:v>12</c:v>
                </c:pt>
                <c:pt idx="123">
                  <c:v>11.8</c:v>
                </c:pt>
                <c:pt idx="124">
                  <c:v>11.6</c:v>
                </c:pt>
                <c:pt idx="125">
                  <c:v>11.6</c:v>
                </c:pt>
                <c:pt idx="126">
                  <c:v>11.8</c:v>
                </c:pt>
                <c:pt idx="127">
                  <c:v>11.4</c:v>
                </c:pt>
                <c:pt idx="128">
                  <c:v>11.3</c:v>
                </c:pt>
                <c:pt idx="129">
                  <c:v>11.4</c:v>
                </c:pt>
                <c:pt idx="130">
                  <c:v>11.5</c:v>
                </c:pt>
                <c:pt idx="131">
                  <c:v>11.2</c:v>
                </c:pt>
                <c:pt idx="132">
                  <c:v>11.4</c:v>
                </c:pt>
                <c:pt idx="133">
                  <c:v>11.1</c:v>
                </c:pt>
                <c:pt idx="134">
                  <c:v>11.3</c:v>
                </c:pt>
                <c:pt idx="135">
                  <c:v>11.3</c:v>
                </c:pt>
                <c:pt idx="136">
                  <c:v>11.4</c:v>
                </c:pt>
                <c:pt idx="137">
                  <c:v>11.3</c:v>
                </c:pt>
                <c:pt idx="138">
                  <c:v>11.1</c:v>
                </c:pt>
                <c:pt idx="139">
                  <c:v>11.1</c:v>
                </c:pt>
                <c:pt idx="140">
                  <c:v>11</c:v>
                </c:pt>
                <c:pt idx="141">
                  <c:v>10.9</c:v>
                </c:pt>
                <c:pt idx="142">
                  <c:v>10.6</c:v>
                </c:pt>
                <c:pt idx="143">
                  <c:v>10.5</c:v>
                </c:pt>
                <c:pt idx="144">
                  <c:v>10.4</c:v>
                </c:pt>
                <c:pt idx="145">
                  <c:v>10.4</c:v>
                </c:pt>
                <c:pt idx="146">
                  <c:v>10.7</c:v>
                </c:pt>
                <c:pt idx="147">
                  <c:v>10.7</c:v>
                </c:pt>
                <c:pt idx="148">
                  <c:v>10.4</c:v>
                </c:pt>
                <c:pt idx="149">
                  <c:v>10.3</c:v>
                </c:pt>
                <c:pt idx="150">
                  <c:v>10</c:v>
                </c:pt>
                <c:pt idx="151">
                  <c:v>10.5</c:v>
                </c:pt>
                <c:pt idx="152">
                  <c:v>10.6</c:v>
                </c:pt>
                <c:pt idx="153">
                  <c:v>10.5</c:v>
                </c:pt>
                <c:pt idx="154">
                  <c:v>10.6</c:v>
                </c:pt>
                <c:pt idx="155">
                  <c:v>10.4</c:v>
                </c:pt>
              </c:numCache>
            </c:numRef>
          </c:xVal>
          <c:yVal>
            <c:numRef>
              <c:f>Data!$AG$138:$AG$293</c:f>
              <c:numCache>
                <c:ptCount val="156"/>
                <c:pt idx="0">
                  <c:v>370.5408867802898</c:v>
                </c:pt>
                <c:pt idx="1">
                  <c:v>399.11863772394736</c:v>
                </c:pt>
                <c:pt idx="2">
                  <c:v>434.36362050327136</c:v>
                </c:pt>
                <c:pt idx="3">
                  <c:v>473.88436475400874</c:v>
                </c:pt>
                <c:pt idx="4">
                  <c:v>481.3154897637563</c:v>
                </c:pt>
                <c:pt idx="5">
                  <c:v>493.7154951121979</c:v>
                </c:pt>
                <c:pt idx="6">
                  <c:v>491.2340122799344</c:v>
                </c:pt>
                <c:pt idx="7">
                  <c:v>508.6199847541581</c:v>
                </c:pt>
                <c:pt idx="8">
                  <c:v>510.2776916991556</c:v>
                </c:pt>
                <c:pt idx="9">
                  <c:v>530.1960302778073</c:v>
                </c:pt>
                <c:pt idx="10">
                  <c:v>540.1731447448867</c:v>
                </c:pt>
                <c:pt idx="11">
                  <c:v>557.6619918399745</c:v>
                </c:pt>
                <c:pt idx="12">
                  <c:v>568.5069083246062</c:v>
                </c:pt>
                <c:pt idx="13">
                  <c:v>577.6944516414176</c:v>
                </c:pt>
                <c:pt idx="14">
                  <c:v>586.8921713734417</c:v>
                </c:pt>
                <c:pt idx="15">
                  <c:v>576.8588002563033</c:v>
                </c:pt>
                <c:pt idx="16">
                  <c:v>600.2888853737147</c:v>
                </c:pt>
                <c:pt idx="17">
                  <c:v>631.3518165989844</c:v>
                </c:pt>
                <c:pt idx="18">
                  <c:v>649.0339577963483</c:v>
                </c:pt>
                <c:pt idx="19">
                  <c:v>671.8236049608932</c:v>
                </c:pt>
                <c:pt idx="20">
                  <c:v>681.1262370396951</c:v>
                </c:pt>
                <c:pt idx="21">
                  <c:v>689.5922282018053</c:v>
                </c:pt>
                <c:pt idx="22">
                  <c:v>702.3074204637476</c:v>
                </c:pt>
                <c:pt idx="23">
                  <c:v>726.9454706628028</c:v>
                </c:pt>
                <c:pt idx="24">
                  <c:v>733.7550584584038</c:v>
                </c:pt>
                <c:pt idx="25">
                  <c:v>758.4867309066408</c:v>
                </c:pt>
                <c:pt idx="26">
                  <c:v>743.1273688993613</c:v>
                </c:pt>
                <c:pt idx="27">
                  <c:v>755.9248635550523</c:v>
                </c:pt>
                <c:pt idx="28">
                  <c:v>767.0320014516309</c:v>
                </c:pt>
                <c:pt idx="29">
                  <c:v>789.2909466604608</c:v>
                </c:pt>
                <c:pt idx="30">
                  <c:v>797.0098885975767</c:v>
                </c:pt>
                <c:pt idx="31">
                  <c:v>818.4891179948332</c:v>
                </c:pt>
                <c:pt idx="32">
                  <c:v>834.8505709622824</c:v>
                </c:pt>
                <c:pt idx="33">
                  <c:v>849.517141701476</c:v>
                </c:pt>
                <c:pt idx="34">
                  <c:v>865.939904813515</c:v>
                </c:pt>
                <c:pt idx="35">
                  <c:v>871.1327955912121</c:v>
                </c:pt>
                <c:pt idx="36">
                  <c:v>883.2621843896986</c:v>
                </c:pt>
                <c:pt idx="37">
                  <c:v>903.2275802733184</c:v>
                </c:pt>
                <c:pt idx="38">
                  <c:v>903.2275802733184</c:v>
                </c:pt>
                <c:pt idx="39">
                  <c:v>918.015526202201</c:v>
                </c:pt>
                <c:pt idx="40">
                  <c:v>924.9836824993149</c:v>
                </c:pt>
                <c:pt idx="41">
                  <c:v>958.162511588248</c:v>
                </c:pt>
                <c:pt idx="42">
                  <c:v>976.5552139228485</c:v>
                </c:pt>
                <c:pt idx="43">
                  <c:v>993.2314068700841</c:v>
                </c:pt>
                <c:pt idx="44">
                  <c:v>1015.2249132061165</c:v>
                </c:pt>
                <c:pt idx="45">
                  <c:v>1019.6306132553455</c:v>
                </c:pt>
                <c:pt idx="46">
                  <c:v>1033.7445817623384</c:v>
                </c:pt>
                <c:pt idx="47">
                  <c:v>1058.501897942982</c:v>
                </c:pt>
                <c:pt idx="48">
                  <c:v>1067.3617150265463</c:v>
                </c:pt>
                <c:pt idx="49">
                  <c:v>1101.1154949089316</c:v>
                </c:pt>
                <c:pt idx="50">
                  <c:v>1097.5559975026345</c:v>
                </c:pt>
                <c:pt idx="51">
                  <c:v>1106.4576034962354</c:v>
                </c:pt>
                <c:pt idx="52">
                  <c:v>1136.794639650069</c:v>
                </c:pt>
                <c:pt idx="53">
                  <c:v>1159.1722048301153</c:v>
                </c:pt>
                <c:pt idx="54">
                  <c:v>1148.4234474274276</c:v>
                </c:pt>
                <c:pt idx="55">
                  <c:v>1177.117776986298</c:v>
                </c:pt>
                <c:pt idx="56">
                  <c:v>1200.5051506146144</c:v>
                </c:pt>
                <c:pt idx="57">
                  <c:v>1213.1256879355803</c:v>
                </c:pt>
                <c:pt idx="58">
                  <c:v>1225.765435440799</c:v>
                </c:pt>
                <c:pt idx="59">
                  <c:v>1246.572593166939</c:v>
                </c:pt>
                <c:pt idx="60">
                  <c:v>1272.882235936651</c:v>
                </c:pt>
                <c:pt idx="61">
                  <c:v>1294.718949255413</c:v>
                </c:pt>
                <c:pt idx="62">
                  <c:v>1311.1342511982627</c:v>
                </c:pt>
                <c:pt idx="63">
                  <c:v>1339.4813393831905</c:v>
                </c:pt>
                <c:pt idx="64">
                  <c:v>1355.9854550445787</c:v>
                </c:pt>
                <c:pt idx="65">
                  <c:v>1370.6833682972542</c:v>
                </c:pt>
                <c:pt idx="66">
                  <c:v>1390.0139441206675</c:v>
                </c:pt>
                <c:pt idx="67">
                  <c:v>1410.3134042255308</c:v>
                </c:pt>
                <c:pt idx="68">
                  <c:v>1424.1824513951044</c:v>
                </c:pt>
                <c:pt idx="69">
                  <c:v>1445.4934149395567</c:v>
                </c:pt>
                <c:pt idx="70">
                  <c:v>1458.4921339058612</c:v>
                </c:pt>
                <c:pt idx="71">
                  <c:v>1483.6186995736311</c:v>
                </c:pt>
                <c:pt idx="72">
                  <c:v>1487.3476283587331</c:v>
                </c:pt>
                <c:pt idx="73">
                  <c:v>1509.7564340022864</c:v>
                </c:pt>
                <c:pt idx="74">
                  <c:v>1532.2258750736894</c:v>
                </c:pt>
                <c:pt idx="75">
                  <c:v>1550.0574023727463</c:v>
                </c:pt>
                <c:pt idx="76">
                  <c:v>1579.2334014376686</c:v>
                </c:pt>
                <c:pt idx="77">
                  <c:v>1600.0013146549466</c:v>
                </c:pt>
                <c:pt idx="78">
                  <c:v>1619.8738018103898</c:v>
                </c:pt>
                <c:pt idx="79">
                  <c:v>1624.612364253944</c:v>
                </c:pt>
                <c:pt idx="80">
                  <c:v>1655.9548767037033</c:v>
                </c:pt>
                <c:pt idx="81">
                  <c:v>1678.8239652322593</c:v>
                </c:pt>
                <c:pt idx="82">
                  <c:v>1713.246123703551</c:v>
                </c:pt>
                <c:pt idx="83">
                  <c:v>1725.7114980188112</c:v>
                </c:pt>
                <c:pt idx="84">
                  <c:v>1757.4386667020106</c:v>
                </c:pt>
                <c:pt idx="85">
                  <c:v>1786.3871181119466</c:v>
                </c:pt>
                <c:pt idx="86">
                  <c:v>1810.5881569481262</c:v>
                </c:pt>
                <c:pt idx="87">
                  <c:v>1831.9435716806463</c:v>
                </c:pt>
                <c:pt idx="88">
                  <c:v>1853.3540481345635</c:v>
                </c:pt>
                <c:pt idx="89">
                  <c:v>1866.031690065236</c:v>
                </c:pt>
                <c:pt idx="90">
                  <c:v>1892.4241840654997</c:v>
                </c:pt>
                <c:pt idx="91">
                  <c:v>1913.0098303355617</c:v>
                </c:pt>
                <c:pt idx="92">
                  <c:v>1938.567729159666</c:v>
                </c:pt>
                <c:pt idx="93">
                  <c:v>1961.242397657813</c:v>
                </c:pt>
                <c:pt idx="94">
                  <c:v>1967.1677253397127</c:v>
                </c:pt>
                <c:pt idx="95">
                  <c:v>1990.9114072771067</c:v>
                </c:pt>
                <c:pt idx="96">
                  <c:v>2006.7783297926314</c:v>
                </c:pt>
                <c:pt idx="97">
                  <c:v>2033.622702142088</c:v>
                </c:pt>
                <c:pt idx="98">
                  <c:v>2054.5618204537777</c:v>
                </c:pt>
                <c:pt idx="99">
                  <c:v>2089.578112870445</c:v>
                </c:pt>
                <c:pt idx="100">
                  <c:v>2100.6137991054675</c:v>
                </c:pt>
                <c:pt idx="101">
                  <c:v>2126.7565974001727</c:v>
                </c:pt>
                <c:pt idx="102">
                  <c:v>2134.8171215935517</c:v>
                </c:pt>
                <c:pt idx="103">
                  <c:v>2164.1022864800316</c:v>
                </c:pt>
                <c:pt idx="104">
                  <c:v>2184.359294969244</c:v>
                </c:pt>
                <c:pt idx="105">
                  <c:v>2204.665840124033</c:v>
                </c:pt>
                <c:pt idx="106">
                  <c:v>2227.060544560314</c:v>
                </c:pt>
                <c:pt idx="107">
                  <c:v>2234.198816616835</c:v>
                </c:pt>
                <c:pt idx="108">
                  <c:v>2265.8851332402455</c:v>
                </c:pt>
                <c:pt idx="109">
                  <c:v>2275.1070789256464</c:v>
                </c:pt>
                <c:pt idx="110">
                  <c:v>2304.8920967944387</c:v>
                </c:pt>
                <c:pt idx="111">
                  <c:v>2324.464506156757</c:v>
                </c:pt>
                <c:pt idx="112">
                  <c:v>2344.083156690339</c:v>
                </c:pt>
                <c:pt idx="113">
                  <c:v>2354.4274095751643</c:v>
                </c:pt>
                <c:pt idx="114">
                  <c:v>2374.11706151864</c:v>
                </c:pt>
                <c:pt idx="115">
                  <c:v>2403.2187532665857</c:v>
                </c:pt>
                <c:pt idx="116">
                  <c:v>2403.2187532665857</c:v>
                </c:pt>
                <c:pt idx="117">
                  <c:v>2408.4262331954324</c:v>
                </c:pt>
                <c:pt idx="118">
                  <c:v>2444.9703187832247</c:v>
                </c:pt>
                <c:pt idx="119">
                  <c:v>2452.2984744262994</c:v>
                </c:pt>
                <c:pt idx="120">
                  <c:v>2475.3720128374107</c:v>
                </c:pt>
                <c:pt idx="121">
                  <c:v>2504.831364923504</c:v>
                </c:pt>
                <c:pt idx="122">
                  <c:v>2532.2803748225115</c:v>
                </c:pt>
                <c:pt idx="123">
                  <c:v>2550.276987382026</c:v>
                </c:pt>
                <c:pt idx="124">
                  <c:v>2568.312687554293</c:v>
                </c:pt>
                <c:pt idx="125">
                  <c:v>2581.0673961090624</c:v>
                </c:pt>
                <c:pt idx="126">
                  <c:v>2583.1950868483855</c:v>
                </c:pt>
                <c:pt idx="127">
                  <c:v>2615.1760421066856</c:v>
                </c:pt>
                <c:pt idx="128">
                  <c:v>2616.244198084026</c:v>
                </c:pt>
                <c:pt idx="129">
                  <c:v>2621.5870399329724</c:v>
                </c:pt>
                <c:pt idx="130">
                  <c:v>2626.9333216308905</c:v>
                </c:pt>
                <c:pt idx="131">
                  <c:v>2666.603149662971</c:v>
                </c:pt>
                <c:pt idx="132">
                  <c:v>2674.1296174781437</c:v>
                </c:pt>
                <c:pt idx="133">
                  <c:v>2696.750038363295</c:v>
                </c:pt>
                <c:pt idx="134">
                  <c:v>2704.3038925838227</c:v>
                </c:pt>
                <c:pt idx="135">
                  <c:v>2722.6776259620237</c:v>
                </c:pt>
                <c:pt idx="136">
                  <c:v>2731.338176244615</c:v>
                </c:pt>
                <c:pt idx="137">
                  <c:v>2743.2612004558596</c:v>
                </c:pt>
                <c:pt idx="138">
                  <c:v>2750.857502602662</c:v>
                </c:pt>
                <c:pt idx="139">
                  <c:v>2754.1151891028403</c:v>
                </c:pt>
                <c:pt idx="140">
                  <c:v>2763.8959236813835</c:v>
                </c:pt>
                <c:pt idx="141">
                  <c:v>2758.4607600701893</c:v>
                </c:pt>
                <c:pt idx="142">
                  <c:v>2794.3987573413087</c:v>
                </c:pt>
                <c:pt idx="143">
                  <c:v>2793.307438869485</c:v>
                </c:pt>
                <c:pt idx="144">
                  <c:v>2807.505778248921</c:v>
                </c:pt>
                <c:pt idx="145">
                  <c:v>2805.319837578196</c:v>
                </c:pt>
                <c:pt idx="146">
                  <c:v>2808.5989644081337</c:v>
                </c:pt>
                <c:pt idx="147">
                  <c:v>2823.918700878822</c:v>
                </c:pt>
                <c:pt idx="148">
                  <c:v>2827.2051818541613</c:v>
                </c:pt>
                <c:pt idx="149">
                  <c:v>2848.0498210998967</c:v>
                </c:pt>
                <c:pt idx="150">
                  <c:v>2867.845757248524</c:v>
                </c:pt>
                <c:pt idx="151">
                  <c:v>2845.853182891178</c:v>
                </c:pt>
                <c:pt idx="152">
                  <c:v>2845.853182891178</c:v>
                </c:pt>
                <c:pt idx="153">
                  <c:v>2864.5431556067088</c:v>
                </c:pt>
                <c:pt idx="154">
                  <c:v>2876.659121875463</c:v>
                </c:pt>
                <c:pt idx="155">
                  <c:v>2889.8967324773193</c:v>
                </c:pt>
              </c:numCache>
            </c:numRef>
          </c:yVal>
          <c:smooth val="0"/>
        </c:ser>
        <c:axId val="33350829"/>
        <c:axId val="31722006"/>
      </c:scatterChart>
      <c:valAx>
        <c:axId val="33350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722006"/>
        <c:crosses val="autoZero"/>
        <c:crossBetween val="midCat"/>
        <c:dispUnits/>
      </c:valAx>
      <c:valAx>
        <c:axId val="31722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3508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2G2 Profile 1241-1308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Data!$P$138:$P$293</c:f>
              <c:numCache>
                <c:ptCount val="156"/>
                <c:pt idx="0">
                  <c:v>98.7</c:v>
                </c:pt>
                <c:pt idx="1">
                  <c:v>98.2</c:v>
                </c:pt>
                <c:pt idx="2">
                  <c:v>99.2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99.2</c:v>
                </c:pt>
                <c:pt idx="15">
                  <c:v>99.4</c:v>
                </c:pt>
                <c:pt idx="16">
                  <c:v>98.4</c:v>
                </c:pt>
                <c:pt idx="17">
                  <c:v>98</c:v>
                </c:pt>
                <c:pt idx="18">
                  <c:v>98</c:v>
                </c:pt>
                <c:pt idx="19">
                  <c:v>97.7</c:v>
                </c:pt>
                <c:pt idx="20">
                  <c:v>97.5</c:v>
                </c:pt>
                <c:pt idx="21">
                  <c:v>98.7</c:v>
                </c:pt>
                <c:pt idx="22">
                  <c:v>99</c:v>
                </c:pt>
                <c:pt idx="23">
                  <c:v>99.5</c:v>
                </c:pt>
                <c:pt idx="24">
                  <c:v>99.6</c:v>
                </c:pt>
                <c:pt idx="25">
                  <c:v>98.3</c:v>
                </c:pt>
                <c:pt idx="26">
                  <c:v>98.4</c:v>
                </c:pt>
                <c:pt idx="27">
                  <c:v>98.8</c:v>
                </c:pt>
                <c:pt idx="28">
                  <c:v>99.6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98.8</c:v>
                </c:pt>
                <c:pt idx="34">
                  <c:v>94</c:v>
                </c:pt>
                <c:pt idx="35">
                  <c:v>94.1</c:v>
                </c:pt>
                <c:pt idx="36">
                  <c:v>94.6</c:v>
                </c:pt>
                <c:pt idx="37">
                  <c:v>94.3</c:v>
                </c:pt>
                <c:pt idx="38">
                  <c:v>93.2</c:v>
                </c:pt>
                <c:pt idx="39">
                  <c:v>90.8</c:v>
                </c:pt>
                <c:pt idx="40">
                  <c:v>90.5</c:v>
                </c:pt>
                <c:pt idx="41">
                  <c:v>90.4</c:v>
                </c:pt>
                <c:pt idx="42">
                  <c:v>90.6</c:v>
                </c:pt>
                <c:pt idx="43">
                  <c:v>89.7</c:v>
                </c:pt>
                <c:pt idx="44">
                  <c:v>85.2</c:v>
                </c:pt>
                <c:pt idx="45">
                  <c:v>84.9</c:v>
                </c:pt>
                <c:pt idx="46">
                  <c:v>83.9</c:v>
                </c:pt>
                <c:pt idx="47">
                  <c:v>85.8</c:v>
                </c:pt>
                <c:pt idx="48">
                  <c:v>87.3</c:v>
                </c:pt>
                <c:pt idx="49">
                  <c:v>87.1</c:v>
                </c:pt>
                <c:pt idx="50">
                  <c:v>87.4</c:v>
                </c:pt>
                <c:pt idx="51">
                  <c:v>86.9</c:v>
                </c:pt>
                <c:pt idx="52">
                  <c:v>87.1</c:v>
                </c:pt>
                <c:pt idx="53">
                  <c:v>87.8</c:v>
                </c:pt>
                <c:pt idx="54">
                  <c:v>87.6</c:v>
                </c:pt>
                <c:pt idx="55">
                  <c:v>85.6</c:v>
                </c:pt>
                <c:pt idx="56">
                  <c:v>85.5</c:v>
                </c:pt>
                <c:pt idx="57">
                  <c:v>84.3</c:v>
                </c:pt>
                <c:pt idx="58">
                  <c:v>83.4</c:v>
                </c:pt>
                <c:pt idx="59">
                  <c:v>82.9</c:v>
                </c:pt>
                <c:pt idx="60">
                  <c:v>86.2</c:v>
                </c:pt>
                <c:pt idx="61">
                  <c:v>88.8</c:v>
                </c:pt>
                <c:pt idx="62">
                  <c:v>89.6</c:v>
                </c:pt>
                <c:pt idx="63">
                  <c:v>90.1</c:v>
                </c:pt>
                <c:pt idx="64">
                  <c:v>90.3</c:v>
                </c:pt>
                <c:pt idx="65">
                  <c:v>90</c:v>
                </c:pt>
                <c:pt idx="66">
                  <c:v>90.1</c:v>
                </c:pt>
                <c:pt idx="67">
                  <c:v>89.7</c:v>
                </c:pt>
                <c:pt idx="68">
                  <c:v>87</c:v>
                </c:pt>
                <c:pt idx="69">
                  <c:v>85.8</c:v>
                </c:pt>
                <c:pt idx="70">
                  <c:v>81.5</c:v>
                </c:pt>
                <c:pt idx="71">
                  <c:v>79.5</c:v>
                </c:pt>
                <c:pt idx="72">
                  <c:v>78.9</c:v>
                </c:pt>
                <c:pt idx="73">
                  <c:v>78.4</c:v>
                </c:pt>
                <c:pt idx="74">
                  <c:v>80.3</c:v>
                </c:pt>
                <c:pt idx="75">
                  <c:v>81.1</c:v>
                </c:pt>
                <c:pt idx="76">
                  <c:v>83.4</c:v>
                </c:pt>
                <c:pt idx="77">
                  <c:v>84.1</c:v>
                </c:pt>
                <c:pt idx="78">
                  <c:v>84.6</c:v>
                </c:pt>
                <c:pt idx="79">
                  <c:v>85</c:v>
                </c:pt>
                <c:pt idx="80">
                  <c:v>83.9</c:v>
                </c:pt>
                <c:pt idx="81">
                  <c:v>82.5</c:v>
                </c:pt>
                <c:pt idx="82">
                  <c:v>73.9</c:v>
                </c:pt>
                <c:pt idx="83">
                  <c:v>71.1</c:v>
                </c:pt>
                <c:pt idx="84">
                  <c:v>73.3</c:v>
                </c:pt>
                <c:pt idx="85">
                  <c:v>72.4</c:v>
                </c:pt>
                <c:pt idx="86">
                  <c:v>70</c:v>
                </c:pt>
                <c:pt idx="87">
                  <c:v>70.7</c:v>
                </c:pt>
                <c:pt idx="88">
                  <c:v>75</c:v>
                </c:pt>
                <c:pt idx="89">
                  <c:v>77.3</c:v>
                </c:pt>
                <c:pt idx="90">
                  <c:v>77</c:v>
                </c:pt>
                <c:pt idx="91">
                  <c:v>81.9</c:v>
                </c:pt>
                <c:pt idx="92">
                  <c:v>83.6</c:v>
                </c:pt>
                <c:pt idx="93">
                  <c:v>84.4</c:v>
                </c:pt>
                <c:pt idx="94">
                  <c:v>84.9</c:v>
                </c:pt>
                <c:pt idx="95">
                  <c:v>87.1</c:v>
                </c:pt>
                <c:pt idx="96">
                  <c:v>84.6</c:v>
                </c:pt>
                <c:pt idx="97">
                  <c:v>83.7</c:v>
                </c:pt>
                <c:pt idx="98">
                  <c:v>84</c:v>
                </c:pt>
                <c:pt idx="99">
                  <c:v>84.6</c:v>
                </c:pt>
                <c:pt idx="100">
                  <c:v>85.7</c:v>
                </c:pt>
                <c:pt idx="101">
                  <c:v>85.7</c:v>
                </c:pt>
                <c:pt idx="102">
                  <c:v>86.6</c:v>
                </c:pt>
                <c:pt idx="103">
                  <c:v>86.2</c:v>
                </c:pt>
                <c:pt idx="104">
                  <c:v>85.7</c:v>
                </c:pt>
                <c:pt idx="105">
                  <c:v>85.9</c:v>
                </c:pt>
                <c:pt idx="106">
                  <c:v>85.6</c:v>
                </c:pt>
                <c:pt idx="107">
                  <c:v>82.6</c:v>
                </c:pt>
                <c:pt idx="108">
                  <c:v>80.8</c:v>
                </c:pt>
                <c:pt idx="109">
                  <c:v>80.7</c:v>
                </c:pt>
                <c:pt idx="110">
                  <c:v>82</c:v>
                </c:pt>
                <c:pt idx="111">
                  <c:v>83.2</c:v>
                </c:pt>
                <c:pt idx="112">
                  <c:v>83.8</c:v>
                </c:pt>
                <c:pt idx="113">
                  <c:v>84.2</c:v>
                </c:pt>
                <c:pt idx="114">
                  <c:v>84.1</c:v>
                </c:pt>
                <c:pt idx="115">
                  <c:v>84.8</c:v>
                </c:pt>
                <c:pt idx="116">
                  <c:v>85.1</c:v>
                </c:pt>
                <c:pt idx="117">
                  <c:v>85</c:v>
                </c:pt>
                <c:pt idx="118">
                  <c:v>85.5</c:v>
                </c:pt>
                <c:pt idx="119">
                  <c:v>85.7</c:v>
                </c:pt>
                <c:pt idx="120">
                  <c:v>86.6</c:v>
                </c:pt>
                <c:pt idx="121">
                  <c:v>87.7</c:v>
                </c:pt>
                <c:pt idx="122">
                  <c:v>88.8</c:v>
                </c:pt>
                <c:pt idx="123">
                  <c:v>89</c:v>
                </c:pt>
                <c:pt idx="124">
                  <c:v>88.9</c:v>
                </c:pt>
                <c:pt idx="125">
                  <c:v>88</c:v>
                </c:pt>
                <c:pt idx="126">
                  <c:v>87.6</c:v>
                </c:pt>
                <c:pt idx="127">
                  <c:v>86.9</c:v>
                </c:pt>
                <c:pt idx="128">
                  <c:v>87.1</c:v>
                </c:pt>
                <c:pt idx="129">
                  <c:v>86.9</c:v>
                </c:pt>
                <c:pt idx="130">
                  <c:v>86.6</c:v>
                </c:pt>
                <c:pt idx="131">
                  <c:v>84.8</c:v>
                </c:pt>
                <c:pt idx="132">
                  <c:v>83.2</c:v>
                </c:pt>
                <c:pt idx="133">
                  <c:v>80.1</c:v>
                </c:pt>
                <c:pt idx="134">
                  <c:v>75.9</c:v>
                </c:pt>
                <c:pt idx="135">
                  <c:v>69.1</c:v>
                </c:pt>
                <c:pt idx="136">
                  <c:v>67</c:v>
                </c:pt>
                <c:pt idx="137">
                  <c:v>65.9</c:v>
                </c:pt>
                <c:pt idx="138">
                  <c:v>66</c:v>
                </c:pt>
                <c:pt idx="139">
                  <c:v>66.5</c:v>
                </c:pt>
                <c:pt idx="140">
                  <c:v>65.8</c:v>
                </c:pt>
                <c:pt idx="141">
                  <c:v>67.6</c:v>
                </c:pt>
                <c:pt idx="142">
                  <c:v>72.8</c:v>
                </c:pt>
                <c:pt idx="143">
                  <c:v>79.3</c:v>
                </c:pt>
                <c:pt idx="144">
                  <c:v>80.5</c:v>
                </c:pt>
                <c:pt idx="145">
                  <c:v>80.8</c:v>
                </c:pt>
                <c:pt idx="146">
                  <c:v>81.2</c:v>
                </c:pt>
                <c:pt idx="147">
                  <c:v>79.5</c:v>
                </c:pt>
                <c:pt idx="148">
                  <c:v>79.2</c:v>
                </c:pt>
                <c:pt idx="149">
                  <c:v>79.7</c:v>
                </c:pt>
                <c:pt idx="150">
                  <c:v>79.9</c:v>
                </c:pt>
                <c:pt idx="151">
                  <c:v>79.9</c:v>
                </c:pt>
                <c:pt idx="152">
                  <c:v>78.8</c:v>
                </c:pt>
                <c:pt idx="153">
                  <c:v>77.2</c:v>
                </c:pt>
                <c:pt idx="154">
                  <c:v>74.7</c:v>
                </c:pt>
                <c:pt idx="155">
                  <c:v>74.4</c:v>
                </c:pt>
              </c:numCache>
            </c:numRef>
          </c:xVal>
          <c:yVal>
            <c:numRef>
              <c:f>Data!$AG$138:$AG$293</c:f>
              <c:numCache>
                <c:ptCount val="156"/>
                <c:pt idx="0">
                  <c:v>370.5408867802898</c:v>
                </c:pt>
                <c:pt idx="1">
                  <c:v>399.11863772394736</c:v>
                </c:pt>
                <c:pt idx="2">
                  <c:v>434.36362050327136</c:v>
                </c:pt>
                <c:pt idx="3">
                  <c:v>473.88436475400874</c:v>
                </c:pt>
                <c:pt idx="4">
                  <c:v>481.3154897637563</c:v>
                </c:pt>
                <c:pt idx="5">
                  <c:v>493.7154951121979</c:v>
                </c:pt>
                <c:pt idx="6">
                  <c:v>491.2340122799344</c:v>
                </c:pt>
                <c:pt idx="7">
                  <c:v>508.6199847541581</c:v>
                </c:pt>
                <c:pt idx="8">
                  <c:v>510.2776916991556</c:v>
                </c:pt>
                <c:pt idx="9">
                  <c:v>530.1960302778073</c:v>
                </c:pt>
                <c:pt idx="10">
                  <c:v>540.1731447448867</c:v>
                </c:pt>
                <c:pt idx="11">
                  <c:v>557.6619918399745</c:v>
                </c:pt>
                <c:pt idx="12">
                  <c:v>568.5069083246062</c:v>
                </c:pt>
                <c:pt idx="13">
                  <c:v>577.6944516414176</c:v>
                </c:pt>
                <c:pt idx="14">
                  <c:v>586.8921713734417</c:v>
                </c:pt>
                <c:pt idx="15">
                  <c:v>576.8588002563033</c:v>
                </c:pt>
                <c:pt idx="16">
                  <c:v>600.2888853737147</c:v>
                </c:pt>
                <c:pt idx="17">
                  <c:v>631.3518165989844</c:v>
                </c:pt>
                <c:pt idx="18">
                  <c:v>649.0339577963483</c:v>
                </c:pt>
                <c:pt idx="19">
                  <c:v>671.8236049608932</c:v>
                </c:pt>
                <c:pt idx="20">
                  <c:v>681.1262370396951</c:v>
                </c:pt>
                <c:pt idx="21">
                  <c:v>689.5922282018053</c:v>
                </c:pt>
                <c:pt idx="22">
                  <c:v>702.3074204637476</c:v>
                </c:pt>
                <c:pt idx="23">
                  <c:v>726.9454706628028</c:v>
                </c:pt>
                <c:pt idx="24">
                  <c:v>733.7550584584038</c:v>
                </c:pt>
                <c:pt idx="25">
                  <c:v>758.4867309066408</c:v>
                </c:pt>
                <c:pt idx="26">
                  <c:v>743.1273688993613</c:v>
                </c:pt>
                <c:pt idx="27">
                  <c:v>755.9248635550523</c:v>
                </c:pt>
                <c:pt idx="28">
                  <c:v>767.0320014516309</c:v>
                </c:pt>
                <c:pt idx="29">
                  <c:v>789.2909466604608</c:v>
                </c:pt>
                <c:pt idx="30">
                  <c:v>797.0098885975767</c:v>
                </c:pt>
                <c:pt idx="31">
                  <c:v>818.4891179948332</c:v>
                </c:pt>
                <c:pt idx="32">
                  <c:v>834.8505709622824</c:v>
                </c:pt>
                <c:pt idx="33">
                  <c:v>849.517141701476</c:v>
                </c:pt>
                <c:pt idx="34">
                  <c:v>865.939904813515</c:v>
                </c:pt>
                <c:pt idx="35">
                  <c:v>871.1327955912121</c:v>
                </c:pt>
                <c:pt idx="36">
                  <c:v>883.2621843896986</c:v>
                </c:pt>
                <c:pt idx="37">
                  <c:v>903.2275802733184</c:v>
                </c:pt>
                <c:pt idx="38">
                  <c:v>903.2275802733184</c:v>
                </c:pt>
                <c:pt idx="39">
                  <c:v>918.015526202201</c:v>
                </c:pt>
                <c:pt idx="40">
                  <c:v>924.9836824993149</c:v>
                </c:pt>
                <c:pt idx="41">
                  <c:v>958.162511588248</c:v>
                </c:pt>
                <c:pt idx="42">
                  <c:v>976.5552139228485</c:v>
                </c:pt>
                <c:pt idx="43">
                  <c:v>993.2314068700841</c:v>
                </c:pt>
                <c:pt idx="44">
                  <c:v>1015.2249132061165</c:v>
                </c:pt>
                <c:pt idx="45">
                  <c:v>1019.6306132553455</c:v>
                </c:pt>
                <c:pt idx="46">
                  <c:v>1033.7445817623384</c:v>
                </c:pt>
                <c:pt idx="47">
                  <c:v>1058.501897942982</c:v>
                </c:pt>
                <c:pt idx="48">
                  <c:v>1067.3617150265463</c:v>
                </c:pt>
                <c:pt idx="49">
                  <c:v>1101.1154949089316</c:v>
                </c:pt>
                <c:pt idx="50">
                  <c:v>1097.5559975026345</c:v>
                </c:pt>
                <c:pt idx="51">
                  <c:v>1106.4576034962354</c:v>
                </c:pt>
                <c:pt idx="52">
                  <c:v>1136.794639650069</c:v>
                </c:pt>
                <c:pt idx="53">
                  <c:v>1159.1722048301153</c:v>
                </c:pt>
                <c:pt idx="54">
                  <c:v>1148.4234474274276</c:v>
                </c:pt>
                <c:pt idx="55">
                  <c:v>1177.117776986298</c:v>
                </c:pt>
                <c:pt idx="56">
                  <c:v>1200.5051506146144</c:v>
                </c:pt>
                <c:pt idx="57">
                  <c:v>1213.1256879355803</c:v>
                </c:pt>
                <c:pt idx="58">
                  <c:v>1225.765435440799</c:v>
                </c:pt>
                <c:pt idx="59">
                  <c:v>1246.572593166939</c:v>
                </c:pt>
                <c:pt idx="60">
                  <c:v>1272.882235936651</c:v>
                </c:pt>
                <c:pt idx="61">
                  <c:v>1294.718949255413</c:v>
                </c:pt>
                <c:pt idx="62">
                  <c:v>1311.1342511982627</c:v>
                </c:pt>
                <c:pt idx="63">
                  <c:v>1339.4813393831905</c:v>
                </c:pt>
                <c:pt idx="64">
                  <c:v>1355.9854550445787</c:v>
                </c:pt>
                <c:pt idx="65">
                  <c:v>1370.6833682972542</c:v>
                </c:pt>
                <c:pt idx="66">
                  <c:v>1390.0139441206675</c:v>
                </c:pt>
                <c:pt idx="67">
                  <c:v>1410.3134042255308</c:v>
                </c:pt>
                <c:pt idx="68">
                  <c:v>1424.1824513951044</c:v>
                </c:pt>
                <c:pt idx="69">
                  <c:v>1445.4934149395567</c:v>
                </c:pt>
                <c:pt idx="70">
                  <c:v>1458.4921339058612</c:v>
                </c:pt>
                <c:pt idx="71">
                  <c:v>1483.6186995736311</c:v>
                </c:pt>
                <c:pt idx="72">
                  <c:v>1487.3476283587331</c:v>
                </c:pt>
                <c:pt idx="73">
                  <c:v>1509.7564340022864</c:v>
                </c:pt>
                <c:pt idx="74">
                  <c:v>1532.2258750736894</c:v>
                </c:pt>
                <c:pt idx="75">
                  <c:v>1550.0574023727463</c:v>
                </c:pt>
                <c:pt idx="76">
                  <c:v>1579.2334014376686</c:v>
                </c:pt>
                <c:pt idx="77">
                  <c:v>1600.0013146549466</c:v>
                </c:pt>
                <c:pt idx="78">
                  <c:v>1619.8738018103898</c:v>
                </c:pt>
                <c:pt idx="79">
                  <c:v>1624.612364253944</c:v>
                </c:pt>
                <c:pt idx="80">
                  <c:v>1655.9548767037033</c:v>
                </c:pt>
                <c:pt idx="81">
                  <c:v>1678.8239652322593</c:v>
                </c:pt>
                <c:pt idx="82">
                  <c:v>1713.246123703551</c:v>
                </c:pt>
                <c:pt idx="83">
                  <c:v>1725.7114980188112</c:v>
                </c:pt>
                <c:pt idx="84">
                  <c:v>1757.4386667020106</c:v>
                </c:pt>
                <c:pt idx="85">
                  <c:v>1786.3871181119466</c:v>
                </c:pt>
                <c:pt idx="86">
                  <c:v>1810.5881569481262</c:v>
                </c:pt>
                <c:pt idx="87">
                  <c:v>1831.9435716806463</c:v>
                </c:pt>
                <c:pt idx="88">
                  <c:v>1853.3540481345635</c:v>
                </c:pt>
                <c:pt idx="89">
                  <c:v>1866.031690065236</c:v>
                </c:pt>
                <c:pt idx="90">
                  <c:v>1892.4241840654997</c:v>
                </c:pt>
                <c:pt idx="91">
                  <c:v>1913.0098303355617</c:v>
                </c:pt>
                <c:pt idx="92">
                  <c:v>1938.567729159666</c:v>
                </c:pt>
                <c:pt idx="93">
                  <c:v>1961.242397657813</c:v>
                </c:pt>
                <c:pt idx="94">
                  <c:v>1967.1677253397127</c:v>
                </c:pt>
                <c:pt idx="95">
                  <c:v>1990.9114072771067</c:v>
                </c:pt>
                <c:pt idx="96">
                  <c:v>2006.7783297926314</c:v>
                </c:pt>
                <c:pt idx="97">
                  <c:v>2033.622702142088</c:v>
                </c:pt>
                <c:pt idx="98">
                  <c:v>2054.5618204537777</c:v>
                </c:pt>
                <c:pt idx="99">
                  <c:v>2089.578112870445</c:v>
                </c:pt>
                <c:pt idx="100">
                  <c:v>2100.6137991054675</c:v>
                </c:pt>
                <c:pt idx="101">
                  <c:v>2126.7565974001727</c:v>
                </c:pt>
                <c:pt idx="102">
                  <c:v>2134.8171215935517</c:v>
                </c:pt>
                <c:pt idx="103">
                  <c:v>2164.1022864800316</c:v>
                </c:pt>
                <c:pt idx="104">
                  <c:v>2184.359294969244</c:v>
                </c:pt>
                <c:pt idx="105">
                  <c:v>2204.665840124033</c:v>
                </c:pt>
                <c:pt idx="106">
                  <c:v>2227.060544560314</c:v>
                </c:pt>
                <c:pt idx="107">
                  <c:v>2234.198816616835</c:v>
                </c:pt>
                <c:pt idx="108">
                  <c:v>2265.8851332402455</c:v>
                </c:pt>
                <c:pt idx="109">
                  <c:v>2275.1070789256464</c:v>
                </c:pt>
                <c:pt idx="110">
                  <c:v>2304.8920967944387</c:v>
                </c:pt>
                <c:pt idx="111">
                  <c:v>2324.464506156757</c:v>
                </c:pt>
                <c:pt idx="112">
                  <c:v>2344.083156690339</c:v>
                </c:pt>
                <c:pt idx="113">
                  <c:v>2354.4274095751643</c:v>
                </c:pt>
                <c:pt idx="114">
                  <c:v>2374.11706151864</c:v>
                </c:pt>
                <c:pt idx="115">
                  <c:v>2403.2187532665857</c:v>
                </c:pt>
                <c:pt idx="116">
                  <c:v>2403.2187532665857</c:v>
                </c:pt>
                <c:pt idx="117">
                  <c:v>2408.4262331954324</c:v>
                </c:pt>
                <c:pt idx="118">
                  <c:v>2444.9703187832247</c:v>
                </c:pt>
                <c:pt idx="119">
                  <c:v>2452.2984744262994</c:v>
                </c:pt>
                <c:pt idx="120">
                  <c:v>2475.3720128374107</c:v>
                </c:pt>
                <c:pt idx="121">
                  <c:v>2504.831364923504</c:v>
                </c:pt>
                <c:pt idx="122">
                  <c:v>2532.2803748225115</c:v>
                </c:pt>
                <c:pt idx="123">
                  <c:v>2550.276987382026</c:v>
                </c:pt>
                <c:pt idx="124">
                  <c:v>2568.312687554293</c:v>
                </c:pt>
                <c:pt idx="125">
                  <c:v>2581.0673961090624</c:v>
                </c:pt>
                <c:pt idx="126">
                  <c:v>2583.1950868483855</c:v>
                </c:pt>
                <c:pt idx="127">
                  <c:v>2615.1760421066856</c:v>
                </c:pt>
                <c:pt idx="128">
                  <c:v>2616.244198084026</c:v>
                </c:pt>
                <c:pt idx="129">
                  <c:v>2621.5870399329724</c:v>
                </c:pt>
                <c:pt idx="130">
                  <c:v>2626.9333216308905</c:v>
                </c:pt>
                <c:pt idx="131">
                  <c:v>2666.603149662971</c:v>
                </c:pt>
                <c:pt idx="132">
                  <c:v>2674.1296174781437</c:v>
                </c:pt>
                <c:pt idx="133">
                  <c:v>2696.750038363295</c:v>
                </c:pt>
                <c:pt idx="134">
                  <c:v>2704.3038925838227</c:v>
                </c:pt>
                <c:pt idx="135">
                  <c:v>2722.6776259620237</c:v>
                </c:pt>
                <c:pt idx="136">
                  <c:v>2731.338176244615</c:v>
                </c:pt>
                <c:pt idx="137">
                  <c:v>2743.2612004558596</c:v>
                </c:pt>
                <c:pt idx="138">
                  <c:v>2750.857502602662</c:v>
                </c:pt>
                <c:pt idx="139">
                  <c:v>2754.1151891028403</c:v>
                </c:pt>
                <c:pt idx="140">
                  <c:v>2763.8959236813835</c:v>
                </c:pt>
                <c:pt idx="141">
                  <c:v>2758.4607600701893</c:v>
                </c:pt>
                <c:pt idx="142">
                  <c:v>2794.3987573413087</c:v>
                </c:pt>
                <c:pt idx="143">
                  <c:v>2793.307438869485</c:v>
                </c:pt>
                <c:pt idx="144">
                  <c:v>2807.505778248921</c:v>
                </c:pt>
                <c:pt idx="145">
                  <c:v>2805.319837578196</c:v>
                </c:pt>
                <c:pt idx="146">
                  <c:v>2808.5989644081337</c:v>
                </c:pt>
                <c:pt idx="147">
                  <c:v>2823.918700878822</c:v>
                </c:pt>
                <c:pt idx="148">
                  <c:v>2827.2051818541613</c:v>
                </c:pt>
                <c:pt idx="149">
                  <c:v>2848.0498210998967</c:v>
                </c:pt>
                <c:pt idx="150">
                  <c:v>2867.845757248524</c:v>
                </c:pt>
                <c:pt idx="151">
                  <c:v>2845.853182891178</c:v>
                </c:pt>
                <c:pt idx="152">
                  <c:v>2845.853182891178</c:v>
                </c:pt>
                <c:pt idx="153">
                  <c:v>2864.5431556067088</c:v>
                </c:pt>
                <c:pt idx="154">
                  <c:v>2876.659121875463</c:v>
                </c:pt>
                <c:pt idx="155">
                  <c:v>2889.8967324773193</c:v>
                </c:pt>
              </c:numCache>
            </c:numRef>
          </c:yVal>
          <c:smooth val="0"/>
        </c:ser>
        <c:axId val="17062599"/>
        <c:axId val="19345664"/>
      </c:scatterChart>
      <c:valAx>
        <c:axId val="1706259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345664"/>
        <c:crosses val="autoZero"/>
        <c:crossBetween val="midCat"/>
        <c:dispUnits/>
        <c:majorUnit val="10"/>
      </c:valAx>
      <c:valAx>
        <c:axId val="19345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0625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2G2 Profile 1241-1308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Data!$Q$138:$Q$293</c:f>
              <c:numCache>
                <c:ptCount val="156"/>
                <c:pt idx="0">
                  <c:v>24.3</c:v>
                </c:pt>
                <c:pt idx="1">
                  <c:v>28.2</c:v>
                </c:pt>
                <c:pt idx="2">
                  <c:v>21.2</c:v>
                </c:pt>
                <c:pt idx="3">
                  <c:v>22.2</c:v>
                </c:pt>
                <c:pt idx="4">
                  <c:v>17.7</c:v>
                </c:pt>
                <c:pt idx="5">
                  <c:v>24.4</c:v>
                </c:pt>
                <c:pt idx="6">
                  <c:v>24.1</c:v>
                </c:pt>
                <c:pt idx="7">
                  <c:v>25.6</c:v>
                </c:pt>
                <c:pt idx="8">
                  <c:v>24.1</c:v>
                </c:pt>
                <c:pt idx="9">
                  <c:v>29.1</c:v>
                </c:pt>
                <c:pt idx="10">
                  <c:v>23.1</c:v>
                </c:pt>
                <c:pt idx="11">
                  <c:v>25.7</c:v>
                </c:pt>
                <c:pt idx="12">
                  <c:v>28.2</c:v>
                </c:pt>
                <c:pt idx="13">
                  <c:v>31.6</c:v>
                </c:pt>
                <c:pt idx="14">
                  <c:v>29.1</c:v>
                </c:pt>
                <c:pt idx="15">
                  <c:v>33.6</c:v>
                </c:pt>
                <c:pt idx="16">
                  <c:v>32.1</c:v>
                </c:pt>
                <c:pt idx="17">
                  <c:v>37.6</c:v>
                </c:pt>
                <c:pt idx="18">
                  <c:v>33.6</c:v>
                </c:pt>
                <c:pt idx="19">
                  <c:v>38.9</c:v>
                </c:pt>
                <c:pt idx="20">
                  <c:v>36.3</c:v>
                </c:pt>
                <c:pt idx="21">
                  <c:v>39.6</c:v>
                </c:pt>
                <c:pt idx="22">
                  <c:v>37.6</c:v>
                </c:pt>
                <c:pt idx="23">
                  <c:v>41.6</c:v>
                </c:pt>
                <c:pt idx="24">
                  <c:v>37.2</c:v>
                </c:pt>
                <c:pt idx="25">
                  <c:v>36.7</c:v>
                </c:pt>
                <c:pt idx="26">
                  <c:v>34.6</c:v>
                </c:pt>
                <c:pt idx="27">
                  <c:v>40.6</c:v>
                </c:pt>
                <c:pt idx="28">
                  <c:v>36.6</c:v>
                </c:pt>
                <c:pt idx="29">
                  <c:v>40.1</c:v>
                </c:pt>
                <c:pt idx="30">
                  <c:v>36.6</c:v>
                </c:pt>
                <c:pt idx="31">
                  <c:v>41.6</c:v>
                </c:pt>
                <c:pt idx="32">
                  <c:v>35.6</c:v>
                </c:pt>
                <c:pt idx="33">
                  <c:v>37.5</c:v>
                </c:pt>
                <c:pt idx="34">
                  <c:v>33.1</c:v>
                </c:pt>
                <c:pt idx="35">
                  <c:v>35</c:v>
                </c:pt>
                <c:pt idx="36">
                  <c:v>37.1</c:v>
                </c:pt>
                <c:pt idx="37">
                  <c:v>39.6</c:v>
                </c:pt>
                <c:pt idx="38">
                  <c:v>39.6</c:v>
                </c:pt>
                <c:pt idx="39">
                  <c:v>44.1</c:v>
                </c:pt>
                <c:pt idx="40">
                  <c:v>40.6</c:v>
                </c:pt>
                <c:pt idx="41">
                  <c:v>50.5</c:v>
                </c:pt>
                <c:pt idx="42">
                  <c:v>51.6</c:v>
                </c:pt>
                <c:pt idx="43">
                  <c:v>50.6</c:v>
                </c:pt>
                <c:pt idx="44">
                  <c:v>46</c:v>
                </c:pt>
                <c:pt idx="45">
                  <c:v>49.5</c:v>
                </c:pt>
                <c:pt idx="46">
                  <c:v>47.6</c:v>
                </c:pt>
                <c:pt idx="47">
                  <c:v>50</c:v>
                </c:pt>
                <c:pt idx="48">
                  <c:v>49.1</c:v>
                </c:pt>
                <c:pt idx="49">
                  <c:v>52.2</c:v>
                </c:pt>
                <c:pt idx="50">
                  <c:v>49.7</c:v>
                </c:pt>
                <c:pt idx="51">
                  <c:v>50</c:v>
                </c:pt>
                <c:pt idx="52">
                  <c:v>48</c:v>
                </c:pt>
                <c:pt idx="53">
                  <c:v>51.5</c:v>
                </c:pt>
                <c:pt idx="54">
                  <c:v>47.5</c:v>
                </c:pt>
                <c:pt idx="55">
                  <c:v>49.6</c:v>
                </c:pt>
                <c:pt idx="56">
                  <c:v>43.6</c:v>
                </c:pt>
                <c:pt idx="57">
                  <c:v>50.5</c:v>
                </c:pt>
                <c:pt idx="58">
                  <c:v>51.7</c:v>
                </c:pt>
                <c:pt idx="59">
                  <c:v>51.6</c:v>
                </c:pt>
                <c:pt idx="60">
                  <c:v>47.1</c:v>
                </c:pt>
                <c:pt idx="61">
                  <c:v>50.4</c:v>
                </c:pt>
                <c:pt idx="62">
                  <c:v>46.9</c:v>
                </c:pt>
                <c:pt idx="63">
                  <c:v>50.1</c:v>
                </c:pt>
                <c:pt idx="64">
                  <c:v>45</c:v>
                </c:pt>
                <c:pt idx="65">
                  <c:v>48.6</c:v>
                </c:pt>
                <c:pt idx="66">
                  <c:v>48.5</c:v>
                </c:pt>
                <c:pt idx="67">
                  <c:v>55</c:v>
                </c:pt>
                <c:pt idx="68">
                  <c:v>47.6</c:v>
                </c:pt>
                <c:pt idx="69">
                  <c:v>51.6</c:v>
                </c:pt>
                <c:pt idx="70">
                  <c:v>48.4</c:v>
                </c:pt>
                <c:pt idx="71">
                  <c:v>47.6</c:v>
                </c:pt>
                <c:pt idx="72">
                  <c:v>45.4</c:v>
                </c:pt>
                <c:pt idx="73">
                  <c:v>48.5</c:v>
                </c:pt>
                <c:pt idx="74">
                  <c:v>44.6</c:v>
                </c:pt>
                <c:pt idx="75">
                  <c:v>50</c:v>
                </c:pt>
                <c:pt idx="76">
                  <c:v>48.6</c:v>
                </c:pt>
                <c:pt idx="77">
                  <c:v>51.1</c:v>
                </c:pt>
                <c:pt idx="78">
                  <c:v>49</c:v>
                </c:pt>
                <c:pt idx="79">
                  <c:v>54</c:v>
                </c:pt>
                <c:pt idx="80">
                  <c:v>47.9</c:v>
                </c:pt>
                <c:pt idx="81">
                  <c:v>52.4</c:v>
                </c:pt>
                <c:pt idx="82">
                  <c:v>49</c:v>
                </c:pt>
                <c:pt idx="83">
                  <c:v>51.1</c:v>
                </c:pt>
                <c:pt idx="84">
                  <c:v>47.9</c:v>
                </c:pt>
                <c:pt idx="85">
                  <c:v>47</c:v>
                </c:pt>
                <c:pt idx="86">
                  <c:v>43.5</c:v>
                </c:pt>
                <c:pt idx="87">
                  <c:v>47.6</c:v>
                </c:pt>
                <c:pt idx="88">
                  <c:v>44.2</c:v>
                </c:pt>
                <c:pt idx="89">
                  <c:v>47.1</c:v>
                </c:pt>
                <c:pt idx="90">
                  <c:v>43.9</c:v>
                </c:pt>
                <c:pt idx="91">
                  <c:v>46.9</c:v>
                </c:pt>
                <c:pt idx="92">
                  <c:v>43.1</c:v>
                </c:pt>
                <c:pt idx="93">
                  <c:v>46.5</c:v>
                </c:pt>
                <c:pt idx="94">
                  <c:v>43.9</c:v>
                </c:pt>
                <c:pt idx="95">
                  <c:v>47.5</c:v>
                </c:pt>
                <c:pt idx="96">
                  <c:v>43.1</c:v>
                </c:pt>
                <c:pt idx="97">
                  <c:v>48.4</c:v>
                </c:pt>
                <c:pt idx="98">
                  <c:v>44.9</c:v>
                </c:pt>
                <c:pt idx="99">
                  <c:v>52.5</c:v>
                </c:pt>
                <c:pt idx="100">
                  <c:v>48</c:v>
                </c:pt>
                <c:pt idx="101">
                  <c:v>51.9</c:v>
                </c:pt>
                <c:pt idx="102">
                  <c:v>47.6</c:v>
                </c:pt>
                <c:pt idx="103">
                  <c:v>49.2</c:v>
                </c:pt>
                <c:pt idx="104">
                  <c:v>46</c:v>
                </c:pt>
                <c:pt idx="105">
                  <c:v>48.9</c:v>
                </c:pt>
                <c:pt idx="106">
                  <c:v>45.5</c:v>
                </c:pt>
                <c:pt idx="107">
                  <c:v>50.1</c:v>
                </c:pt>
                <c:pt idx="108">
                  <c:v>46.1</c:v>
                </c:pt>
                <c:pt idx="109">
                  <c:v>49.9</c:v>
                </c:pt>
                <c:pt idx="110">
                  <c:v>47.5</c:v>
                </c:pt>
                <c:pt idx="111">
                  <c:v>50.8</c:v>
                </c:pt>
                <c:pt idx="112">
                  <c:v>48.6</c:v>
                </c:pt>
                <c:pt idx="113">
                  <c:v>51.6</c:v>
                </c:pt>
                <c:pt idx="114">
                  <c:v>47.9</c:v>
                </c:pt>
                <c:pt idx="115">
                  <c:v>52.1</c:v>
                </c:pt>
                <c:pt idx="116">
                  <c:v>46.5</c:v>
                </c:pt>
                <c:pt idx="117">
                  <c:v>49.9</c:v>
                </c:pt>
                <c:pt idx="118">
                  <c:v>46.7</c:v>
                </c:pt>
                <c:pt idx="119">
                  <c:v>49.6</c:v>
                </c:pt>
                <c:pt idx="120">
                  <c:v>47</c:v>
                </c:pt>
                <c:pt idx="121">
                  <c:v>52.5</c:v>
                </c:pt>
                <c:pt idx="122">
                  <c:v>50</c:v>
                </c:pt>
                <c:pt idx="123">
                  <c:v>52.6</c:v>
                </c:pt>
                <c:pt idx="124">
                  <c:v>47.9</c:v>
                </c:pt>
                <c:pt idx="125">
                  <c:v>54.7</c:v>
                </c:pt>
                <c:pt idx="126">
                  <c:v>50.9</c:v>
                </c:pt>
                <c:pt idx="127">
                  <c:v>54.6</c:v>
                </c:pt>
                <c:pt idx="128">
                  <c:v>51.1</c:v>
                </c:pt>
                <c:pt idx="129">
                  <c:v>53.9</c:v>
                </c:pt>
                <c:pt idx="130">
                  <c:v>50.1</c:v>
                </c:pt>
                <c:pt idx="131">
                  <c:v>56.1</c:v>
                </c:pt>
                <c:pt idx="132">
                  <c:v>52.1</c:v>
                </c:pt>
                <c:pt idx="133">
                  <c:v>53.1</c:v>
                </c:pt>
                <c:pt idx="134">
                  <c:v>51.9</c:v>
                </c:pt>
                <c:pt idx="135">
                  <c:v>54.9</c:v>
                </c:pt>
                <c:pt idx="136">
                  <c:v>53.7</c:v>
                </c:pt>
                <c:pt idx="137">
                  <c:v>56.6</c:v>
                </c:pt>
                <c:pt idx="138">
                  <c:v>51.9</c:v>
                </c:pt>
                <c:pt idx="139">
                  <c:v>53.9</c:v>
                </c:pt>
                <c:pt idx="140">
                  <c:v>51.9</c:v>
                </c:pt>
                <c:pt idx="141">
                  <c:v>53.1</c:v>
                </c:pt>
                <c:pt idx="142">
                  <c:v>51.1</c:v>
                </c:pt>
                <c:pt idx="143">
                  <c:v>53.3</c:v>
                </c:pt>
                <c:pt idx="144">
                  <c:v>50.9</c:v>
                </c:pt>
                <c:pt idx="145">
                  <c:v>53.9</c:v>
                </c:pt>
                <c:pt idx="146">
                  <c:v>48.4</c:v>
                </c:pt>
                <c:pt idx="147">
                  <c:v>54.6</c:v>
                </c:pt>
                <c:pt idx="148">
                  <c:v>49.9</c:v>
                </c:pt>
                <c:pt idx="149">
                  <c:v>54.5</c:v>
                </c:pt>
                <c:pt idx="150">
                  <c:v>48.9</c:v>
                </c:pt>
                <c:pt idx="151">
                  <c:v>54.4</c:v>
                </c:pt>
                <c:pt idx="152">
                  <c:v>52.6</c:v>
                </c:pt>
                <c:pt idx="153">
                  <c:v>54.8</c:v>
                </c:pt>
                <c:pt idx="154">
                  <c:v>51.4</c:v>
                </c:pt>
                <c:pt idx="155">
                  <c:v>55.7</c:v>
                </c:pt>
              </c:numCache>
            </c:numRef>
          </c:xVal>
          <c:yVal>
            <c:numRef>
              <c:f>Data!$AG$138:$AG$293</c:f>
              <c:numCache>
                <c:ptCount val="156"/>
                <c:pt idx="0">
                  <c:v>370.5408867802898</c:v>
                </c:pt>
                <c:pt idx="1">
                  <c:v>399.11863772394736</c:v>
                </c:pt>
                <c:pt idx="2">
                  <c:v>434.36362050327136</c:v>
                </c:pt>
                <c:pt idx="3">
                  <c:v>473.88436475400874</c:v>
                </c:pt>
                <c:pt idx="4">
                  <c:v>481.3154897637563</c:v>
                </c:pt>
                <c:pt idx="5">
                  <c:v>493.7154951121979</c:v>
                </c:pt>
                <c:pt idx="6">
                  <c:v>491.2340122799344</c:v>
                </c:pt>
                <c:pt idx="7">
                  <c:v>508.6199847541581</c:v>
                </c:pt>
                <c:pt idx="8">
                  <c:v>510.2776916991556</c:v>
                </c:pt>
                <c:pt idx="9">
                  <c:v>530.1960302778073</c:v>
                </c:pt>
                <c:pt idx="10">
                  <c:v>540.1731447448867</c:v>
                </c:pt>
                <c:pt idx="11">
                  <c:v>557.6619918399745</c:v>
                </c:pt>
                <c:pt idx="12">
                  <c:v>568.5069083246062</c:v>
                </c:pt>
                <c:pt idx="13">
                  <c:v>577.6944516414176</c:v>
                </c:pt>
                <c:pt idx="14">
                  <c:v>586.8921713734417</c:v>
                </c:pt>
                <c:pt idx="15">
                  <c:v>576.8588002563033</c:v>
                </c:pt>
                <c:pt idx="16">
                  <c:v>600.2888853737147</c:v>
                </c:pt>
                <c:pt idx="17">
                  <c:v>631.3518165989844</c:v>
                </c:pt>
                <c:pt idx="18">
                  <c:v>649.0339577963483</c:v>
                </c:pt>
                <c:pt idx="19">
                  <c:v>671.8236049608932</c:v>
                </c:pt>
                <c:pt idx="20">
                  <c:v>681.1262370396951</c:v>
                </c:pt>
                <c:pt idx="21">
                  <c:v>689.5922282018053</c:v>
                </c:pt>
                <c:pt idx="22">
                  <c:v>702.3074204637476</c:v>
                </c:pt>
                <c:pt idx="23">
                  <c:v>726.9454706628028</c:v>
                </c:pt>
                <c:pt idx="24">
                  <c:v>733.7550584584038</c:v>
                </c:pt>
                <c:pt idx="25">
                  <c:v>758.4867309066408</c:v>
                </c:pt>
                <c:pt idx="26">
                  <c:v>743.1273688993613</c:v>
                </c:pt>
                <c:pt idx="27">
                  <c:v>755.9248635550523</c:v>
                </c:pt>
                <c:pt idx="28">
                  <c:v>767.0320014516309</c:v>
                </c:pt>
                <c:pt idx="29">
                  <c:v>789.2909466604608</c:v>
                </c:pt>
                <c:pt idx="30">
                  <c:v>797.0098885975767</c:v>
                </c:pt>
                <c:pt idx="31">
                  <c:v>818.4891179948332</c:v>
                </c:pt>
                <c:pt idx="32">
                  <c:v>834.8505709622824</c:v>
                </c:pt>
                <c:pt idx="33">
                  <c:v>849.517141701476</c:v>
                </c:pt>
                <c:pt idx="34">
                  <c:v>865.939904813515</c:v>
                </c:pt>
                <c:pt idx="35">
                  <c:v>871.1327955912121</c:v>
                </c:pt>
                <c:pt idx="36">
                  <c:v>883.2621843896986</c:v>
                </c:pt>
                <c:pt idx="37">
                  <c:v>903.2275802733184</c:v>
                </c:pt>
                <c:pt idx="38">
                  <c:v>903.2275802733184</c:v>
                </c:pt>
                <c:pt idx="39">
                  <c:v>918.015526202201</c:v>
                </c:pt>
                <c:pt idx="40">
                  <c:v>924.9836824993149</c:v>
                </c:pt>
                <c:pt idx="41">
                  <c:v>958.162511588248</c:v>
                </c:pt>
                <c:pt idx="42">
                  <c:v>976.5552139228485</c:v>
                </c:pt>
                <c:pt idx="43">
                  <c:v>993.2314068700841</c:v>
                </c:pt>
                <c:pt idx="44">
                  <c:v>1015.2249132061165</c:v>
                </c:pt>
                <c:pt idx="45">
                  <c:v>1019.6306132553455</c:v>
                </c:pt>
                <c:pt idx="46">
                  <c:v>1033.7445817623384</c:v>
                </c:pt>
                <c:pt idx="47">
                  <c:v>1058.501897942982</c:v>
                </c:pt>
                <c:pt idx="48">
                  <c:v>1067.3617150265463</c:v>
                </c:pt>
                <c:pt idx="49">
                  <c:v>1101.1154949089316</c:v>
                </c:pt>
                <c:pt idx="50">
                  <c:v>1097.5559975026345</c:v>
                </c:pt>
                <c:pt idx="51">
                  <c:v>1106.4576034962354</c:v>
                </c:pt>
                <c:pt idx="52">
                  <c:v>1136.794639650069</c:v>
                </c:pt>
                <c:pt idx="53">
                  <c:v>1159.1722048301153</c:v>
                </c:pt>
                <c:pt idx="54">
                  <c:v>1148.4234474274276</c:v>
                </c:pt>
                <c:pt idx="55">
                  <c:v>1177.117776986298</c:v>
                </c:pt>
                <c:pt idx="56">
                  <c:v>1200.5051506146144</c:v>
                </c:pt>
                <c:pt idx="57">
                  <c:v>1213.1256879355803</c:v>
                </c:pt>
                <c:pt idx="58">
                  <c:v>1225.765435440799</c:v>
                </c:pt>
                <c:pt idx="59">
                  <c:v>1246.572593166939</c:v>
                </c:pt>
                <c:pt idx="60">
                  <c:v>1272.882235936651</c:v>
                </c:pt>
                <c:pt idx="61">
                  <c:v>1294.718949255413</c:v>
                </c:pt>
                <c:pt idx="62">
                  <c:v>1311.1342511982627</c:v>
                </c:pt>
                <c:pt idx="63">
                  <c:v>1339.4813393831905</c:v>
                </c:pt>
                <c:pt idx="64">
                  <c:v>1355.9854550445787</c:v>
                </c:pt>
                <c:pt idx="65">
                  <c:v>1370.6833682972542</c:v>
                </c:pt>
                <c:pt idx="66">
                  <c:v>1390.0139441206675</c:v>
                </c:pt>
                <c:pt idx="67">
                  <c:v>1410.3134042255308</c:v>
                </c:pt>
                <c:pt idx="68">
                  <c:v>1424.1824513951044</c:v>
                </c:pt>
                <c:pt idx="69">
                  <c:v>1445.4934149395567</c:v>
                </c:pt>
                <c:pt idx="70">
                  <c:v>1458.4921339058612</c:v>
                </c:pt>
                <c:pt idx="71">
                  <c:v>1483.6186995736311</c:v>
                </c:pt>
                <c:pt idx="72">
                  <c:v>1487.3476283587331</c:v>
                </c:pt>
                <c:pt idx="73">
                  <c:v>1509.7564340022864</c:v>
                </c:pt>
                <c:pt idx="74">
                  <c:v>1532.2258750736894</c:v>
                </c:pt>
                <c:pt idx="75">
                  <c:v>1550.0574023727463</c:v>
                </c:pt>
                <c:pt idx="76">
                  <c:v>1579.2334014376686</c:v>
                </c:pt>
                <c:pt idx="77">
                  <c:v>1600.0013146549466</c:v>
                </c:pt>
                <c:pt idx="78">
                  <c:v>1619.8738018103898</c:v>
                </c:pt>
                <c:pt idx="79">
                  <c:v>1624.612364253944</c:v>
                </c:pt>
                <c:pt idx="80">
                  <c:v>1655.9548767037033</c:v>
                </c:pt>
                <c:pt idx="81">
                  <c:v>1678.8239652322593</c:v>
                </c:pt>
                <c:pt idx="82">
                  <c:v>1713.246123703551</c:v>
                </c:pt>
                <c:pt idx="83">
                  <c:v>1725.7114980188112</c:v>
                </c:pt>
                <c:pt idx="84">
                  <c:v>1757.4386667020106</c:v>
                </c:pt>
                <c:pt idx="85">
                  <c:v>1786.3871181119466</c:v>
                </c:pt>
                <c:pt idx="86">
                  <c:v>1810.5881569481262</c:v>
                </c:pt>
                <c:pt idx="87">
                  <c:v>1831.9435716806463</c:v>
                </c:pt>
                <c:pt idx="88">
                  <c:v>1853.3540481345635</c:v>
                </c:pt>
                <c:pt idx="89">
                  <c:v>1866.031690065236</c:v>
                </c:pt>
                <c:pt idx="90">
                  <c:v>1892.4241840654997</c:v>
                </c:pt>
                <c:pt idx="91">
                  <c:v>1913.0098303355617</c:v>
                </c:pt>
                <c:pt idx="92">
                  <c:v>1938.567729159666</c:v>
                </c:pt>
                <c:pt idx="93">
                  <c:v>1961.242397657813</c:v>
                </c:pt>
                <c:pt idx="94">
                  <c:v>1967.1677253397127</c:v>
                </c:pt>
                <c:pt idx="95">
                  <c:v>1990.9114072771067</c:v>
                </c:pt>
                <c:pt idx="96">
                  <c:v>2006.7783297926314</c:v>
                </c:pt>
                <c:pt idx="97">
                  <c:v>2033.622702142088</c:v>
                </c:pt>
                <c:pt idx="98">
                  <c:v>2054.5618204537777</c:v>
                </c:pt>
                <c:pt idx="99">
                  <c:v>2089.578112870445</c:v>
                </c:pt>
                <c:pt idx="100">
                  <c:v>2100.6137991054675</c:v>
                </c:pt>
                <c:pt idx="101">
                  <c:v>2126.7565974001727</c:v>
                </c:pt>
                <c:pt idx="102">
                  <c:v>2134.8171215935517</c:v>
                </c:pt>
                <c:pt idx="103">
                  <c:v>2164.1022864800316</c:v>
                </c:pt>
                <c:pt idx="104">
                  <c:v>2184.359294969244</c:v>
                </c:pt>
                <c:pt idx="105">
                  <c:v>2204.665840124033</c:v>
                </c:pt>
                <c:pt idx="106">
                  <c:v>2227.060544560314</c:v>
                </c:pt>
                <c:pt idx="107">
                  <c:v>2234.198816616835</c:v>
                </c:pt>
                <c:pt idx="108">
                  <c:v>2265.8851332402455</c:v>
                </c:pt>
                <c:pt idx="109">
                  <c:v>2275.1070789256464</c:v>
                </c:pt>
                <c:pt idx="110">
                  <c:v>2304.8920967944387</c:v>
                </c:pt>
                <c:pt idx="111">
                  <c:v>2324.464506156757</c:v>
                </c:pt>
                <c:pt idx="112">
                  <c:v>2344.083156690339</c:v>
                </c:pt>
                <c:pt idx="113">
                  <c:v>2354.4274095751643</c:v>
                </c:pt>
                <c:pt idx="114">
                  <c:v>2374.11706151864</c:v>
                </c:pt>
                <c:pt idx="115">
                  <c:v>2403.2187532665857</c:v>
                </c:pt>
                <c:pt idx="116">
                  <c:v>2403.2187532665857</c:v>
                </c:pt>
                <c:pt idx="117">
                  <c:v>2408.4262331954324</c:v>
                </c:pt>
                <c:pt idx="118">
                  <c:v>2444.9703187832247</c:v>
                </c:pt>
                <c:pt idx="119">
                  <c:v>2452.2984744262994</c:v>
                </c:pt>
                <c:pt idx="120">
                  <c:v>2475.3720128374107</c:v>
                </c:pt>
                <c:pt idx="121">
                  <c:v>2504.831364923504</c:v>
                </c:pt>
                <c:pt idx="122">
                  <c:v>2532.2803748225115</c:v>
                </c:pt>
                <c:pt idx="123">
                  <c:v>2550.276987382026</c:v>
                </c:pt>
                <c:pt idx="124">
                  <c:v>2568.312687554293</c:v>
                </c:pt>
                <c:pt idx="125">
                  <c:v>2581.0673961090624</c:v>
                </c:pt>
                <c:pt idx="126">
                  <c:v>2583.1950868483855</c:v>
                </c:pt>
                <c:pt idx="127">
                  <c:v>2615.1760421066856</c:v>
                </c:pt>
                <c:pt idx="128">
                  <c:v>2616.244198084026</c:v>
                </c:pt>
                <c:pt idx="129">
                  <c:v>2621.5870399329724</c:v>
                </c:pt>
                <c:pt idx="130">
                  <c:v>2626.9333216308905</c:v>
                </c:pt>
                <c:pt idx="131">
                  <c:v>2666.603149662971</c:v>
                </c:pt>
                <c:pt idx="132">
                  <c:v>2674.1296174781437</c:v>
                </c:pt>
                <c:pt idx="133">
                  <c:v>2696.750038363295</c:v>
                </c:pt>
                <c:pt idx="134">
                  <c:v>2704.3038925838227</c:v>
                </c:pt>
                <c:pt idx="135">
                  <c:v>2722.6776259620237</c:v>
                </c:pt>
                <c:pt idx="136">
                  <c:v>2731.338176244615</c:v>
                </c:pt>
                <c:pt idx="137">
                  <c:v>2743.2612004558596</c:v>
                </c:pt>
                <c:pt idx="138">
                  <c:v>2750.857502602662</c:v>
                </c:pt>
                <c:pt idx="139">
                  <c:v>2754.1151891028403</c:v>
                </c:pt>
                <c:pt idx="140">
                  <c:v>2763.8959236813835</c:v>
                </c:pt>
                <c:pt idx="141">
                  <c:v>2758.4607600701893</c:v>
                </c:pt>
                <c:pt idx="142">
                  <c:v>2794.3987573413087</c:v>
                </c:pt>
                <c:pt idx="143">
                  <c:v>2793.307438869485</c:v>
                </c:pt>
                <c:pt idx="144">
                  <c:v>2807.505778248921</c:v>
                </c:pt>
                <c:pt idx="145">
                  <c:v>2805.319837578196</c:v>
                </c:pt>
                <c:pt idx="146">
                  <c:v>2808.5989644081337</c:v>
                </c:pt>
                <c:pt idx="147">
                  <c:v>2823.918700878822</c:v>
                </c:pt>
                <c:pt idx="148">
                  <c:v>2827.2051818541613</c:v>
                </c:pt>
                <c:pt idx="149">
                  <c:v>2848.0498210998967</c:v>
                </c:pt>
                <c:pt idx="150">
                  <c:v>2867.845757248524</c:v>
                </c:pt>
                <c:pt idx="151">
                  <c:v>2845.853182891178</c:v>
                </c:pt>
                <c:pt idx="152">
                  <c:v>2845.853182891178</c:v>
                </c:pt>
                <c:pt idx="153">
                  <c:v>2864.5431556067088</c:v>
                </c:pt>
                <c:pt idx="154">
                  <c:v>2876.659121875463</c:v>
                </c:pt>
                <c:pt idx="155">
                  <c:v>2889.8967324773193</c:v>
                </c:pt>
              </c:numCache>
            </c:numRef>
          </c:yVal>
          <c:smooth val="0"/>
        </c:ser>
        <c:axId val="39893249"/>
        <c:axId val="23494922"/>
      </c:scatterChart>
      <c:valAx>
        <c:axId val="39893249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494922"/>
        <c:crosses val="autoZero"/>
        <c:crossBetween val="midCat"/>
        <c:dispUnits/>
      </c:valAx>
      <c:valAx>
        <c:axId val="23494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8932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2G2 Profile 1241-1308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Data!$AB$138:$AB$293</c:f>
              <c:numCache>
                <c:ptCount val="156"/>
                <c:pt idx="0">
                  <c:v>170.82416666666666</c:v>
                </c:pt>
                <c:pt idx="1">
                  <c:v>178.01366666666664</c:v>
                </c:pt>
                <c:pt idx="2">
                  <c:v>185.2195</c:v>
                </c:pt>
                <c:pt idx="3">
                  <c:v>200.55949999999999</c:v>
                </c:pt>
                <c:pt idx="4">
                  <c:v>199.56616666666665</c:v>
                </c:pt>
                <c:pt idx="5">
                  <c:v>214.93866666666668</c:v>
                </c:pt>
                <c:pt idx="6">
                  <c:v>222.1445</c:v>
                </c:pt>
                <c:pt idx="7">
                  <c:v>229.31766666666667</c:v>
                </c:pt>
                <c:pt idx="8">
                  <c:v>228.32416666666666</c:v>
                </c:pt>
                <c:pt idx="9">
                  <c:v>219.19666666666663</c:v>
                </c:pt>
                <c:pt idx="10">
                  <c:v>218.23566666666667</c:v>
                </c:pt>
                <c:pt idx="11">
                  <c:v>209.0755</c:v>
                </c:pt>
                <c:pt idx="12">
                  <c:v>208.082</c:v>
                </c:pt>
                <c:pt idx="13">
                  <c:v>207.12116666666665</c:v>
                </c:pt>
                <c:pt idx="14">
                  <c:v>197.99366666666666</c:v>
                </c:pt>
                <c:pt idx="15">
                  <c:v>197.00016666666667</c:v>
                </c:pt>
                <c:pt idx="16">
                  <c:v>196.00683333333336</c:v>
                </c:pt>
                <c:pt idx="17">
                  <c:v>195.04600000000002</c:v>
                </c:pt>
                <c:pt idx="18">
                  <c:v>185.9185</c:v>
                </c:pt>
                <c:pt idx="19">
                  <c:v>176.75833333333335</c:v>
                </c:pt>
                <c:pt idx="20">
                  <c:v>175.78116666666668</c:v>
                </c:pt>
                <c:pt idx="21">
                  <c:v>166.65366666666668</c:v>
                </c:pt>
                <c:pt idx="22">
                  <c:v>157.50983333333332</c:v>
                </c:pt>
                <c:pt idx="23">
                  <c:v>148.34983333333335</c:v>
                </c:pt>
                <c:pt idx="24">
                  <c:v>139.18983333333333</c:v>
                </c:pt>
                <c:pt idx="25">
                  <c:v>138.229</c:v>
                </c:pt>
                <c:pt idx="26">
                  <c:v>137.2355</c:v>
                </c:pt>
                <c:pt idx="27">
                  <c:v>136.242</c:v>
                </c:pt>
                <c:pt idx="28">
                  <c:v>135.28116666666665</c:v>
                </c:pt>
                <c:pt idx="29">
                  <c:v>134.32016666666667</c:v>
                </c:pt>
                <c:pt idx="30">
                  <c:v>133.343</c:v>
                </c:pt>
                <c:pt idx="31">
                  <c:v>124.18283333333335</c:v>
                </c:pt>
                <c:pt idx="32">
                  <c:v>123.222</c:v>
                </c:pt>
                <c:pt idx="33">
                  <c:v>122.26116666666667</c:v>
                </c:pt>
                <c:pt idx="34">
                  <c:v>121.26766666666667</c:v>
                </c:pt>
                <c:pt idx="35">
                  <c:v>120.27433333333333</c:v>
                </c:pt>
                <c:pt idx="36">
                  <c:v>127.48</c:v>
                </c:pt>
                <c:pt idx="37">
                  <c:v>134.68583333333333</c:v>
                </c:pt>
                <c:pt idx="38">
                  <c:v>133.69233333333332</c:v>
                </c:pt>
                <c:pt idx="39">
                  <c:v>132.69883333333334</c:v>
                </c:pt>
                <c:pt idx="40">
                  <c:v>131.738</c:v>
                </c:pt>
                <c:pt idx="41">
                  <c:v>130.77716666666666</c:v>
                </c:pt>
                <c:pt idx="42">
                  <c:v>129.78383333333332</c:v>
                </c:pt>
                <c:pt idx="43">
                  <c:v>128.79049999999998</c:v>
                </c:pt>
                <c:pt idx="44">
                  <c:v>135.99633333333333</c:v>
                </c:pt>
                <c:pt idx="45">
                  <c:v>135.03549999999998</c:v>
                </c:pt>
                <c:pt idx="46">
                  <c:v>134.042</c:v>
                </c:pt>
                <c:pt idx="47">
                  <c:v>133.0485</c:v>
                </c:pt>
                <c:pt idx="48">
                  <c:v>132.08766666666665</c:v>
                </c:pt>
                <c:pt idx="49">
                  <c:v>122.94383333333333</c:v>
                </c:pt>
                <c:pt idx="50">
                  <c:v>121.95049999999999</c:v>
                </c:pt>
                <c:pt idx="51">
                  <c:v>129.14</c:v>
                </c:pt>
                <c:pt idx="52">
                  <c:v>136.34583333333333</c:v>
                </c:pt>
                <c:pt idx="53">
                  <c:v>135.36866666666666</c:v>
                </c:pt>
                <c:pt idx="54">
                  <c:v>126.2085</c:v>
                </c:pt>
                <c:pt idx="55">
                  <c:v>133.4141666666667</c:v>
                </c:pt>
                <c:pt idx="56">
                  <c:v>116.11983333333335</c:v>
                </c:pt>
                <c:pt idx="57">
                  <c:v>123.293</c:v>
                </c:pt>
                <c:pt idx="58">
                  <c:v>114.13283333333332</c:v>
                </c:pt>
                <c:pt idx="59">
                  <c:v>121.33866666666665</c:v>
                </c:pt>
                <c:pt idx="60">
                  <c:v>128.5445</c:v>
                </c:pt>
                <c:pt idx="61">
                  <c:v>127.55116666666667</c:v>
                </c:pt>
                <c:pt idx="62">
                  <c:v>142.89116666666666</c:v>
                </c:pt>
                <c:pt idx="63">
                  <c:v>125.59700000000002</c:v>
                </c:pt>
                <c:pt idx="64">
                  <c:v>132.80283333333333</c:v>
                </c:pt>
                <c:pt idx="65">
                  <c:v>123.64266666666667</c:v>
                </c:pt>
                <c:pt idx="66">
                  <c:v>122.64916666666666</c:v>
                </c:pt>
                <c:pt idx="67">
                  <c:v>129.855</c:v>
                </c:pt>
                <c:pt idx="68">
                  <c:v>137.06066666666666</c:v>
                </c:pt>
                <c:pt idx="69">
                  <c:v>144.234</c:v>
                </c:pt>
                <c:pt idx="70">
                  <c:v>143.2405</c:v>
                </c:pt>
                <c:pt idx="71">
                  <c:v>158.61300000000003</c:v>
                </c:pt>
                <c:pt idx="72">
                  <c:v>165.81883333333334</c:v>
                </c:pt>
                <c:pt idx="73">
                  <c:v>164.82533333333333</c:v>
                </c:pt>
                <c:pt idx="74">
                  <c:v>155.66533333333334</c:v>
                </c:pt>
                <c:pt idx="75">
                  <c:v>154.70433333333332</c:v>
                </c:pt>
                <c:pt idx="76">
                  <c:v>161.89399999999998</c:v>
                </c:pt>
                <c:pt idx="77">
                  <c:v>160.9005</c:v>
                </c:pt>
                <c:pt idx="78">
                  <c:v>151.7566666666667</c:v>
                </c:pt>
                <c:pt idx="79">
                  <c:v>134.4625</c:v>
                </c:pt>
                <c:pt idx="80">
                  <c:v>141.65200000000002</c:v>
                </c:pt>
                <c:pt idx="81">
                  <c:v>140.65866666666668</c:v>
                </c:pt>
                <c:pt idx="82">
                  <c:v>139.69766666666666</c:v>
                </c:pt>
                <c:pt idx="83">
                  <c:v>130.57016666666667</c:v>
                </c:pt>
                <c:pt idx="84">
                  <c:v>137.7433333333333</c:v>
                </c:pt>
                <c:pt idx="85">
                  <c:v>144.9165</c:v>
                </c:pt>
                <c:pt idx="86">
                  <c:v>143.95566666666667</c:v>
                </c:pt>
                <c:pt idx="87">
                  <c:v>159.32816666666668</c:v>
                </c:pt>
                <c:pt idx="88">
                  <c:v>158.33483333333334</c:v>
                </c:pt>
                <c:pt idx="89">
                  <c:v>149.17483333333334</c:v>
                </c:pt>
                <c:pt idx="90">
                  <c:v>140.04733333333334</c:v>
                </c:pt>
                <c:pt idx="91">
                  <c:v>155.41983333333334</c:v>
                </c:pt>
                <c:pt idx="92">
                  <c:v>154.42633333333336</c:v>
                </c:pt>
                <c:pt idx="93">
                  <c:v>145.2661666666667</c:v>
                </c:pt>
                <c:pt idx="94">
                  <c:v>144.30516666666668</c:v>
                </c:pt>
                <c:pt idx="95">
                  <c:v>167.84416666666667</c:v>
                </c:pt>
                <c:pt idx="96">
                  <c:v>183.18416666666667</c:v>
                </c:pt>
                <c:pt idx="97">
                  <c:v>174.024</c:v>
                </c:pt>
                <c:pt idx="98">
                  <c:v>173.06316666666666</c:v>
                </c:pt>
                <c:pt idx="99">
                  <c:v>180.269</c:v>
                </c:pt>
                <c:pt idx="100">
                  <c:v>179.27566666666667</c:v>
                </c:pt>
                <c:pt idx="101">
                  <c:v>178.28233333333333</c:v>
                </c:pt>
                <c:pt idx="102">
                  <c:v>185.48800000000003</c:v>
                </c:pt>
                <c:pt idx="103">
                  <c:v>200.8605</c:v>
                </c:pt>
                <c:pt idx="104">
                  <c:v>216.20033333333333</c:v>
                </c:pt>
                <c:pt idx="105">
                  <c:v>223.38983333333337</c:v>
                </c:pt>
                <c:pt idx="106">
                  <c:v>230.5956666666667</c:v>
                </c:pt>
                <c:pt idx="107">
                  <c:v>221.4518333333333</c:v>
                </c:pt>
                <c:pt idx="108">
                  <c:v>220.45850000000004</c:v>
                </c:pt>
                <c:pt idx="109">
                  <c:v>219.4813333333333</c:v>
                </c:pt>
                <c:pt idx="110">
                  <c:v>210.35383333333334</c:v>
                </c:pt>
                <c:pt idx="111">
                  <c:v>201.19366666666667</c:v>
                </c:pt>
                <c:pt idx="112">
                  <c:v>200.20016666666666</c:v>
                </c:pt>
                <c:pt idx="113">
                  <c:v>215.5726666666667</c:v>
                </c:pt>
                <c:pt idx="114">
                  <c:v>214.61166666666668</c:v>
                </c:pt>
                <c:pt idx="115">
                  <c:v>205.45166666666663</c:v>
                </c:pt>
                <c:pt idx="116">
                  <c:v>204.45816666666664</c:v>
                </c:pt>
                <c:pt idx="117">
                  <c:v>211.664</c:v>
                </c:pt>
                <c:pt idx="118">
                  <c:v>218.86983333333333</c:v>
                </c:pt>
                <c:pt idx="119">
                  <c:v>217.87633333333335</c:v>
                </c:pt>
                <c:pt idx="120">
                  <c:v>216.883</c:v>
                </c:pt>
                <c:pt idx="121">
                  <c:v>224.08866666666668</c:v>
                </c:pt>
                <c:pt idx="122">
                  <c:v>223.1278333333333</c:v>
                </c:pt>
                <c:pt idx="123">
                  <c:v>222.1343333333333</c:v>
                </c:pt>
                <c:pt idx="124">
                  <c:v>212.97416666666663</c:v>
                </c:pt>
                <c:pt idx="125">
                  <c:v>203.84666666666666</c:v>
                </c:pt>
                <c:pt idx="126">
                  <c:v>194.71916666666667</c:v>
                </c:pt>
                <c:pt idx="127">
                  <c:v>193.72583333333333</c:v>
                </c:pt>
                <c:pt idx="128">
                  <c:v>200.89916666666667</c:v>
                </c:pt>
                <c:pt idx="129">
                  <c:v>191.77166666666668</c:v>
                </c:pt>
                <c:pt idx="130">
                  <c:v>198.97749999999996</c:v>
                </c:pt>
                <c:pt idx="131">
                  <c:v>206.15066666666667</c:v>
                </c:pt>
                <c:pt idx="132">
                  <c:v>205.17350000000002</c:v>
                </c:pt>
                <c:pt idx="133">
                  <c:v>196.04600000000002</c:v>
                </c:pt>
                <c:pt idx="134">
                  <c:v>195.0688333333333</c:v>
                </c:pt>
                <c:pt idx="135">
                  <c:v>210.40883333333332</c:v>
                </c:pt>
                <c:pt idx="136">
                  <c:v>209.43166666666664</c:v>
                </c:pt>
                <c:pt idx="137">
                  <c:v>208.47083333333333</c:v>
                </c:pt>
                <c:pt idx="138">
                  <c:v>215.644</c:v>
                </c:pt>
                <c:pt idx="139">
                  <c:v>214.65049999999997</c:v>
                </c:pt>
                <c:pt idx="140">
                  <c:v>205.523</c:v>
                </c:pt>
                <c:pt idx="141">
                  <c:v>204.562</c:v>
                </c:pt>
                <c:pt idx="142">
                  <c:v>203.5685</c:v>
                </c:pt>
                <c:pt idx="143">
                  <c:v>202.57500000000002</c:v>
                </c:pt>
                <c:pt idx="144">
                  <c:v>201.61416666666665</c:v>
                </c:pt>
                <c:pt idx="145">
                  <c:v>216.98666666666668</c:v>
                </c:pt>
                <c:pt idx="146">
                  <c:v>232.3265</c:v>
                </c:pt>
                <c:pt idx="147">
                  <c:v>231.33316666666664</c:v>
                </c:pt>
                <c:pt idx="148">
                  <c:v>238.53900000000002</c:v>
                </c:pt>
                <c:pt idx="149">
                  <c:v>237.57816666666668</c:v>
                </c:pt>
                <c:pt idx="150">
                  <c:v>236.58466666666666</c:v>
                </c:pt>
                <c:pt idx="151">
                  <c:v>227.4245</c:v>
                </c:pt>
                <c:pt idx="152">
                  <c:v>222.0424</c:v>
                </c:pt>
                <c:pt idx="153">
                  <c:v>214.2135</c:v>
                </c:pt>
                <c:pt idx="154">
                  <c:v>201.45866666666666</c:v>
                </c:pt>
              </c:numCache>
            </c:numRef>
          </c:xVal>
          <c:yVal>
            <c:numRef>
              <c:f>Data!$AG$138:$AG$293</c:f>
              <c:numCache>
                <c:ptCount val="156"/>
                <c:pt idx="0">
                  <c:v>370.5408867802898</c:v>
                </c:pt>
                <c:pt idx="1">
                  <c:v>399.11863772394736</c:v>
                </c:pt>
                <c:pt idx="2">
                  <c:v>434.36362050327136</c:v>
                </c:pt>
                <c:pt idx="3">
                  <c:v>473.88436475400874</c:v>
                </c:pt>
                <c:pt idx="4">
                  <c:v>481.3154897637563</c:v>
                </c:pt>
                <c:pt idx="5">
                  <c:v>493.7154951121979</c:v>
                </c:pt>
                <c:pt idx="6">
                  <c:v>491.2340122799344</c:v>
                </c:pt>
                <c:pt idx="7">
                  <c:v>508.6199847541581</c:v>
                </c:pt>
                <c:pt idx="8">
                  <c:v>510.2776916991556</c:v>
                </c:pt>
                <c:pt idx="9">
                  <c:v>530.1960302778073</c:v>
                </c:pt>
                <c:pt idx="10">
                  <c:v>540.1731447448867</c:v>
                </c:pt>
                <c:pt idx="11">
                  <c:v>557.6619918399745</c:v>
                </c:pt>
                <c:pt idx="12">
                  <c:v>568.5069083246062</c:v>
                </c:pt>
                <c:pt idx="13">
                  <c:v>577.6944516414176</c:v>
                </c:pt>
                <c:pt idx="14">
                  <c:v>586.8921713734417</c:v>
                </c:pt>
                <c:pt idx="15">
                  <c:v>576.8588002563033</c:v>
                </c:pt>
                <c:pt idx="16">
                  <c:v>600.2888853737147</c:v>
                </c:pt>
                <c:pt idx="17">
                  <c:v>631.3518165989844</c:v>
                </c:pt>
                <c:pt idx="18">
                  <c:v>649.0339577963483</c:v>
                </c:pt>
                <c:pt idx="19">
                  <c:v>671.8236049608932</c:v>
                </c:pt>
                <c:pt idx="20">
                  <c:v>681.1262370396951</c:v>
                </c:pt>
                <c:pt idx="21">
                  <c:v>689.5922282018053</c:v>
                </c:pt>
                <c:pt idx="22">
                  <c:v>702.3074204637476</c:v>
                </c:pt>
                <c:pt idx="23">
                  <c:v>726.9454706628028</c:v>
                </c:pt>
                <c:pt idx="24">
                  <c:v>733.7550584584038</c:v>
                </c:pt>
                <c:pt idx="25">
                  <c:v>758.4867309066408</c:v>
                </c:pt>
                <c:pt idx="26">
                  <c:v>743.1273688993613</c:v>
                </c:pt>
                <c:pt idx="27">
                  <c:v>755.9248635550523</c:v>
                </c:pt>
                <c:pt idx="28">
                  <c:v>767.0320014516309</c:v>
                </c:pt>
                <c:pt idx="29">
                  <c:v>789.2909466604608</c:v>
                </c:pt>
                <c:pt idx="30">
                  <c:v>797.0098885975767</c:v>
                </c:pt>
                <c:pt idx="31">
                  <c:v>818.4891179948332</c:v>
                </c:pt>
                <c:pt idx="32">
                  <c:v>834.8505709622824</c:v>
                </c:pt>
                <c:pt idx="33">
                  <c:v>849.517141701476</c:v>
                </c:pt>
                <c:pt idx="34">
                  <c:v>865.939904813515</c:v>
                </c:pt>
                <c:pt idx="35">
                  <c:v>871.1327955912121</c:v>
                </c:pt>
                <c:pt idx="36">
                  <c:v>883.2621843896986</c:v>
                </c:pt>
                <c:pt idx="37">
                  <c:v>903.2275802733184</c:v>
                </c:pt>
                <c:pt idx="38">
                  <c:v>903.2275802733184</c:v>
                </c:pt>
                <c:pt idx="39">
                  <c:v>918.015526202201</c:v>
                </c:pt>
                <c:pt idx="40">
                  <c:v>924.9836824993149</c:v>
                </c:pt>
                <c:pt idx="41">
                  <c:v>958.162511588248</c:v>
                </c:pt>
                <c:pt idx="42">
                  <c:v>976.5552139228485</c:v>
                </c:pt>
                <c:pt idx="43">
                  <c:v>993.2314068700841</c:v>
                </c:pt>
                <c:pt idx="44">
                  <c:v>1015.2249132061165</c:v>
                </c:pt>
                <c:pt idx="45">
                  <c:v>1019.6306132553455</c:v>
                </c:pt>
                <c:pt idx="46">
                  <c:v>1033.7445817623384</c:v>
                </c:pt>
                <c:pt idx="47">
                  <c:v>1058.501897942982</c:v>
                </c:pt>
                <c:pt idx="48">
                  <c:v>1067.3617150265463</c:v>
                </c:pt>
                <c:pt idx="49">
                  <c:v>1101.1154949089316</c:v>
                </c:pt>
                <c:pt idx="50">
                  <c:v>1097.5559975026345</c:v>
                </c:pt>
                <c:pt idx="51">
                  <c:v>1106.4576034962354</c:v>
                </c:pt>
                <c:pt idx="52">
                  <c:v>1136.794639650069</c:v>
                </c:pt>
                <c:pt idx="53">
                  <c:v>1159.1722048301153</c:v>
                </c:pt>
                <c:pt idx="54">
                  <c:v>1148.4234474274276</c:v>
                </c:pt>
                <c:pt idx="55">
                  <c:v>1177.117776986298</c:v>
                </c:pt>
                <c:pt idx="56">
                  <c:v>1200.5051506146144</c:v>
                </c:pt>
                <c:pt idx="57">
                  <c:v>1213.1256879355803</c:v>
                </c:pt>
                <c:pt idx="58">
                  <c:v>1225.765435440799</c:v>
                </c:pt>
                <c:pt idx="59">
                  <c:v>1246.572593166939</c:v>
                </c:pt>
                <c:pt idx="60">
                  <c:v>1272.882235936651</c:v>
                </c:pt>
                <c:pt idx="61">
                  <c:v>1294.718949255413</c:v>
                </c:pt>
                <c:pt idx="62">
                  <c:v>1311.1342511982627</c:v>
                </c:pt>
                <c:pt idx="63">
                  <c:v>1339.4813393831905</c:v>
                </c:pt>
                <c:pt idx="64">
                  <c:v>1355.9854550445787</c:v>
                </c:pt>
                <c:pt idx="65">
                  <c:v>1370.6833682972542</c:v>
                </c:pt>
                <c:pt idx="66">
                  <c:v>1390.0139441206675</c:v>
                </c:pt>
                <c:pt idx="67">
                  <c:v>1410.3134042255308</c:v>
                </c:pt>
                <c:pt idx="68">
                  <c:v>1424.1824513951044</c:v>
                </c:pt>
                <c:pt idx="69">
                  <c:v>1445.4934149395567</c:v>
                </c:pt>
                <c:pt idx="70">
                  <c:v>1458.4921339058612</c:v>
                </c:pt>
                <c:pt idx="71">
                  <c:v>1483.6186995736311</c:v>
                </c:pt>
                <c:pt idx="72">
                  <c:v>1487.3476283587331</c:v>
                </c:pt>
                <c:pt idx="73">
                  <c:v>1509.7564340022864</c:v>
                </c:pt>
                <c:pt idx="74">
                  <c:v>1532.2258750736894</c:v>
                </c:pt>
                <c:pt idx="75">
                  <c:v>1550.0574023727463</c:v>
                </c:pt>
                <c:pt idx="76">
                  <c:v>1579.2334014376686</c:v>
                </c:pt>
                <c:pt idx="77">
                  <c:v>1600.0013146549466</c:v>
                </c:pt>
                <c:pt idx="78">
                  <c:v>1619.8738018103898</c:v>
                </c:pt>
                <c:pt idx="79">
                  <c:v>1624.612364253944</c:v>
                </c:pt>
                <c:pt idx="80">
                  <c:v>1655.9548767037033</c:v>
                </c:pt>
                <c:pt idx="81">
                  <c:v>1678.8239652322593</c:v>
                </c:pt>
                <c:pt idx="82">
                  <c:v>1713.246123703551</c:v>
                </c:pt>
                <c:pt idx="83">
                  <c:v>1725.7114980188112</c:v>
                </c:pt>
                <c:pt idx="84">
                  <c:v>1757.4386667020106</c:v>
                </c:pt>
                <c:pt idx="85">
                  <c:v>1786.3871181119466</c:v>
                </c:pt>
                <c:pt idx="86">
                  <c:v>1810.5881569481262</c:v>
                </c:pt>
                <c:pt idx="87">
                  <c:v>1831.9435716806463</c:v>
                </c:pt>
                <c:pt idx="88">
                  <c:v>1853.3540481345635</c:v>
                </c:pt>
                <c:pt idx="89">
                  <c:v>1866.031690065236</c:v>
                </c:pt>
                <c:pt idx="90">
                  <c:v>1892.4241840654997</c:v>
                </c:pt>
                <c:pt idx="91">
                  <c:v>1913.0098303355617</c:v>
                </c:pt>
                <c:pt idx="92">
                  <c:v>1938.567729159666</c:v>
                </c:pt>
                <c:pt idx="93">
                  <c:v>1961.242397657813</c:v>
                </c:pt>
                <c:pt idx="94">
                  <c:v>1967.1677253397127</c:v>
                </c:pt>
                <c:pt idx="95">
                  <c:v>1990.9114072771067</c:v>
                </c:pt>
                <c:pt idx="96">
                  <c:v>2006.7783297926314</c:v>
                </c:pt>
                <c:pt idx="97">
                  <c:v>2033.622702142088</c:v>
                </c:pt>
                <c:pt idx="98">
                  <c:v>2054.5618204537777</c:v>
                </c:pt>
                <c:pt idx="99">
                  <c:v>2089.578112870445</c:v>
                </c:pt>
                <c:pt idx="100">
                  <c:v>2100.6137991054675</c:v>
                </c:pt>
                <c:pt idx="101">
                  <c:v>2126.7565974001727</c:v>
                </c:pt>
                <c:pt idx="102">
                  <c:v>2134.8171215935517</c:v>
                </c:pt>
                <c:pt idx="103">
                  <c:v>2164.1022864800316</c:v>
                </c:pt>
                <c:pt idx="104">
                  <c:v>2184.359294969244</c:v>
                </c:pt>
                <c:pt idx="105">
                  <c:v>2204.665840124033</c:v>
                </c:pt>
                <c:pt idx="106">
                  <c:v>2227.060544560314</c:v>
                </c:pt>
                <c:pt idx="107">
                  <c:v>2234.198816616835</c:v>
                </c:pt>
                <c:pt idx="108">
                  <c:v>2265.8851332402455</c:v>
                </c:pt>
                <c:pt idx="109">
                  <c:v>2275.1070789256464</c:v>
                </c:pt>
                <c:pt idx="110">
                  <c:v>2304.8920967944387</c:v>
                </c:pt>
                <c:pt idx="111">
                  <c:v>2324.464506156757</c:v>
                </c:pt>
                <c:pt idx="112">
                  <c:v>2344.083156690339</c:v>
                </c:pt>
                <c:pt idx="113">
                  <c:v>2354.4274095751643</c:v>
                </c:pt>
                <c:pt idx="114">
                  <c:v>2374.11706151864</c:v>
                </c:pt>
                <c:pt idx="115">
                  <c:v>2403.2187532665857</c:v>
                </c:pt>
                <c:pt idx="116">
                  <c:v>2403.2187532665857</c:v>
                </c:pt>
                <c:pt idx="117">
                  <c:v>2408.4262331954324</c:v>
                </c:pt>
                <c:pt idx="118">
                  <c:v>2444.9703187832247</c:v>
                </c:pt>
                <c:pt idx="119">
                  <c:v>2452.2984744262994</c:v>
                </c:pt>
                <c:pt idx="120">
                  <c:v>2475.3720128374107</c:v>
                </c:pt>
                <c:pt idx="121">
                  <c:v>2504.831364923504</c:v>
                </c:pt>
                <c:pt idx="122">
                  <c:v>2532.2803748225115</c:v>
                </c:pt>
                <c:pt idx="123">
                  <c:v>2550.276987382026</c:v>
                </c:pt>
                <c:pt idx="124">
                  <c:v>2568.312687554293</c:v>
                </c:pt>
                <c:pt idx="125">
                  <c:v>2581.0673961090624</c:v>
                </c:pt>
                <c:pt idx="126">
                  <c:v>2583.1950868483855</c:v>
                </c:pt>
                <c:pt idx="127">
                  <c:v>2615.1760421066856</c:v>
                </c:pt>
                <c:pt idx="128">
                  <c:v>2616.244198084026</c:v>
                </c:pt>
                <c:pt idx="129">
                  <c:v>2621.5870399329724</c:v>
                </c:pt>
                <c:pt idx="130">
                  <c:v>2626.9333216308905</c:v>
                </c:pt>
                <c:pt idx="131">
                  <c:v>2666.603149662971</c:v>
                </c:pt>
                <c:pt idx="132">
                  <c:v>2674.1296174781437</c:v>
                </c:pt>
                <c:pt idx="133">
                  <c:v>2696.750038363295</c:v>
                </c:pt>
                <c:pt idx="134">
                  <c:v>2704.3038925838227</c:v>
                </c:pt>
                <c:pt idx="135">
                  <c:v>2722.6776259620237</c:v>
                </c:pt>
                <c:pt idx="136">
                  <c:v>2731.338176244615</c:v>
                </c:pt>
                <c:pt idx="137">
                  <c:v>2743.2612004558596</c:v>
                </c:pt>
                <c:pt idx="138">
                  <c:v>2750.857502602662</c:v>
                </c:pt>
                <c:pt idx="139">
                  <c:v>2754.1151891028403</c:v>
                </c:pt>
                <c:pt idx="140">
                  <c:v>2763.8959236813835</c:v>
                </c:pt>
                <c:pt idx="141">
                  <c:v>2758.4607600701893</c:v>
                </c:pt>
                <c:pt idx="142">
                  <c:v>2794.3987573413087</c:v>
                </c:pt>
                <c:pt idx="143">
                  <c:v>2793.307438869485</c:v>
                </c:pt>
                <c:pt idx="144">
                  <c:v>2807.505778248921</c:v>
                </c:pt>
                <c:pt idx="145">
                  <c:v>2805.319837578196</c:v>
                </c:pt>
                <c:pt idx="146">
                  <c:v>2808.5989644081337</c:v>
                </c:pt>
                <c:pt idx="147">
                  <c:v>2823.918700878822</c:v>
                </c:pt>
                <c:pt idx="148">
                  <c:v>2827.2051818541613</c:v>
                </c:pt>
                <c:pt idx="149">
                  <c:v>2848.0498210998967</c:v>
                </c:pt>
                <c:pt idx="150">
                  <c:v>2867.845757248524</c:v>
                </c:pt>
                <c:pt idx="151">
                  <c:v>2845.853182891178</c:v>
                </c:pt>
                <c:pt idx="152">
                  <c:v>2845.853182891178</c:v>
                </c:pt>
                <c:pt idx="153">
                  <c:v>2864.5431556067088</c:v>
                </c:pt>
                <c:pt idx="154">
                  <c:v>2876.659121875463</c:v>
                </c:pt>
                <c:pt idx="155">
                  <c:v>2889.8967324773193</c:v>
                </c:pt>
              </c:numCache>
            </c:numRef>
          </c:yVal>
          <c:smooth val="0"/>
        </c:ser>
        <c:axId val="10127707"/>
        <c:axId val="24040500"/>
      </c:scatterChart>
      <c:valAx>
        <c:axId val="10127707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040500"/>
        <c:crosses val="autoZero"/>
        <c:crossBetween val="midCat"/>
        <c:dispUnits/>
      </c:valAx>
      <c:valAx>
        <c:axId val="24040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1277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2G2 Profile 1241-1308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Data!$AE$138:$AE$293</c:f>
              <c:numCache>
                <c:ptCount val="156"/>
                <c:pt idx="0">
                  <c:v>10.364833333333335</c:v>
                </c:pt>
                <c:pt idx="1">
                  <c:v>10.737499999999999</c:v>
                </c:pt>
                <c:pt idx="2">
                  <c:v>9.815166666666668</c:v>
                </c:pt>
                <c:pt idx="3">
                  <c:v>8.338000000000001</c:v>
                </c:pt>
                <c:pt idx="4">
                  <c:v>7.045833333333333</c:v>
                </c:pt>
                <c:pt idx="5">
                  <c:v>6.3084999999999996</c:v>
                </c:pt>
                <c:pt idx="6">
                  <c:v>5.756166666666666</c:v>
                </c:pt>
                <c:pt idx="7">
                  <c:v>5.389</c:v>
                </c:pt>
                <c:pt idx="8">
                  <c:v>5.576833333333333</c:v>
                </c:pt>
                <c:pt idx="9">
                  <c:v>5.579666666666667</c:v>
                </c:pt>
                <c:pt idx="10">
                  <c:v>5.767333333333333</c:v>
                </c:pt>
                <c:pt idx="11">
                  <c:v>5.955166666666666</c:v>
                </c:pt>
                <c:pt idx="12">
                  <c:v>6.143</c:v>
                </c:pt>
                <c:pt idx="13">
                  <c:v>6.3308333333333335</c:v>
                </c:pt>
                <c:pt idx="14">
                  <c:v>5.9635</c:v>
                </c:pt>
                <c:pt idx="15">
                  <c:v>5.781333333333333</c:v>
                </c:pt>
                <c:pt idx="16">
                  <c:v>5.414166666666667</c:v>
                </c:pt>
                <c:pt idx="17">
                  <c:v>5.047</c:v>
                </c:pt>
                <c:pt idx="18">
                  <c:v>5.049833333333333</c:v>
                </c:pt>
                <c:pt idx="19">
                  <c:v>5.237666666666667</c:v>
                </c:pt>
                <c:pt idx="20">
                  <c:v>5.610499999999999</c:v>
                </c:pt>
                <c:pt idx="21">
                  <c:v>5.9831666666666665</c:v>
                </c:pt>
                <c:pt idx="22">
                  <c:v>6.541</c:v>
                </c:pt>
                <c:pt idx="23">
                  <c:v>6.913833333333333</c:v>
                </c:pt>
                <c:pt idx="24">
                  <c:v>6.7316666666666665</c:v>
                </c:pt>
                <c:pt idx="25">
                  <c:v>6.364333333333334</c:v>
                </c:pt>
                <c:pt idx="26">
                  <c:v>5.812166666666667</c:v>
                </c:pt>
                <c:pt idx="27">
                  <c:v>5.260000000000001</c:v>
                </c:pt>
                <c:pt idx="28">
                  <c:v>4.707666666666667</c:v>
                </c:pt>
                <c:pt idx="29">
                  <c:v>4.340333333333333</c:v>
                </c:pt>
                <c:pt idx="30">
                  <c:v>3.9730000000000003</c:v>
                </c:pt>
                <c:pt idx="31">
                  <c:v>3.6058333333333334</c:v>
                </c:pt>
                <c:pt idx="32">
                  <c:v>3.423666666666667</c:v>
                </c:pt>
                <c:pt idx="33">
                  <c:v>3.241333333333334</c:v>
                </c:pt>
                <c:pt idx="34">
                  <c:v>3.059166666666666</c:v>
                </c:pt>
                <c:pt idx="35">
                  <c:v>3.062</c:v>
                </c:pt>
                <c:pt idx="36">
                  <c:v>3.2498333333333336</c:v>
                </c:pt>
                <c:pt idx="37">
                  <c:v>3.4376666666666664</c:v>
                </c:pt>
                <c:pt idx="38">
                  <c:v>3.6255</c:v>
                </c:pt>
                <c:pt idx="39">
                  <c:v>3.813333333333333</c:v>
                </c:pt>
                <c:pt idx="40">
                  <c:v>3.8161666666666663</c:v>
                </c:pt>
                <c:pt idx="41">
                  <c:v>3.634</c:v>
                </c:pt>
                <c:pt idx="42">
                  <c:v>3.451833333333333</c:v>
                </c:pt>
                <c:pt idx="43">
                  <c:v>3.2696666666666663</c:v>
                </c:pt>
                <c:pt idx="44">
                  <c:v>3.0873333333333335</c:v>
                </c:pt>
                <c:pt idx="45">
                  <c:v>2.9051666666666662</c:v>
                </c:pt>
                <c:pt idx="46">
                  <c:v>2.9079999999999995</c:v>
                </c:pt>
                <c:pt idx="47">
                  <c:v>2.9108333333333327</c:v>
                </c:pt>
                <c:pt idx="48">
                  <c:v>2.7285</c:v>
                </c:pt>
                <c:pt idx="49">
                  <c:v>2.7311666666666667</c:v>
                </c:pt>
                <c:pt idx="50">
                  <c:v>2.5490000000000004</c:v>
                </c:pt>
                <c:pt idx="51">
                  <c:v>2.3668333333333336</c:v>
                </c:pt>
                <c:pt idx="52">
                  <c:v>2.1845000000000003</c:v>
                </c:pt>
                <c:pt idx="53">
                  <c:v>2.0021666666666667</c:v>
                </c:pt>
                <c:pt idx="54">
                  <c:v>2.005</c:v>
                </c:pt>
                <c:pt idx="55">
                  <c:v>1.8228333333333333</c:v>
                </c:pt>
                <c:pt idx="56">
                  <c:v>1.8255</c:v>
                </c:pt>
                <c:pt idx="57">
                  <c:v>1.8283333333333334</c:v>
                </c:pt>
                <c:pt idx="58">
                  <c:v>1.8311666666666664</c:v>
                </c:pt>
                <c:pt idx="59">
                  <c:v>1.8339999999999999</c:v>
                </c:pt>
                <c:pt idx="60">
                  <c:v>1.836833333333333</c:v>
                </c:pt>
                <c:pt idx="61">
                  <c:v>1.8396666666666668</c:v>
                </c:pt>
                <c:pt idx="62">
                  <c:v>1.8425000000000002</c:v>
                </c:pt>
                <c:pt idx="63">
                  <c:v>1.8451666666666668</c:v>
                </c:pt>
                <c:pt idx="64">
                  <c:v>2.033</c:v>
                </c:pt>
                <c:pt idx="65">
                  <c:v>2.220833333333333</c:v>
                </c:pt>
                <c:pt idx="66">
                  <c:v>2.593666666666667</c:v>
                </c:pt>
                <c:pt idx="67">
                  <c:v>3.1513333333333335</c:v>
                </c:pt>
                <c:pt idx="68">
                  <c:v>3.524166666666666</c:v>
                </c:pt>
                <c:pt idx="69">
                  <c:v>3.897</c:v>
                </c:pt>
                <c:pt idx="70">
                  <c:v>4.084833333333333</c:v>
                </c:pt>
                <c:pt idx="71">
                  <c:v>4.0874999999999995</c:v>
                </c:pt>
                <c:pt idx="72">
                  <c:v>4.090166666666668</c:v>
                </c:pt>
                <c:pt idx="73">
                  <c:v>3.7230000000000003</c:v>
                </c:pt>
                <c:pt idx="74">
                  <c:v>3.5408333333333335</c:v>
                </c:pt>
                <c:pt idx="75">
                  <c:v>3.1735</c:v>
                </c:pt>
                <c:pt idx="76">
                  <c:v>2.8061666666666674</c:v>
                </c:pt>
                <c:pt idx="77">
                  <c:v>2.624</c:v>
                </c:pt>
                <c:pt idx="78">
                  <c:v>2.2568333333333332</c:v>
                </c:pt>
                <c:pt idx="79">
                  <c:v>2.074666666666667</c:v>
                </c:pt>
                <c:pt idx="80">
                  <c:v>1.8925</c:v>
                </c:pt>
                <c:pt idx="81">
                  <c:v>1.8953333333333333</c:v>
                </c:pt>
                <c:pt idx="82">
                  <c:v>1.8981666666666666</c:v>
                </c:pt>
                <c:pt idx="83">
                  <c:v>1.9009999999999998</c:v>
                </c:pt>
                <c:pt idx="84">
                  <c:v>1.9038333333333333</c:v>
                </c:pt>
                <c:pt idx="85">
                  <c:v>1.7216666666666667</c:v>
                </c:pt>
                <c:pt idx="86">
                  <c:v>1.5393333333333334</c:v>
                </c:pt>
                <c:pt idx="87">
                  <c:v>1.3571666666666669</c:v>
                </c:pt>
                <c:pt idx="88">
                  <c:v>1.36</c:v>
                </c:pt>
                <c:pt idx="89">
                  <c:v>1.1778333333333333</c:v>
                </c:pt>
                <c:pt idx="90">
                  <c:v>0.9955000000000002</c:v>
                </c:pt>
                <c:pt idx="91">
                  <c:v>0.9981666666666668</c:v>
                </c:pt>
                <c:pt idx="92">
                  <c:v>1.0010000000000001</c:v>
                </c:pt>
                <c:pt idx="93">
                  <c:v>1.0038333333333334</c:v>
                </c:pt>
                <c:pt idx="94">
                  <c:v>0.8215</c:v>
                </c:pt>
                <c:pt idx="95">
                  <c:v>0.8241666666666667</c:v>
                </c:pt>
                <c:pt idx="96">
                  <c:v>0.827</c:v>
                </c:pt>
                <c:pt idx="97">
                  <c:v>1.0148333333333333</c:v>
                </c:pt>
                <c:pt idx="98">
                  <c:v>1.2025</c:v>
                </c:pt>
                <c:pt idx="99">
                  <c:v>1.3901666666666666</c:v>
                </c:pt>
                <c:pt idx="100">
                  <c:v>1.763</c:v>
                </c:pt>
                <c:pt idx="101">
                  <c:v>1.9508333333333334</c:v>
                </c:pt>
                <c:pt idx="102">
                  <c:v>2.138666666666667</c:v>
                </c:pt>
                <c:pt idx="103">
                  <c:v>2.1413333333333333</c:v>
                </c:pt>
                <c:pt idx="104">
                  <c:v>2.1441666666666666</c:v>
                </c:pt>
                <c:pt idx="105">
                  <c:v>2.147</c:v>
                </c:pt>
                <c:pt idx="106">
                  <c:v>1.7798333333333334</c:v>
                </c:pt>
                <c:pt idx="107">
                  <c:v>1.7826666666666666</c:v>
                </c:pt>
                <c:pt idx="108">
                  <c:v>1.6005000000000003</c:v>
                </c:pt>
                <c:pt idx="109">
                  <c:v>1.4183333333333332</c:v>
                </c:pt>
                <c:pt idx="110">
                  <c:v>1.2361666666666669</c:v>
                </c:pt>
                <c:pt idx="111">
                  <c:v>1.239</c:v>
                </c:pt>
                <c:pt idx="112">
                  <c:v>1.2418333333333333</c:v>
                </c:pt>
                <c:pt idx="113">
                  <c:v>1.0594999999999999</c:v>
                </c:pt>
                <c:pt idx="114">
                  <c:v>1.062166666666667</c:v>
                </c:pt>
                <c:pt idx="115">
                  <c:v>1.0650000000000002</c:v>
                </c:pt>
                <c:pt idx="116">
                  <c:v>1.0678333333333334</c:v>
                </c:pt>
                <c:pt idx="117">
                  <c:v>0.8855000000000001</c:v>
                </c:pt>
                <c:pt idx="118">
                  <c:v>0.8881666666666668</c:v>
                </c:pt>
                <c:pt idx="119">
                  <c:v>0.891</c:v>
                </c:pt>
                <c:pt idx="120">
                  <c:v>0.8938333333333333</c:v>
                </c:pt>
                <c:pt idx="121">
                  <c:v>0.8966666666666666</c:v>
                </c:pt>
                <c:pt idx="122">
                  <c:v>0.8993333333333333</c:v>
                </c:pt>
                <c:pt idx="123">
                  <c:v>0.9021666666666666</c:v>
                </c:pt>
                <c:pt idx="124">
                  <c:v>0.9049999999999999</c:v>
                </c:pt>
                <c:pt idx="125">
                  <c:v>0.9078333333333334</c:v>
                </c:pt>
                <c:pt idx="126">
                  <c:v>0.9105</c:v>
                </c:pt>
                <c:pt idx="127">
                  <c:v>0.9133333333333334</c:v>
                </c:pt>
                <c:pt idx="128">
                  <c:v>0.9161666666666668</c:v>
                </c:pt>
                <c:pt idx="129">
                  <c:v>0.919</c:v>
                </c:pt>
                <c:pt idx="130">
                  <c:v>0.9218333333333334</c:v>
                </c:pt>
                <c:pt idx="131">
                  <c:v>0.7396666666666668</c:v>
                </c:pt>
                <c:pt idx="132">
                  <c:v>0.7425</c:v>
                </c:pt>
                <c:pt idx="133">
                  <c:v>0.7451666666666669</c:v>
                </c:pt>
                <c:pt idx="134">
                  <c:v>0.7479999999999999</c:v>
                </c:pt>
                <c:pt idx="135">
                  <c:v>0.7508333333333334</c:v>
                </c:pt>
                <c:pt idx="136">
                  <c:v>0.7535</c:v>
                </c:pt>
                <c:pt idx="137">
                  <c:v>0.9411666666666667</c:v>
                </c:pt>
                <c:pt idx="138">
                  <c:v>0.9439999999999998</c:v>
                </c:pt>
                <c:pt idx="139">
                  <c:v>0.9468333333333332</c:v>
                </c:pt>
                <c:pt idx="140">
                  <c:v>0.9494999999999999</c:v>
                </c:pt>
                <c:pt idx="141">
                  <c:v>0.9521666666666665</c:v>
                </c:pt>
                <c:pt idx="142">
                  <c:v>0.955</c:v>
                </c:pt>
                <c:pt idx="143">
                  <c:v>0.9578333333333333</c:v>
                </c:pt>
                <c:pt idx="144">
                  <c:v>0.9606666666666666</c:v>
                </c:pt>
                <c:pt idx="145">
                  <c:v>0.9633333333333333</c:v>
                </c:pt>
                <c:pt idx="146">
                  <c:v>0.9661666666666666</c:v>
                </c:pt>
                <c:pt idx="147">
                  <c:v>0.969</c:v>
                </c:pt>
                <c:pt idx="148">
                  <c:v>0.9718333333333332</c:v>
                </c:pt>
                <c:pt idx="149">
                  <c:v>0.9746666666666667</c:v>
                </c:pt>
                <c:pt idx="150">
                  <c:v>0.9775</c:v>
                </c:pt>
                <c:pt idx="151">
                  <c:v>0.9803333333333334</c:v>
                </c:pt>
                <c:pt idx="152">
                  <c:v>0.9818</c:v>
                </c:pt>
                <c:pt idx="153">
                  <c:v>0.98325</c:v>
                </c:pt>
                <c:pt idx="154">
                  <c:v>0.9846666666666667</c:v>
                </c:pt>
              </c:numCache>
            </c:numRef>
          </c:xVal>
          <c:yVal>
            <c:numRef>
              <c:f>Data!$AG$138:$AG$293</c:f>
              <c:numCache>
                <c:ptCount val="156"/>
                <c:pt idx="0">
                  <c:v>370.5408867802898</c:v>
                </c:pt>
                <c:pt idx="1">
                  <c:v>399.11863772394736</c:v>
                </c:pt>
                <c:pt idx="2">
                  <c:v>434.36362050327136</c:v>
                </c:pt>
                <c:pt idx="3">
                  <c:v>473.88436475400874</c:v>
                </c:pt>
                <c:pt idx="4">
                  <c:v>481.3154897637563</c:v>
                </c:pt>
                <c:pt idx="5">
                  <c:v>493.7154951121979</c:v>
                </c:pt>
                <c:pt idx="6">
                  <c:v>491.2340122799344</c:v>
                </c:pt>
                <c:pt idx="7">
                  <c:v>508.6199847541581</c:v>
                </c:pt>
                <c:pt idx="8">
                  <c:v>510.2776916991556</c:v>
                </c:pt>
                <c:pt idx="9">
                  <c:v>530.1960302778073</c:v>
                </c:pt>
                <c:pt idx="10">
                  <c:v>540.1731447448867</c:v>
                </c:pt>
                <c:pt idx="11">
                  <c:v>557.6619918399745</c:v>
                </c:pt>
                <c:pt idx="12">
                  <c:v>568.5069083246062</c:v>
                </c:pt>
                <c:pt idx="13">
                  <c:v>577.6944516414176</c:v>
                </c:pt>
                <c:pt idx="14">
                  <c:v>586.8921713734417</c:v>
                </c:pt>
                <c:pt idx="15">
                  <c:v>576.8588002563033</c:v>
                </c:pt>
                <c:pt idx="16">
                  <c:v>600.2888853737147</c:v>
                </c:pt>
                <c:pt idx="17">
                  <c:v>631.3518165989844</c:v>
                </c:pt>
                <c:pt idx="18">
                  <c:v>649.0339577963483</c:v>
                </c:pt>
                <c:pt idx="19">
                  <c:v>671.8236049608932</c:v>
                </c:pt>
                <c:pt idx="20">
                  <c:v>681.1262370396951</c:v>
                </c:pt>
                <c:pt idx="21">
                  <c:v>689.5922282018053</c:v>
                </c:pt>
                <c:pt idx="22">
                  <c:v>702.3074204637476</c:v>
                </c:pt>
                <c:pt idx="23">
                  <c:v>726.9454706628028</c:v>
                </c:pt>
                <c:pt idx="24">
                  <c:v>733.7550584584038</c:v>
                </c:pt>
                <c:pt idx="25">
                  <c:v>758.4867309066408</c:v>
                </c:pt>
                <c:pt idx="26">
                  <c:v>743.1273688993613</c:v>
                </c:pt>
                <c:pt idx="27">
                  <c:v>755.9248635550523</c:v>
                </c:pt>
                <c:pt idx="28">
                  <c:v>767.0320014516309</c:v>
                </c:pt>
                <c:pt idx="29">
                  <c:v>789.2909466604608</c:v>
                </c:pt>
                <c:pt idx="30">
                  <c:v>797.0098885975767</c:v>
                </c:pt>
                <c:pt idx="31">
                  <c:v>818.4891179948332</c:v>
                </c:pt>
                <c:pt idx="32">
                  <c:v>834.8505709622824</c:v>
                </c:pt>
                <c:pt idx="33">
                  <c:v>849.517141701476</c:v>
                </c:pt>
                <c:pt idx="34">
                  <c:v>865.939904813515</c:v>
                </c:pt>
                <c:pt idx="35">
                  <c:v>871.1327955912121</c:v>
                </c:pt>
                <c:pt idx="36">
                  <c:v>883.2621843896986</c:v>
                </c:pt>
                <c:pt idx="37">
                  <c:v>903.2275802733184</c:v>
                </c:pt>
                <c:pt idx="38">
                  <c:v>903.2275802733184</c:v>
                </c:pt>
                <c:pt idx="39">
                  <c:v>918.015526202201</c:v>
                </c:pt>
                <c:pt idx="40">
                  <c:v>924.9836824993149</c:v>
                </c:pt>
                <c:pt idx="41">
                  <c:v>958.162511588248</c:v>
                </c:pt>
                <c:pt idx="42">
                  <c:v>976.5552139228485</c:v>
                </c:pt>
                <c:pt idx="43">
                  <c:v>993.2314068700841</c:v>
                </c:pt>
                <c:pt idx="44">
                  <c:v>1015.2249132061165</c:v>
                </c:pt>
                <c:pt idx="45">
                  <c:v>1019.6306132553455</c:v>
                </c:pt>
                <c:pt idx="46">
                  <c:v>1033.7445817623384</c:v>
                </c:pt>
                <c:pt idx="47">
                  <c:v>1058.501897942982</c:v>
                </c:pt>
                <c:pt idx="48">
                  <c:v>1067.3617150265463</c:v>
                </c:pt>
                <c:pt idx="49">
                  <c:v>1101.1154949089316</c:v>
                </c:pt>
                <c:pt idx="50">
                  <c:v>1097.5559975026345</c:v>
                </c:pt>
                <c:pt idx="51">
                  <c:v>1106.4576034962354</c:v>
                </c:pt>
                <c:pt idx="52">
                  <c:v>1136.794639650069</c:v>
                </c:pt>
                <c:pt idx="53">
                  <c:v>1159.1722048301153</c:v>
                </c:pt>
                <c:pt idx="54">
                  <c:v>1148.4234474274276</c:v>
                </c:pt>
                <c:pt idx="55">
                  <c:v>1177.117776986298</c:v>
                </c:pt>
                <c:pt idx="56">
                  <c:v>1200.5051506146144</c:v>
                </c:pt>
                <c:pt idx="57">
                  <c:v>1213.1256879355803</c:v>
                </c:pt>
                <c:pt idx="58">
                  <c:v>1225.765435440799</c:v>
                </c:pt>
                <c:pt idx="59">
                  <c:v>1246.572593166939</c:v>
                </c:pt>
                <c:pt idx="60">
                  <c:v>1272.882235936651</c:v>
                </c:pt>
                <c:pt idx="61">
                  <c:v>1294.718949255413</c:v>
                </c:pt>
                <c:pt idx="62">
                  <c:v>1311.1342511982627</c:v>
                </c:pt>
                <c:pt idx="63">
                  <c:v>1339.4813393831905</c:v>
                </c:pt>
                <c:pt idx="64">
                  <c:v>1355.9854550445787</c:v>
                </c:pt>
                <c:pt idx="65">
                  <c:v>1370.6833682972542</c:v>
                </c:pt>
                <c:pt idx="66">
                  <c:v>1390.0139441206675</c:v>
                </c:pt>
                <c:pt idx="67">
                  <c:v>1410.3134042255308</c:v>
                </c:pt>
                <c:pt idx="68">
                  <c:v>1424.1824513951044</c:v>
                </c:pt>
                <c:pt idx="69">
                  <c:v>1445.4934149395567</c:v>
                </c:pt>
                <c:pt idx="70">
                  <c:v>1458.4921339058612</c:v>
                </c:pt>
                <c:pt idx="71">
                  <c:v>1483.6186995736311</c:v>
                </c:pt>
                <c:pt idx="72">
                  <c:v>1487.3476283587331</c:v>
                </c:pt>
                <c:pt idx="73">
                  <c:v>1509.7564340022864</c:v>
                </c:pt>
                <c:pt idx="74">
                  <c:v>1532.2258750736894</c:v>
                </c:pt>
                <c:pt idx="75">
                  <c:v>1550.0574023727463</c:v>
                </c:pt>
                <c:pt idx="76">
                  <c:v>1579.2334014376686</c:v>
                </c:pt>
                <c:pt idx="77">
                  <c:v>1600.0013146549466</c:v>
                </c:pt>
                <c:pt idx="78">
                  <c:v>1619.8738018103898</c:v>
                </c:pt>
                <c:pt idx="79">
                  <c:v>1624.612364253944</c:v>
                </c:pt>
                <c:pt idx="80">
                  <c:v>1655.9548767037033</c:v>
                </c:pt>
                <c:pt idx="81">
                  <c:v>1678.8239652322593</c:v>
                </c:pt>
                <c:pt idx="82">
                  <c:v>1713.246123703551</c:v>
                </c:pt>
                <c:pt idx="83">
                  <c:v>1725.7114980188112</c:v>
                </c:pt>
                <c:pt idx="84">
                  <c:v>1757.4386667020106</c:v>
                </c:pt>
                <c:pt idx="85">
                  <c:v>1786.3871181119466</c:v>
                </c:pt>
                <c:pt idx="86">
                  <c:v>1810.5881569481262</c:v>
                </c:pt>
                <c:pt idx="87">
                  <c:v>1831.9435716806463</c:v>
                </c:pt>
                <c:pt idx="88">
                  <c:v>1853.3540481345635</c:v>
                </c:pt>
                <c:pt idx="89">
                  <c:v>1866.031690065236</c:v>
                </c:pt>
                <c:pt idx="90">
                  <c:v>1892.4241840654997</c:v>
                </c:pt>
                <c:pt idx="91">
                  <c:v>1913.0098303355617</c:v>
                </c:pt>
                <c:pt idx="92">
                  <c:v>1938.567729159666</c:v>
                </c:pt>
                <c:pt idx="93">
                  <c:v>1961.242397657813</c:v>
                </c:pt>
                <c:pt idx="94">
                  <c:v>1967.1677253397127</c:v>
                </c:pt>
                <c:pt idx="95">
                  <c:v>1990.9114072771067</c:v>
                </c:pt>
                <c:pt idx="96">
                  <c:v>2006.7783297926314</c:v>
                </c:pt>
                <c:pt idx="97">
                  <c:v>2033.622702142088</c:v>
                </c:pt>
                <c:pt idx="98">
                  <c:v>2054.5618204537777</c:v>
                </c:pt>
                <c:pt idx="99">
                  <c:v>2089.578112870445</c:v>
                </c:pt>
                <c:pt idx="100">
                  <c:v>2100.6137991054675</c:v>
                </c:pt>
                <c:pt idx="101">
                  <c:v>2126.7565974001727</c:v>
                </c:pt>
                <c:pt idx="102">
                  <c:v>2134.8171215935517</c:v>
                </c:pt>
                <c:pt idx="103">
                  <c:v>2164.1022864800316</c:v>
                </c:pt>
                <c:pt idx="104">
                  <c:v>2184.359294969244</c:v>
                </c:pt>
                <c:pt idx="105">
                  <c:v>2204.665840124033</c:v>
                </c:pt>
                <c:pt idx="106">
                  <c:v>2227.060544560314</c:v>
                </c:pt>
                <c:pt idx="107">
                  <c:v>2234.198816616835</c:v>
                </c:pt>
                <c:pt idx="108">
                  <c:v>2265.8851332402455</c:v>
                </c:pt>
                <c:pt idx="109">
                  <c:v>2275.1070789256464</c:v>
                </c:pt>
                <c:pt idx="110">
                  <c:v>2304.8920967944387</c:v>
                </c:pt>
                <c:pt idx="111">
                  <c:v>2324.464506156757</c:v>
                </c:pt>
                <c:pt idx="112">
                  <c:v>2344.083156690339</c:v>
                </c:pt>
                <c:pt idx="113">
                  <c:v>2354.4274095751643</c:v>
                </c:pt>
                <c:pt idx="114">
                  <c:v>2374.11706151864</c:v>
                </c:pt>
                <c:pt idx="115">
                  <c:v>2403.2187532665857</c:v>
                </c:pt>
                <c:pt idx="116">
                  <c:v>2403.2187532665857</c:v>
                </c:pt>
                <c:pt idx="117">
                  <c:v>2408.4262331954324</c:v>
                </c:pt>
                <c:pt idx="118">
                  <c:v>2444.9703187832247</c:v>
                </c:pt>
                <c:pt idx="119">
                  <c:v>2452.2984744262994</c:v>
                </c:pt>
                <c:pt idx="120">
                  <c:v>2475.3720128374107</c:v>
                </c:pt>
                <c:pt idx="121">
                  <c:v>2504.831364923504</c:v>
                </c:pt>
                <c:pt idx="122">
                  <c:v>2532.2803748225115</c:v>
                </c:pt>
                <c:pt idx="123">
                  <c:v>2550.276987382026</c:v>
                </c:pt>
                <c:pt idx="124">
                  <c:v>2568.312687554293</c:v>
                </c:pt>
                <c:pt idx="125">
                  <c:v>2581.0673961090624</c:v>
                </c:pt>
                <c:pt idx="126">
                  <c:v>2583.1950868483855</c:v>
                </c:pt>
                <c:pt idx="127">
                  <c:v>2615.1760421066856</c:v>
                </c:pt>
                <c:pt idx="128">
                  <c:v>2616.244198084026</c:v>
                </c:pt>
                <c:pt idx="129">
                  <c:v>2621.5870399329724</c:v>
                </c:pt>
                <c:pt idx="130">
                  <c:v>2626.9333216308905</c:v>
                </c:pt>
                <c:pt idx="131">
                  <c:v>2666.603149662971</c:v>
                </c:pt>
                <c:pt idx="132">
                  <c:v>2674.1296174781437</c:v>
                </c:pt>
                <c:pt idx="133">
                  <c:v>2696.750038363295</c:v>
                </c:pt>
                <c:pt idx="134">
                  <c:v>2704.3038925838227</c:v>
                </c:pt>
                <c:pt idx="135">
                  <c:v>2722.6776259620237</c:v>
                </c:pt>
                <c:pt idx="136">
                  <c:v>2731.338176244615</c:v>
                </c:pt>
                <c:pt idx="137">
                  <c:v>2743.2612004558596</c:v>
                </c:pt>
                <c:pt idx="138">
                  <c:v>2750.857502602662</c:v>
                </c:pt>
                <c:pt idx="139">
                  <c:v>2754.1151891028403</c:v>
                </c:pt>
                <c:pt idx="140">
                  <c:v>2763.8959236813835</c:v>
                </c:pt>
                <c:pt idx="141">
                  <c:v>2758.4607600701893</c:v>
                </c:pt>
                <c:pt idx="142">
                  <c:v>2794.3987573413087</c:v>
                </c:pt>
                <c:pt idx="143">
                  <c:v>2793.307438869485</c:v>
                </c:pt>
                <c:pt idx="144">
                  <c:v>2807.505778248921</c:v>
                </c:pt>
                <c:pt idx="145">
                  <c:v>2805.319837578196</c:v>
                </c:pt>
                <c:pt idx="146">
                  <c:v>2808.5989644081337</c:v>
                </c:pt>
                <c:pt idx="147">
                  <c:v>2823.918700878822</c:v>
                </c:pt>
                <c:pt idx="148">
                  <c:v>2827.2051818541613</c:v>
                </c:pt>
                <c:pt idx="149">
                  <c:v>2848.0498210998967</c:v>
                </c:pt>
                <c:pt idx="150">
                  <c:v>2867.845757248524</c:v>
                </c:pt>
                <c:pt idx="151">
                  <c:v>2845.853182891178</c:v>
                </c:pt>
                <c:pt idx="152">
                  <c:v>2845.853182891178</c:v>
                </c:pt>
                <c:pt idx="153">
                  <c:v>2864.5431556067088</c:v>
                </c:pt>
                <c:pt idx="154">
                  <c:v>2876.659121875463</c:v>
                </c:pt>
                <c:pt idx="155">
                  <c:v>2889.8967324773193</c:v>
                </c:pt>
              </c:numCache>
            </c:numRef>
          </c:yVal>
          <c:smooth val="0"/>
        </c:ser>
        <c:axId val="15037909"/>
        <c:axId val="1123454"/>
      </c:scatterChart>
      <c:valAx>
        <c:axId val="15037909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23454"/>
        <c:crosses val="autoZero"/>
        <c:crossBetween val="midCat"/>
        <c:dispUnits/>
      </c:valAx>
      <c:valAx>
        <c:axId val="1123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0379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2G2 Profile 1241-1308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Data!$R$138:$R$293</c:f>
              <c:numCache>
                <c:ptCount val="156"/>
                <c:pt idx="1">
                  <c:v>1.22E-05</c:v>
                </c:pt>
                <c:pt idx="7">
                  <c:v>2.07E-05</c:v>
                </c:pt>
                <c:pt idx="13">
                  <c:v>1.55E-05</c:v>
                </c:pt>
                <c:pt idx="19">
                  <c:v>1.26E-05</c:v>
                </c:pt>
                <c:pt idx="25">
                  <c:v>1.33E-05</c:v>
                </c:pt>
                <c:pt idx="31">
                  <c:v>1.07E-05</c:v>
                </c:pt>
                <c:pt idx="37">
                  <c:v>6.61E-06</c:v>
                </c:pt>
                <c:pt idx="43">
                  <c:v>1.37E-06</c:v>
                </c:pt>
                <c:pt idx="49">
                  <c:v>4.94E-06</c:v>
                </c:pt>
                <c:pt idx="55">
                  <c:v>5.97E-06</c:v>
                </c:pt>
                <c:pt idx="61">
                  <c:v>7.23E-06</c:v>
                </c:pt>
                <c:pt idx="67">
                  <c:v>9.58E-06</c:v>
                </c:pt>
                <c:pt idx="73">
                  <c:v>-8.51E-06</c:v>
                </c:pt>
                <c:pt idx="79">
                  <c:v>1.5E-05</c:v>
                </c:pt>
                <c:pt idx="85">
                  <c:v>-2.17E-05</c:v>
                </c:pt>
                <c:pt idx="91">
                  <c:v>2.36E-05</c:v>
                </c:pt>
                <c:pt idx="97">
                  <c:v>2.05E-05</c:v>
                </c:pt>
                <c:pt idx="103">
                  <c:v>6.72E-06</c:v>
                </c:pt>
                <c:pt idx="109">
                  <c:v>-2.57E-06</c:v>
                </c:pt>
                <c:pt idx="115">
                  <c:v>8.2E-06</c:v>
                </c:pt>
                <c:pt idx="121">
                  <c:v>1.17E-05</c:v>
                </c:pt>
                <c:pt idx="127">
                  <c:v>2.33E-06</c:v>
                </c:pt>
                <c:pt idx="133">
                  <c:v>-1.57E-05</c:v>
                </c:pt>
                <c:pt idx="139">
                  <c:v>-3.25E-05</c:v>
                </c:pt>
                <c:pt idx="145">
                  <c:v>4.53E-05</c:v>
                </c:pt>
                <c:pt idx="151">
                  <c:v>8.03E-06</c:v>
                </c:pt>
              </c:numCache>
            </c:numRef>
          </c:xVal>
          <c:yVal>
            <c:numRef>
              <c:f>Data!$AG$138:$AG$293</c:f>
              <c:numCache>
                <c:ptCount val="156"/>
                <c:pt idx="0">
                  <c:v>370.5408867802898</c:v>
                </c:pt>
                <c:pt idx="1">
                  <c:v>399.11863772394736</c:v>
                </c:pt>
                <c:pt idx="2">
                  <c:v>434.36362050327136</c:v>
                </c:pt>
                <c:pt idx="3">
                  <c:v>473.88436475400874</c:v>
                </c:pt>
                <c:pt idx="4">
                  <c:v>481.3154897637563</c:v>
                </c:pt>
                <c:pt idx="5">
                  <c:v>493.7154951121979</c:v>
                </c:pt>
                <c:pt idx="6">
                  <c:v>491.2340122799344</c:v>
                </c:pt>
                <c:pt idx="7">
                  <c:v>508.6199847541581</c:v>
                </c:pt>
                <c:pt idx="8">
                  <c:v>510.2776916991556</c:v>
                </c:pt>
                <c:pt idx="9">
                  <c:v>530.1960302778073</c:v>
                </c:pt>
                <c:pt idx="10">
                  <c:v>540.1731447448867</c:v>
                </c:pt>
                <c:pt idx="11">
                  <c:v>557.6619918399745</c:v>
                </c:pt>
                <c:pt idx="12">
                  <c:v>568.5069083246062</c:v>
                </c:pt>
                <c:pt idx="13">
                  <c:v>577.6944516414176</c:v>
                </c:pt>
                <c:pt idx="14">
                  <c:v>586.8921713734417</c:v>
                </c:pt>
                <c:pt idx="15">
                  <c:v>576.8588002563033</c:v>
                </c:pt>
                <c:pt idx="16">
                  <c:v>600.2888853737147</c:v>
                </c:pt>
                <c:pt idx="17">
                  <c:v>631.3518165989844</c:v>
                </c:pt>
                <c:pt idx="18">
                  <c:v>649.0339577963483</c:v>
                </c:pt>
                <c:pt idx="19">
                  <c:v>671.8236049608932</c:v>
                </c:pt>
                <c:pt idx="20">
                  <c:v>681.1262370396951</c:v>
                </c:pt>
                <c:pt idx="21">
                  <c:v>689.5922282018053</c:v>
                </c:pt>
                <c:pt idx="22">
                  <c:v>702.3074204637476</c:v>
                </c:pt>
                <c:pt idx="23">
                  <c:v>726.9454706628028</c:v>
                </c:pt>
                <c:pt idx="24">
                  <c:v>733.7550584584038</c:v>
                </c:pt>
                <c:pt idx="25">
                  <c:v>758.4867309066408</c:v>
                </c:pt>
                <c:pt idx="26">
                  <c:v>743.1273688993613</c:v>
                </c:pt>
                <c:pt idx="27">
                  <c:v>755.9248635550523</c:v>
                </c:pt>
                <c:pt idx="28">
                  <c:v>767.0320014516309</c:v>
                </c:pt>
                <c:pt idx="29">
                  <c:v>789.2909466604608</c:v>
                </c:pt>
                <c:pt idx="30">
                  <c:v>797.0098885975767</c:v>
                </c:pt>
                <c:pt idx="31">
                  <c:v>818.4891179948332</c:v>
                </c:pt>
                <c:pt idx="32">
                  <c:v>834.8505709622824</c:v>
                </c:pt>
                <c:pt idx="33">
                  <c:v>849.517141701476</c:v>
                </c:pt>
                <c:pt idx="34">
                  <c:v>865.939904813515</c:v>
                </c:pt>
                <c:pt idx="35">
                  <c:v>871.1327955912121</c:v>
                </c:pt>
                <c:pt idx="36">
                  <c:v>883.2621843896986</c:v>
                </c:pt>
                <c:pt idx="37">
                  <c:v>903.2275802733184</c:v>
                </c:pt>
                <c:pt idx="38">
                  <c:v>903.2275802733184</c:v>
                </c:pt>
                <c:pt idx="39">
                  <c:v>918.015526202201</c:v>
                </c:pt>
                <c:pt idx="40">
                  <c:v>924.9836824993149</c:v>
                </c:pt>
                <c:pt idx="41">
                  <c:v>958.162511588248</c:v>
                </c:pt>
                <c:pt idx="42">
                  <c:v>976.5552139228485</c:v>
                </c:pt>
                <c:pt idx="43">
                  <c:v>993.2314068700841</c:v>
                </c:pt>
                <c:pt idx="44">
                  <c:v>1015.2249132061165</c:v>
                </c:pt>
                <c:pt idx="45">
                  <c:v>1019.6306132553455</c:v>
                </c:pt>
                <c:pt idx="46">
                  <c:v>1033.7445817623384</c:v>
                </c:pt>
                <c:pt idx="47">
                  <c:v>1058.501897942982</c:v>
                </c:pt>
                <c:pt idx="48">
                  <c:v>1067.3617150265463</c:v>
                </c:pt>
                <c:pt idx="49">
                  <c:v>1101.1154949089316</c:v>
                </c:pt>
                <c:pt idx="50">
                  <c:v>1097.5559975026345</c:v>
                </c:pt>
                <c:pt idx="51">
                  <c:v>1106.4576034962354</c:v>
                </c:pt>
                <c:pt idx="52">
                  <c:v>1136.794639650069</c:v>
                </c:pt>
                <c:pt idx="53">
                  <c:v>1159.1722048301153</c:v>
                </c:pt>
                <c:pt idx="54">
                  <c:v>1148.4234474274276</c:v>
                </c:pt>
                <c:pt idx="55">
                  <c:v>1177.117776986298</c:v>
                </c:pt>
                <c:pt idx="56">
                  <c:v>1200.5051506146144</c:v>
                </c:pt>
                <c:pt idx="57">
                  <c:v>1213.1256879355803</c:v>
                </c:pt>
                <c:pt idx="58">
                  <c:v>1225.765435440799</c:v>
                </c:pt>
                <c:pt idx="59">
                  <c:v>1246.572593166939</c:v>
                </c:pt>
                <c:pt idx="60">
                  <c:v>1272.882235936651</c:v>
                </c:pt>
                <c:pt idx="61">
                  <c:v>1294.718949255413</c:v>
                </c:pt>
                <c:pt idx="62">
                  <c:v>1311.1342511982627</c:v>
                </c:pt>
                <c:pt idx="63">
                  <c:v>1339.4813393831905</c:v>
                </c:pt>
                <c:pt idx="64">
                  <c:v>1355.9854550445787</c:v>
                </c:pt>
                <c:pt idx="65">
                  <c:v>1370.6833682972542</c:v>
                </c:pt>
                <c:pt idx="66">
                  <c:v>1390.0139441206675</c:v>
                </c:pt>
                <c:pt idx="67">
                  <c:v>1410.3134042255308</c:v>
                </c:pt>
                <c:pt idx="68">
                  <c:v>1424.1824513951044</c:v>
                </c:pt>
                <c:pt idx="69">
                  <c:v>1445.4934149395567</c:v>
                </c:pt>
                <c:pt idx="70">
                  <c:v>1458.4921339058612</c:v>
                </c:pt>
                <c:pt idx="71">
                  <c:v>1483.6186995736311</c:v>
                </c:pt>
                <c:pt idx="72">
                  <c:v>1487.3476283587331</c:v>
                </c:pt>
                <c:pt idx="73">
                  <c:v>1509.7564340022864</c:v>
                </c:pt>
                <c:pt idx="74">
                  <c:v>1532.2258750736894</c:v>
                </c:pt>
                <c:pt idx="75">
                  <c:v>1550.0574023727463</c:v>
                </c:pt>
                <c:pt idx="76">
                  <c:v>1579.2334014376686</c:v>
                </c:pt>
                <c:pt idx="77">
                  <c:v>1600.0013146549466</c:v>
                </c:pt>
                <c:pt idx="78">
                  <c:v>1619.8738018103898</c:v>
                </c:pt>
                <c:pt idx="79">
                  <c:v>1624.612364253944</c:v>
                </c:pt>
                <c:pt idx="80">
                  <c:v>1655.9548767037033</c:v>
                </c:pt>
                <c:pt idx="81">
                  <c:v>1678.8239652322593</c:v>
                </c:pt>
                <c:pt idx="82">
                  <c:v>1713.246123703551</c:v>
                </c:pt>
                <c:pt idx="83">
                  <c:v>1725.7114980188112</c:v>
                </c:pt>
                <c:pt idx="84">
                  <c:v>1757.4386667020106</c:v>
                </c:pt>
                <c:pt idx="85">
                  <c:v>1786.3871181119466</c:v>
                </c:pt>
                <c:pt idx="86">
                  <c:v>1810.5881569481262</c:v>
                </c:pt>
                <c:pt idx="87">
                  <c:v>1831.9435716806463</c:v>
                </c:pt>
                <c:pt idx="88">
                  <c:v>1853.3540481345635</c:v>
                </c:pt>
                <c:pt idx="89">
                  <c:v>1866.031690065236</c:v>
                </c:pt>
                <c:pt idx="90">
                  <c:v>1892.4241840654997</c:v>
                </c:pt>
                <c:pt idx="91">
                  <c:v>1913.0098303355617</c:v>
                </c:pt>
                <c:pt idx="92">
                  <c:v>1938.567729159666</c:v>
                </c:pt>
                <c:pt idx="93">
                  <c:v>1961.242397657813</c:v>
                </c:pt>
                <c:pt idx="94">
                  <c:v>1967.1677253397127</c:v>
                </c:pt>
                <c:pt idx="95">
                  <c:v>1990.9114072771067</c:v>
                </c:pt>
                <c:pt idx="96">
                  <c:v>2006.7783297926314</c:v>
                </c:pt>
                <c:pt idx="97">
                  <c:v>2033.622702142088</c:v>
                </c:pt>
                <c:pt idx="98">
                  <c:v>2054.5618204537777</c:v>
                </c:pt>
                <c:pt idx="99">
                  <c:v>2089.578112870445</c:v>
                </c:pt>
                <c:pt idx="100">
                  <c:v>2100.6137991054675</c:v>
                </c:pt>
                <c:pt idx="101">
                  <c:v>2126.7565974001727</c:v>
                </c:pt>
                <c:pt idx="102">
                  <c:v>2134.8171215935517</c:v>
                </c:pt>
                <c:pt idx="103">
                  <c:v>2164.1022864800316</c:v>
                </c:pt>
                <c:pt idx="104">
                  <c:v>2184.359294969244</c:v>
                </c:pt>
                <c:pt idx="105">
                  <c:v>2204.665840124033</c:v>
                </c:pt>
                <c:pt idx="106">
                  <c:v>2227.060544560314</c:v>
                </c:pt>
                <c:pt idx="107">
                  <c:v>2234.198816616835</c:v>
                </c:pt>
                <c:pt idx="108">
                  <c:v>2265.8851332402455</c:v>
                </c:pt>
                <c:pt idx="109">
                  <c:v>2275.1070789256464</c:v>
                </c:pt>
                <c:pt idx="110">
                  <c:v>2304.8920967944387</c:v>
                </c:pt>
                <c:pt idx="111">
                  <c:v>2324.464506156757</c:v>
                </c:pt>
                <c:pt idx="112">
                  <c:v>2344.083156690339</c:v>
                </c:pt>
                <c:pt idx="113">
                  <c:v>2354.4274095751643</c:v>
                </c:pt>
                <c:pt idx="114">
                  <c:v>2374.11706151864</c:v>
                </c:pt>
                <c:pt idx="115">
                  <c:v>2403.2187532665857</c:v>
                </c:pt>
                <c:pt idx="116">
                  <c:v>2403.2187532665857</c:v>
                </c:pt>
                <c:pt idx="117">
                  <c:v>2408.4262331954324</c:v>
                </c:pt>
                <c:pt idx="118">
                  <c:v>2444.9703187832247</c:v>
                </c:pt>
                <c:pt idx="119">
                  <c:v>2452.2984744262994</c:v>
                </c:pt>
                <c:pt idx="120">
                  <c:v>2475.3720128374107</c:v>
                </c:pt>
                <c:pt idx="121">
                  <c:v>2504.831364923504</c:v>
                </c:pt>
                <c:pt idx="122">
                  <c:v>2532.2803748225115</c:v>
                </c:pt>
                <c:pt idx="123">
                  <c:v>2550.276987382026</c:v>
                </c:pt>
                <c:pt idx="124">
                  <c:v>2568.312687554293</c:v>
                </c:pt>
                <c:pt idx="125">
                  <c:v>2581.0673961090624</c:v>
                </c:pt>
                <c:pt idx="126">
                  <c:v>2583.1950868483855</c:v>
                </c:pt>
                <c:pt idx="127">
                  <c:v>2615.1760421066856</c:v>
                </c:pt>
                <c:pt idx="128">
                  <c:v>2616.244198084026</c:v>
                </c:pt>
                <c:pt idx="129">
                  <c:v>2621.5870399329724</c:v>
                </c:pt>
                <c:pt idx="130">
                  <c:v>2626.9333216308905</c:v>
                </c:pt>
                <c:pt idx="131">
                  <c:v>2666.603149662971</c:v>
                </c:pt>
                <c:pt idx="132">
                  <c:v>2674.1296174781437</c:v>
                </c:pt>
                <c:pt idx="133">
                  <c:v>2696.750038363295</c:v>
                </c:pt>
                <c:pt idx="134">
                  <c:v>2704.3038925838227</c:v>
                </c:pt>
                <c:pt idx="135">
                  <c:v>2722.6776259620237</c:v>
                </c:pt>
                <c:pt idx="136">
                  <c:v>2731.338176244615</c:v>
                </c:pt>
                <c:pt idx="137">
                  <c:v>2743.2612004558596</c:v>
                </c:pt>
                <c:pt idx="138">
                  <c:v>2750.857502602662</c:v>
                </c:pt>
                <c:pt idx="139">
                  <c:v>2754.1151891028403</c:v>
                </c:pt>
                <c:pt idx="140">
                  <c:v>2763.8959236813835</c:v>
                </c:pt>
                <c:pt idx="141">
                  <c:v>2758.4607600701893</c:v>
                </c:pt>
                <c:pt idx="142">
                  <c:v>2794.3987573413087</c:v>
                </c:pt>
                <c:pt idx="143">
                  <c:v>2793.307438869485</c:v>
                </c:pt>
                <c:pt idx="144">
                  <c:v>2807.505778248921</c:v>
                </c:pt>
                <c:pt idx="145">
                  <c:v>2805.319837578196</c:v>
                </c:pt>
                <c:pt idx="146">
                  <c:v>2808.5989644081337</c:v>
                </c:pt>
                <c:pt idx="147">
                  <c:v>2823.918700878822</c:v>
                </c:pt>
                <c:pt idx="148">
                  <c:v>2827.2051818541613</c:v>
                </c:pt>
                <c:pt idx="149">
                  <c:v>2848.0498210998967</c:v>
                </c:pt>
                <c:pt idx="150">
                  <c:v>2867.845757248524</c:v>
                </c:pt>
                <c:pt idx="151">
                  <c:v>2845.853182891178</c:v>
                </c:pt>
                <c:pt idx="152">
                  <c:v>2845.853182891178</c:v>
                </c:pt>
                <c:pt idx="153">
                  <c:v>2864.5431556067088</c:v>
                </c:pt>
                <c:pt idx="154">
                  <c:v>2876.659121875463</c:v>
                </c:pt>
                <c:pt idx="155">
                  <c:v>2889.8967324773193</c:v>
                </c:pt>
              </c:numCache>
            </c:numRef>
          </c:yVal>
          <c:smooth val="0"/>
        </c:ser>
        <c:axId val="10111087"/>
        <c:axId val="23890920"/>
      </c:scatterChart>
      <c:valAx>
        <c:axId val="10111087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3890920"/>
        <c:crosses val="autoZero"/>
        <c:crossBetween val="midCat"/>
        <c:dispUnits/>
        <c:majorUnit val="1E-05"/>
      </c:valAx>
      <c:valAx>
        <c:axId val="23890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1110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9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2" width="9.140625" style="26" customWidth="1"/>
    <col min="3" max="3" width="9.140625" style="22" customWidth="1"/>
    <col min="4" max="4" width="9.140625" style="27" customWidth="1"/>
    <col min="5" max="5" width="9.140625" style="23" customWidth="1"/>
    <col min="6" max="6" width="9.140625" style="30" customWidth="1"/>
    <col min="7" max="7" width="9.7109375" style="63" bestFit="1" customWidth="1"/>
    <col min="8" max="8" width="10.28125" style="63" bestFit="1" customWidth="1"/>
    <col min="9" max="9" width="9.140625" style="31" customWidth="1"/>
    <col min="10" max="10" width="9.140625" style="25" customWidth="1"/>
    <col min="11" max="11" width="9.140625" style="24" customWidth="1"/>
    <col min="12" max="12" width="10.421875" style="24" customWidth="1"/>
    <col min="13" max="13" width="9.140625" style="24" customWidth="1"/>
    <col min="14" max="14" width="9.140625" style="28" customWidth="1"/>
    <col min="15" max="17" width="9.140625" style="25" customWidth="1"/>
    <col min="18" max="21" width="9.140625" style="20" customWidth="1"/>
    <col min="22" max="25" width="9.140625" style="55" customWidth="1"/>
    <col min="26" max="26" width="9.140625" style="32" customWidth="1"/>
    <col min="27" max="28" width="9.140625" style="53" customWidth="1"/>
    <col min="29" max="29" width="9.140625" style="32" customWidth="1"/>
    <col min="30" max="31" width="9.140625" style="56" customWidth="1"/>
    <col min="32" max="32" width="9.140625" style="29" customWidth="1"/>
    <col min="33" max="33" width="9.140625" style="28" customWidth="1"/>
  </cols>
  <sheetData>
    <row r="1" spans="1:55" s="51" customFormat="1" ht="12.75">
      <c r="A1" s="33" t="s">
        <v>44</v>
      </c>
      <c r="B1" s="34"/>
      <c r="C1" s="35"/>
      <c r="D1" s="36"/>
      <c r="E1" s="37"/>
      <c r="F1" s="38"/>
      <c r="G1" s="62"/>
      <c r="H1" s="62"/>
      <c r="I1" s="39"/>
      <c r="J1" s="39"/>
      <c r="K1" s="40"/>
      <c r="L1" s="40"/>
      <c r="M1" s="40"/>
      <c r="N1" s="41"/>
      <c r="O1" s="41"/>
      <c r="P1" s="42"/>
      <c r="Q1" s="42"/>
      <c r="R1" s="13"/>
      <c r="S1" s="13"/>
      <c r="T1" s="13"/>
      <c r="U1" s="13"/>
      <c r="V1" s="14"/>
      <c r="W1" s="14"/>
      <c r="X1" s="14"/>
      <c r="Y1" s="14"/>
      <c r="Z1" s="14"/>
      <c r="AA1" s="37"/>
      <c r="AB1" s="37"/>
      <c r="AC1" s="43"/>
      <c r="AD1" s="44"/>
      <c r="AE1" s="44"/>
      <c r="AF1" s="43"/>
      <c r="AG1" s="44"/>
      <c r="AH1" s="44"/>
      <c r="AI1" s="45"/>
      <c r="AJ1" s="41"/>
      <c r="AK1" s="37"/>
      <c r="AL1" s="45"/>
      <c r="AM1" s="46"/>
      <c r="AN1" s="39"/>
      <c r="AO1" s="47"/>
      <c r="AP1" s="48"/>
      <c r="AQ1" s="49"/>
      <c r="AR1" s="49"/>
      <c r="AS1" s="34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12.75">
      <c r="A2" s="51" t="s">
        <v>1557</v>
      </c>
      <c r="B2" s="34"/>
      <c r="C2" s="35"/>
      <c r="D2" s="36"/>
      <c r="E2" s="37"/>
      <c r="F2" s="38"/>
      <c r="G2" s="62"/>
      <c r="H2" s="62"/>
      <c r="I2" s="39"/>
      <c r="J2" s="39"/>
      <c r="K2" s="40"/>
      <c r="L2" s="40"/>
      <c r="M2" s="40"/>
      <c r="N2" s="41"/>
      <c r="O2" s="41"/>
      <c r="P2" s="42"/>
      <c r="Q2" s="42"/>
      <c r="R2" s="13"/>
      <c r="S2" s="13"/>
      <c r="T2" s="13"/>
      <c r="U2" s="13"/>
      <c r="V2" s="14"/>
      <c r="W2" s="14"/>
      <c r="X2" s="14"/>
      <c r="Y2" s="14"/>
      <c r="Z2" s="14"/>
      <c r="AA2" s="37"/>
      <c r="AB2" s="37"/>
      <c r="AC2" s="43"/>
      <c r="AD2" s="44"/>
      <c r="AE2" s="44"/>
      <c r="AF2" s="43"/>
      <c r="AG2" s="44"/>
      <c r="AH2" s="44"/>
      <c r="AI2" s="45"/>
      <c r="AJ2" s="41"/>
      <c r="AK2" s="37"/>
      <c r="AL2" s="45"/>
      <c r="AM2" s="46"/>
      <c r="AN2" s="39"/>
      <c r="AO2" s="47"/>
      <c r="AP2" s="48"/>
      <c r="AQ2" s="49"/>
      <c r="AR2" s="49"/>
      <c r="AS2" s="34"/>
      <c r="AT2" s="50"/>
      <c r="AU2" s="50"/>
      <c r="AV2" s="50"/>
      <c r="AW2" s="50"/>
      <c r="AX2" s="50"/>
      <c r="AY2" s="50"/>
      <c r="AZ2" s="50"/>
      <c r="BA2" s="50"/>
      <c r="BB2" s="50"/>
      <c r="BC2" s="50"/>
    </row>
    <row r="3" spans="1:55" s="51" customFormat="1" ht="12.75">
      <c r="A3" s="51" t="s">
        <v>1555</v>
      </c>
      <c r="B3" s="34"/>
      <c r="C3" s="35"/>
      <c r="D3" s="36"/>
      <c r="E3" s="37"/>
      <c r="F3" s="38"/>
      <c r="G3" s="62"/>
      <c r="H3" s="62"/>
      <c r="I3" s="39"/>
      <c r="J3" s="39"/>
      <c r="K3" s="40"/>
      <c r="L3" s="40"/>
      <c r="M3" s="40"/>
      <c r="N3" s="41"/>
      <c r="O3" s="41"/>
      <c r="P3" s="42"/>
      <c r="Q3" s="42"/>
      <c r="R3" s="13"/>
      <c r="S3" s="13"/>
      <c r="T3" s="13"/>
      <c r="U3" s="13"/>
      <c r="V3" s="14"/>
      <c r="W3" s="14"/>
      <c r="X3" s="14"/>
      <c r="Y3" s="14"/>
      <c r="Z3" s="14"/>
      <c r="AA3" s="37"/>
      <c r="AB3" s="37"/>
      <c r="AC3" s="43"/>
      <c r="AD3" s="44"/>
      <c r="AE3" s="44"/>
      <c r="AF3" s="43"/>
      <c r="AG3" s="44"/>
      <c r="AH3" s="44"/>
      <c r="AI3" s="45"/>
      <c r="AJ3" s="41"/>
      <c r="AK3" s="37"/>
      <c r="AL3" s="45"/>
      <c r="AM3" s="46"/>
      <c r="AN3" s="39"/>
      <c r="AO3" s="47"/>
      <c r="AP3" s="48"/>
      <c r="AQ3" s="49"/>
      <c r="AR3" s="49"/>
      <c r="AS3" s="34"/>
      <c r="AT3" s="50"/>
      <c r="AU3" s="50"/>
      <c r="AV3" s="50"/>
      <c r="AW3" s="50"/>
      <c r="AX3" s="50"/>
      <c r="AY3" s="50"/>
      <c r="AZ3" s="50"/>
      <c r="BA3" s="50"/>
      <c r="BB3" s="50"/>
      <c r="BC3" s="50"/>
    </row>
    <row r="4" spans="1:55" s="51" customFormat="1" ht="12.75">
      <c r="A4" s="51" t="s">
        <v>45</v>
      </c>
      <c r="B4" s="34"/>
      <c r="C4" s="35"/>
      <c r="D4" s="36"/>
      <c r="E4" s="37"/>
      <c r="F4" s="38"/>
      <c r="G4" s="62"/>
      <c r="H4" s="62"/>
      <c r="I4" s="39"/>
      <c r="J4" s="39"/>
      <c r="K4" s="40"/>
      <c r="L4" s="40"/>
      <c r="M4" s="40"/>
      <c r="N4" s="41"/>
      <c r="O4" s="41"/>
      <c r="P4" s="42"/>
      <c r="Q4" s="42"/>
      <c r="R4" s="13"/>
      <c r="S4" s="13"/>
      <c r="T4" s="13"/>
      <c r="U4" s="13"/>
      <c r="V4" s="14"/>
      <c r="W4" s="14"/>
      <c r="X4" s="14"/>
      <c r="Y4" s="14"/>
      <c r="Z4" s="14"/>
      <c r="AA4" s="37"/>
      <c r="AB4" s="37"/>
      <c r="AC4" s="43"/>
      <c r="AD4" s="44"/>
      <c r="AE4" s="44"/>
      <c r="AF4" s="43"/>
      <c r="AG4" s="44"/>
      <c r="AH4" s="44"/>
      <c r="AI4" s="45"/>
      <c r="AJ4" s="41"/>
      <c r="AK4" s="37"/>
      <c r="AL4" s="45"/>
      <c r="AM4" s="46"/>
      <c r="AN4" s="39"/>
      <c r="AO4" s="47"/>
      <c r="AP4" s="48"/>
      <c r="AQ4" s="49"/>
      <c r="AR4" s="49"/>
      <c r="AS4" s="34"/>
      <c r="AT4" s="50"/>
      <c r="AU4" s="50"/>
      <c r="AV4" s="50"/>
      <c r="AW4" s="50"/>
      <c r="AX4" s="50"/>
      <c r="AY4" s="50"/>
      <c r="AZ4" s="50"/>
      <c r="BA4" s="50"/>
      <c r="BB4" s="50"/>
      <c r="BC4" s="50"/>
    </row>
    <row r="5" spans="1:55" s="51" customFormat="1" ht="12.75">
      <c r="A5" s="51" t="s">
        <v>46</v>
      </c>
      <c r="B5" s="34"/>
      <c r="C5" s="35"/>
      <c r="D5" s="36"/>
      <c r="E5" s="37"/>
      <c r="F5" s="38"/>
      <c r="G5" s="62"/>
      <c r="H5" s="62"/>
      <c r="I5" s="39"/>
      <c r="J5" s="39"/>
      <c r="K5" s="40"/>
      <c r="L5" s="40"/>
      <c r="M5" s="40"/>
      <c r="N5" s="41"/>
      <c r="O5" s="41"/>
      <c r="P5" s="42"/>
      <c r="Q5" s="42"/>
      <c r="R5" s="13"/>
      <c r="S5" s="13"/>
      <c r="T5" s="13"/>
      <c r="U5" s="13"/>
      <c r="V5" s="14"/>
      <c r="W5" s="14"/>
      <c r="X5" s="14"/>
      <c r="Y5" s="14"/>
      <c r="Z5" s="14"/>
      <c r="AA5" s="37"/>
      <c r="AB5" s="37"/>
      <c r="AC5" s="43"/>
      <c r="AD5" s="44"/>
      <c r="AE5" s="44"/>
      <c r="AF5" s="43"/>
      <c r="AG5" s="44"/>
      <c r="AH5" s="44"/>
      <c r="AI5" s="45"/>
      <c r="AJ5" s="41"/>
      <c r="AK5" s="37"/>
      <c r="AL5" s="45"/>
      <c r="AM5" s="46"/>
      <c r="AN5" s="39"/>
      <c r="AO5" s="47"/>
      <c r="AP5" s="48"/>
      <c r="AQ5" s="49"/>
      <c r="AR5" s="49"/>
      <c r="AS5" s="34"/>
      <c r="AT5" s="50"/>
      <c r="AU5" s="50"/>
      <c r="AV5" s="50"/>
      <c r="AW5" s="50"/>
      <c r="AX5" s="50"/>
      <c r="AY5" s="50"/>
      <c r="AZ5" s="50"/>
      <c r="BA5" s="50"/>
      <c r="BB5" s="50"/>
      <c r="BC5" s="50"/>
    </row>
    <row r="6" spans="1:55" ht="12.75">
      <c r="A6" t="s">
        <v>47</v>
      </c>
      <c r="D6" s="52"/>
      <c r="E6" s="53"/>
      <c r="F6" s="54"/>
      <c r="J6" s="31"/>
      <c r="O6" s="28"/>
      <c r="Z6" s="55"/>
      <c r="AF6" s="32"/>
      <c r="AG6" s="56"/>
      <c r="AH6" s="56"/>
      <c r="AI6" s="57"/>
      <c r="AJ6" s="28"/>
      <c r="AK6" s="53"/>
      <c r="AL6" s="57"/>
      <c r="AM6" s="29"/>
      <c r="AN6" s="31"/>
      <c r="AO6" s="30"/>
      <c r="AP6" s="58"/>
      <c r="AQ6" s="59"/>
      <c r="AR6" s="59"/>
      <c r="AS6" s="26"/>
      <c r="AT6" s="60"/>
      <c r="AU6" s="60"/>
      <c r="AV6" s="60"/>
      <c r="AW6" s="60"/>
      <c r="AX6" s="60"/>
      <c r="AY6" s="60"/>
      <c r="AZ6" s="60"/>
      <c r="BA6" s="60"/>
      <c r="BB6" s="60"/>
      <c r="BC6" s="60"/>
    </row>
    <row r="7" spans="1:33" ht="15">
      <c r="A7" s="1" t="s">
        <v>0</v>
      </c>
      <c r="B7" s="2" t="s">
        <v>1</v>
      </c>
      <c r="C7" s="3" t="s">
        <v>2</v>
      </c>
      <c r="D7" s="4" t="s">
        <v>3</v>
      </c>
      <c r="E7" s="5" t="s">
        <v>4</v>
      </c>
      <c r="F7" s="6" t="s">
        <v>5</v>
      </c>
      <c r="G7" s="3" t="s">
        <v>1556</v>
      </c>
      <c r="H7" s="3" t="s">
        <v>1553</v>
      </c>
      <c r="I7" s="7" t="s">
        <v>6</v>
      </c>
      <c r="J7" s="8" t="s">
        <v>7</v>
      </c>
      <c r="K7" s="9" t="s">
        <v>8</v>
      </c>
      <c r="L7" s="9" t="s">
        <v>9</v>
      </c>
      <c r="M7" s="9" t="s">
        <v>10</v>
      </c>
      <c r="N7" s="10" t="s">
        <v>11</v>
      </c>
      <c r="O7" s="11" t="s">
        <v>12</v>
      </c>
      <c r="P7" s="11" t="s">
        <v>13</v>
      </c>
      <c r="Q7" s="11" t="s">
        <v>14</v>
      </c>
      <c r="R7" s="12" t="s">
        <v>15</v>
      </c>
      <c r="S7" s="13" t="s">
        <v>16</v>
      </c>
      <c r="T7" s="13" t="s">
        <v>17</v>
      </c>
      <c r="U7" s="13" t="s">
        <v>18</v>
      </c>
      <c r="V7" s="14" t="s">
        <v>19</v>
      </c>
      <c r="W7" s="14" t="s">
        <v>20</v>
      </c>
      <c r="X7" s="14" t="s">
        <v>21</v>
      </c>
      <c r="Y7" s="14" t="s">
        <v>22</v>
      </c>
      <c r="Z7" s="15" t="s">
        <v>23</v>
      </c>
      <c r="AA7" s="2" t="s">
        <v>24</v>
      </c>
      <c r="AB7" s="2" t="s">
        <v>25</v>
      </c>
      <c r="AC7" s="15" t="s">
        <v>26</v>
      </c>
      <c r="AD7" s="16" t="s">
        <v>27</v>
      </c>
      <c r="AE7" s="16" t="s">
        <v>28</v>
      </c>
      <c r="AF7" s="17" t="s">
        <v>29</v>
      </c>
      <c r="AG7" s="10" t="s">
        <v>11</v>
      </c>
    </row>
    <row r="8" spans="1:33" ht="14.25">
      <c r="A8" s="1" t="s">
        <v>30</v>
      </c>
      <c r="B8" s="2">
        <v>2001</v>
      </c>
      <c r="C8" s="3" t="s">
        <v>31</v>
      </c>
      <c r="D8" s="4" t="s">
        <v>32</v>
      </c>
      <c r="E8" s="5" t="s">
        <v>33</v>
      </c>
      <c r="F8" s="6" t="s">
        <v>34</v>
      </c>
      <c r="G8" s="3" t="s">
        <v>1554</v>
      </c>
      <c r="H8" s="3" t="s">
        <v>1554</v>
      </c>
      <c r="I8" s="7" t="s">
        <v>35</v>
      </c>
      <c r="J8" s="8" t="s">
        <v>35</v>
      </c>
      <c r="K8" s="9" t="s">
        <v>36</v>
      </c>
      <c r="L8" s="9" t="s">
        <v>36</v>
      </c>
      <c r="M8" s="9" t="s">
        <v>36</v>
      </c>
      <c r="N8" s="10" t="s">
        <v>36</v>
      </c>
      <c r="O8" s="11" t="s">
        <v>37</v>
      </c>
      <c r="P8" s="11" t="s">
        <v>38</v>
      </c>
      <c r="Q8" s="11" t="s">
        <v>39</v>
      </c>
      <c r="R8" s="12" t="s">
        <v>40</v>
      </c>
      <c r="S8" s="12" t="s">
        <v>40</v>
      </c>
      <c r="T8" s="12" t="s">
        <v>40</v>
      </c>
      <c r="U8" s="12" t="s">
        <v>40</v>
      </c>
      <c r="V8" s="18" t="s">
        <v>41</v>
      </c>
      <c r="W8" s="18" t="s">
        <v>42</v>
      </c>
      <c r="X8" s="18" t="s">
        <v>42</v>
      </c>
      <c r="Y8" s="18" t="s">
        <v>38</v>
      </c>
      <c r="Z8" s="15" t="s">
        <v>43</v>
      </c>
      <c r="AA8" s="2" t="s">
        <v>39</v>
      </c>
      <c r="AB8" s="2" t="s">
        <v>39</v>
      </c>
      <c r="AC8" s="15" t="s">
        <v>43</v>
      </c>
      <c r="AD8" s="16" t="s">
        <v>39</v>
      </c>
      <c r="AE8" s="16" t="s">
        <v>39</v>
      </c>
      <c r="AF8" s="17" t="s">
        <v>43</v>
      </c>
      <c r="AG8" s="10" t="s">
        <v>36</v>
      </c>
    </row>
    <row r="9" spans="1:33" ht="12.75">
      <c r="A9" s="19">
        <v>37095</v>
      </c>
      <c r="B9" s="26">
        <v>204</v>
      </c>
      <c r="C9" s="22">
        <v>0.513993084</v>
      </c>
      <c r="D9" s="27">
        <v>0.5137731481481481</v>
      </c>
      <c r="E9" s="23">
        <v>0</v>
      </c>
      <c r="F9" s="30">
        <v>0</v>
      </c>
      <c r="G9" s="63">
        <v>40.35367363</v>
      </c>
      <c r="H9" s="63">
        <v>-79.91864931</v>
      </c>
      <c r="I9" s="31">
        <v>1017.6</v>
      </c>
      <c r="J9" s="25">
        <f>I9-0.24</f>
        <v>1017.36</v>
      </c>
      <c r="K9" s="24">
        <f aca="true" t="shared" si="0" ref="K9:K72">(8303.951372*(LN(1013.25/J9)))</f>
        <v>-33.614812046040605</v>
      </c>
      <c r="L9" s="24">
        <f>K9+419.65</f>
        <v>386.0351879539594</v>
      </c>
      <c r="M9" s="24">
        <f aca="true" t="shared" si="1" ref="M9:M72">K9+411.5</f>
        <v>377.8851879539594</v>
      </c>
      <c r="N9" s="28">
        <f>AVERAGE(L9:M9)</f>
        <v>381.9601879539594</v>
      </c>
      <c r="O9" s="25">
        <v>24.3</v>
      </c>
      <c r="P9" s="25">
        <v>100</v>
      </c>
      <c r="Q9"/>
      <c r="S9" s="20">
        <v>0.0002765</v>
      </c>
      <c r="T9" s="20">
        <v>0.0002117</v>
      </c>
      <c r="U9" s="20">
        <v>0.0001378</v>
      </c>
      <c r="V9" s="55">
        <v>950.7</v>
      </c>
      <c r="W9" s="55">
        <v>301.4</v>
      </c>
      <c r="X9" s="55">
        <v>300.7</v>
      </c>
      <c r="Y9" s="55">
        <v>53.7</v>
      </c>
      <c r="Z9" s="26"/>
      <c r="AF9" s="29">
        <v>0</v>
      </c>
      <c r="AG9" s="28">
        <v>381.9601879539594</v>
      </c>
    </row>
    <row r="10" spans="1:33" ht="12.75">
      <c r="A10" s="19">
        <f>A9</f>
        <v>37095</v>
      </c>
      <c r="B10" s="26">
        <v>204</v>
      </c>
      <c r="C10" s="22">
        <v>0.514004648</v>
      </c>
      <c r="D10" s="27">
        <v>0.513888888888889</v>
      </c>
      <c r="E10" s="23">
        <v>1</v>
      </c>
      <c r="F10" s="30">
        <v>0</v>
      </c>
      <c r="G10" s="63">
        <v>40.35367972</v>
      </c>
      <c r="H10" s="63">
        <v>-79.91865035</v>
      </c>
      <c r="I10" s="31">
        <v>1017.4</v>
      </c>
      <c r="J10" s="25">
        <f aca="true" t="shared" si="2" ref="J10:J73">I10-0.24</f>
        <v>1017.16</v>
      </c>
      <c r="K10" s="24">
        <f t="shared" si="0"/>
        <v>-31.982200639173456</v>
      </c>
      <c r="L10" s="24">
        <f aca="true" t="shared" si="3" ref="L10:L73">K10+419.65</f>
        <v>387.6677993608265</v>
      </c>
      <c r="M10" s="24">
        <f t="shared" si="1"/>
        <v>379.51779936082653</v>
      </c>
      <c r="N10" s="28">
        <f aca="true" t="shared" si="4" ref="N10:N73">AVERAGE(L10:M10)</f>
        <v>383.5927993608265</v>
      </c>
      <c r="O10" s="25">
        <v>24.3</v>
      </c>
      <c r="P10" s="25">
        <v>100</v>
      </c>
      <c r="Q10"/>
      <c r="Z10" s="26"/>
      <c r="AF10" s="29">
        <v>0</v>
      </c>
      <c r="AG10" s="28">
        <v>383.5927993608265</v>
      </c>
    </row>
    <row r="11" spans="1:33" ht="12.75">
      <c r="A11" s="19">
        <f aca="true" t="shared" si="5" ref="A11:A74">A10</f>
        <v>37095</v>
      </c>
      <c r="B11" s="26">
        <v>204</v>
      </c>
      <c r="C11" s="22">
        <v>0.5141204</v>
      </c>
      <c r="D11" s="27">
        <v>0.514004648</v>
      </c>
      <c r="E11" s="23">
        <v>11</v>
      </c>
      <c r="F11" s="30">
        <v>0</v>
      </c>
      <c r="G11" s="63">
        <v>40.35373798</v>
      </c>
      <c r="H11" s="63">
        <v>-79.91866014</v>
      </c>
      <c r="I11" s="31">
        <v>1017.5</v>
      </c>
      <c r="J11" s="25">
        <f t="shared" si="2"/>
        <v>1017.26</v>
      </c>
      <c r="K11" s="24">
        <f t="shared" si="0"/>
        <v>-32.79854646537299</v>
      </c>
      <c r="L11" s="24">
        <f t="shared" si="3"/>
        <v>386.851453534627</v>
      </c>
      <c r="M11" s="24">
        <f t="shared" si="1"/>
        <v>378.70145353462703</v>
      </c>
      <c r="N11" s="28">
        <f t="shared" si="4"/>
        <v>382.776453534627</v>
      </c>
      <c r="O11" s="25">
        <v>24.5</v>
      </c>
      <c r="P11" s="25">
        <v>100</v>
      </c>
      <c r="Q11"/>
      <c r="Z11" s="26"/>
      <c r="AF11" s="29">
        <v>0</v>
      </c>
      <c r="AG11" s="28">
        <v>382.776453534627</v>
      </c>
    </row>
    <row r="12" spans="1:33" ht="12.75">
      <c r="A12" s="19">
        <f t="shared" si="5"/>
        <v>37095</v>
      </c>
      <c r="B12" s="26">
        <v>204</v>
      </c>
      <c r="C12" s="22">
        <v>0.514236093</v>
      </c>
      <c r="D12" s="27">
        <v>0.5141204</v>
      </c>
      <c r="E12" s="23">
        <v>21</v>
      </c>
      <c r="F12" s="30">
        <v>0</v>
      </c>
      <c r="G12" s="63">
        <v>40.35369521</v>
      </c>
      <c r="H12" s="63">
        <v>-79.91863869</v>
      </c>
      <c r="I12" s="31">
        <v>1017.9</v>
      </c>
      <c r="J12" s="25">
        <f t="shared" si="2"/>
        <v>1017.66</v>
      </c>
      <c r="K12" s="24">
        <f t="shared" si="0"/>
        <v>-36.06312747256817</v>
      </c>
      <c r="L12" s="24">
        <f t="shared" si="3"/>
        <v>383.5868725274318</v>
      </c>
      <c r="M12" s="24">
        <f t="shared" si="1"/>
        <v>375.43687252743183</v>
      </c>
      <c r="N12" s="28">
        <f t="shared" si="4"/>
        <v>379.5118725274318</v>
      </c>
      <c r="O12" s="25">
        <v>24.5</v>
      </c>
      <c r="P12" s="25">
        <v>99.4</v>
      </c>
      <c r="Q12"/>
      <c r="S12" s="20">
        <v>0.0002833</v>
      </c>
      <c r="T12" s="20">
        <v>0.0002174</v>
      </c>
      <c r="U12" s="20">
        <v>0.0001427</v>
      </c>
      <c r="V12" s="55">
        <v>950.7</v>
      </c>
      <c r="W12" s="55">
        <v>301.5</v>
      </c>
      <c r="X12" s="55">
        <v>300.7</v>
      </c>
      <c r="Y12" s="55">
        <v>53.7</v>
      </c>
      <c r="Z12" s="26"/>
      <c r="AF12" s="29">
        <v>0</v>
      </c>
      <c r="AG12" s="28">
        <v>379.5118725274318</v>
      </c>
    </row>
    <row r="13" spans="1:33" ht="12.75">
      <c r="A13" s="19">
        <f t="shared" si="5"/>
        <v>37095</v>
      </c>
      <c r="B13" s="26">
        <v>204</v>
      </c>
      <c r="C13" s="22">
        <v>0.514351845</v>
      </c>
      <c r="D13" s="27">
        <v>0.514236093</v>
      </c>
      <c r="E13" s="23">
        <v>31</v>
      </c>
      <c r="F13" s="30">
        <v>0</v>
      </c>
      <c r="G13" s="63">
        <v>40.3536756</v>
      </c>
      <c r="H13" s="63">
        <v>-79.91862395</v>
      </c>
      <c r="I13" s="31">
        <v>1017.9</v>
      </c>
      <c r="J13" s="25">
        <f t="shared" si="2"/>
        <v>1017.66</v>
      </c>
      <c r="K13" s="24">
        <f t="shared" si="0"/>
        <v>-36.06312747256817</v>
      </c>
      <c r="L13" s="24">
        <f t="shared" si="3"/>
        <v>383.5868725274318</v>
      </c>
      <c r="M13" s="24">
        <f t="shared" si="1"/>
        <v>375.43687252743183</v>
      </c>
      <c r="N13" s="28">
        <f t="shared" si="4"/>
        <v>379.5118725274318</v>
      </c>
      <c r="O13" s="25">
        <v>24.6</v>
      </c>
      <c r="P13" s="25">
        <v>99.1</v>
      </c>
      <c r="Q13"/>
      <c r="R13" s="20">
        <v>1.65E-05</v>
      </c>
      <c r="Z13" s="26"/>
      <c r="AF13" s="29">
        <v>0</v>
      </c>
      <c r="AG13" s="28">
        <v>379.5118725274318</v>
      </c>
    </row>
    <row r="14" spans="1:33" ht="12.75">
      <c r="A14" s="19">
        <f t="shared" si="5"/>
        <v>37095</v>
      </c>
      <c r="B14" s="26">
        <v>204</v>
      </c>
      <c r="C14" s="22">
        <v>0.514467597</v>
      </c>
      <c r="D14" s="27">
        <v>0.514351845</v>
      </c>
      <c r="E14" s="23">
        <v>41</v>
      </c>
      <c r="F14" s="30">
        <v>0</v>
      </c>
      <c r="G14" s="63">
        <v>40.35368584</v>
      </c>
      <c r="H14" s="63">
        <v>-79.91861447</v>
      </c>
      <c r="I14" s="31">
        <v>1017.9</v>
      </c>
      <c r="J14" s="25">
        <f t="shared" si="2"/>
        <v>1017.66</v>
      </c>
      <c r="K14" s="24">
        <f t="shared" si="0"/>
        <v>-36.06312747256817</v>
      </c>
      <c r="L14" s="24">
        <f t="shared" si="3"/>
        <v>383.5868725274318</v>
      </c>
      <c r="M14" s="24">
        <f t="shared" si="1"/>
        <v>375.43687252743183</v>
      </c>
      <c r="N14" s="28">
        <f t="shared" si="4"/>
        <v>379.5118725274318</v>
      </c>
      <c r="O14" s="25">
        <v>24.7</v>
      </c>
      <c r="P14" s="25">
        <v>98.8</v>
      </c>
      <c r="Q14"/>
      <c r="Z14" s="26"/>
      <c r="AF14" s="29">
        <v>0</v>
      </c>
      <c r="AG14" s="28">
        <v>379.5118725274318</v>
      </c>
    </row>
    <row r="15" spans="1:33" ht="12.75">
      <c r="A15" s="19">
        <f t="shared" si="5"/>
        <v>37095</v>
      </c>
      <c r="B15" s="26">
        <v>204</v>
      </c>
      <c r="C15" s="22">
        <v>0.514583349</v>
      </c>
      <c r="D15" s="27">
        <v>0.514467597</v>
      </c>
      <c r="E15" s="23">
        <v>51</v>
      </c>
      <c r="F15" s="30">
        <v>0</v>
      </c>
      <c r="G15" s="63">
        <v>40.35366805</v>
      </c>
      <c r="H15" s="63">
        <v>-79.91859624</v>
      </c>
      <c r="I15" s="31">
        <v>1018</v>
      </c>
      <c r="J15" s="25">
        <f t="shared" si="2"/>
        <v>1017.76</v>
      </c>
      <c r="K15" s="24">
        <f t="shared" si="0"/>
        <v>-36.87907222880341</v>
      </c>
      <c r="L15" s="24">
        <f t="shared" si="3"/>
        <v>382.77092777119657</v>
      </c>
      <c r="M15" s="24">
        <f t="shared" si="1"/>
        <v>374.6209277711966</v>
      </c>
      <c r="N15" s="28">
        <f t="shared" si="4"/>
        <v>378.6959277711966</v>
      </c>
      <c r="O15" s="25">
        <v>24.4</v>
      </c>
      <c r="P15" s="25">
        <v>97.8</v>
      </c>
      <c r="Q15"/>
      <c r="S15" s="20">
        <v>0.000284</v>
      </c>
      <c r="T15" s="20">
        <v>0.000218</v>
      </c>
      <c r="U15" s="20">
        <v>0.0001437</v>
      </c>
      <c r="V15" s="55">
        <v>950.8</v>
      </c>
      <c r="W15" s="55">
        <v>301.6</v>
      </c>
      <c r="X15" s="55">
        <v>300.8</v>
      </c>
      <c r="Y15" s="55">
        <v>53.6</v>
      </c>
      <c r="Z15" s="26"/>
      <c r="AF15" s="29">
        <v>0</v>
      </c>
      <c r="AG15" s="28">
        <v>378.6959277711966</v>
      </c>
    </row>
    <row r="16" spans="1:33" ht="12.75">
      <c r="A16" s="19">
        <f t="shared" si="5"/>
        <v>37095</v>
      </c>
      <c r="B16" s="26">
        <v>204</v>
      </c>
      <c r="C16" s="22">
        <v>0.514699101</v>
      </c>
      <c r="D16" s="27">
        <v>0.514583349</v>
      </c>
      <c r="E16" s="23">
        <v>61</v>
      </c>
      <c r="F16" s="30">
        <v>0</v>
      </c>
      <c r="G16" s="63">
        <v>40.35365718</v>
      </c>
      <c r="H16" s="63">
        <v>-79.91856548</v>
      </c>
      <c r="I16" s="31">
        <v>1017.9</v>
      </c>
      <c r="J16" s="25">
        <f t="shared" si="2"/>
        <v>1017.66</v>
      </c>
      <c r="K16" s="24">
        <f t="shared" si="0"/>
        <v>-36.06312747256817</v>
      </c>
      <c r="L16" s="24">
        <f t="shared" si="3"/>
        <v>383.5868725274318</v>
      </c>
      <c r="M16" s="24">
        <f t="shared" si="1"/>
        <v>375.43687252743183</v>
      </c>
      <c r="N16" s="28">
        <f t="shared" si="4"/>
        <v>379.5118725274318</v>
      </c>
      <c r="O16" s="25">
        <v>24.3</v>
      </c>
      <c r="P16" s="25">
        <v>97.6</v>
      </c>
      <c r="Q16"/>
      <c r="Z16" s="26"/>
      <c r="AF16" s="29">
        <v>0</v>
      </c>
      <c r="AG16" s="28">
        <v>379.5118725274318</v>
      </c>
    </row>
    <row r="17" spans="1:33" ht="12.75">
      <c r="A17" s="19">
        <f t="shared" si="5"/>
        <v>37095</v>
      </c>
      <c r="B17" s="26">
        <v>204</v>
      </c>
      <c r="C17" s="22">
        <v>0.514814794</v>
      </c>
      <c r="D17" s="27">
        <v>0.514699101</v>
      </c>
      <c r="E17" s="23">
        <v>71</v>
      </c>
      <c r="F17" s="30">
        <v>0</v>
      </c>
      <c r="G17" s="63">
        <v>40.35366495</v>
      </c>
      <c r="H17" s="63">
        <v>-79.91849502</v>
      </c>
      <c r="I17" s="31">
        <v>1017.9</v>
      </c>
      <c r="J17" s="25">
        <f t="shared" si="2"/>
        <v>1017.66</v>
      </c>
      <c r="K17" s="24">
        <f t="shared" si="0"/>
        <v>-36.06312747256817</v>
      </c>
      <c r="L17" s="24">
        <f t="shared" si="3"/>
        <v>383.5868725274318</v>
      </c>
      <c r="M17" s="24">
        <f t="shared" si="1"/>
        <v>375.43687252743183</v>
      </c>
      <c r="N17" s="28">
        <f t="shared" si="4"/>
        <v>379.5118725274318</v>
      </c>
      <c r="O17" s="25">
        <v>24.4</v>
      </c>
      <c r="P17" s="25">
        <v>97.9</v>
      </c>
      <c r="Q17"/>
      <c r="Z17" s="26"/>
      <c r="AF17" s="29">
        <v>0</v>
      </c>
      <c r="AG17" s="28">
        <v>379.5118725274318</v>
      </c>
    </row>
    <row r="18" spans="1:33" ht="12.75">
      <c r="A18" s="19">
        <f t="shared" si="5"/>
        <v>37095</v>
      </c>
      <c r="B18" s="26">
        <v>204</v>
      </c>
      <c r="C18" s="22">
        <v>0.514930546</v>
      </c>
      <c r="D18" s="27">
        <v>0.514814794</v>
      </c>
      <c r="E18" s="23">
        <v>81</v>
      </c>
      <c r="F18" s="30">
        <v>0</v>
      </c>
      <c r="G18" s="63">
        <v>40.35369057</v>
      </c>
      <c r="H18" s="63">
        <v>-79.91829032</v>
      </c>
      <c r="I18" s="31">
        <v>1017.6</v>
      </c>
      <c r="J18" s="25">
        <f t="shared" si="2"/>
        <v>1017.36</v>
      </c>
      <c r="K18" s="24">
        <f t="shared" si="0"/>
        <v>-33.614812046040605</v>
      </c>
      <c r="L18" s="24">
        <f t="shared" si="3"/>
        <v>386.0351879539594</v>
      </c>
      <c r="M18" s="24">
        <f t="shared" si="1"/>
        <v>377.8851879539594</v>
      </c>
      <c r="N18" s="28">
        <f t="shared" si="4"/>
        <v>381.9601879539594</v>
      </c>
      <c r="O18" s="25">
        <v>24.2</v>
      </c>
      <c r="P18" s="25">
        <v>98.8</v>
      </c>
      <c r="Q18"/>
      <c r="S18" s="20">
        <v>0.0002849</v>
      </c>
      <c r="T18" s="20">
        <v>0.0002174</v>
      </c>
      <c r="U18" s="20">
        <v>0.0001433</v>
      </c>
      <c r="V18" s="55">
        <v>950.9</v>
      </c>
      <c r="W18" s="55">
        <v>301.8</v>
      </c>
      <c r="X18" s="55">
        <v>300.8</v>
      </c>
      <c r="Y18" s="55">
        <v>53.6</v>
      </c>
      <c r="Z18" s="26"/>
      <c r="AF18" s="29">
        <v>0</v>
      </c>
      <c r="AG18" s="28">
        <v>381.9601879539594</v>
      </c>
    </row>
    <row r="19" spans="1:33" ht="12.75">
      <c r="A19" s="19">
        <f t="shared" si="5"/>
        <v>37095</v>
      </c>
      <c r="B19" s="26">
        <v>204</v>
      </c>
      <c r="C19" s="22">
        <v>0.515046299</v>
      </c>
      <c r="D19" s="27">
        <v>0.514930546</v>
      </c>
      <c r="E19" s="23">
        <v>91</v>
      </c>
      <c r="F19" s="30">
        <v>0</v>
      </c>
      <c r="G19" s="63">
        <v>40.35384594</v>
      </c>
      <c r="H19" s="63">
        <v>-79.91797507</v>
      </c>
      <c r="I19" s="31">
        <v>1017.6</v>
      </c>
      <c r="J19" s="25">
        <f t="shared" si="2"/>
        <v>1017.36</v>
      </c>
      <c r="K19" s="24">
        <f t="shared" si="0"/>
        <v>-33.614812046040605</v>
      </c>
      <c r="L19" s="24">
        <f t="shared" si="3"/>
        <v>386.0351879539594</v>
      </c>
      <c r="M19" s="24">
        <f t="shared" si="1"/>
        <v>377.8851879539594</v>
      </c>
      <c r="N19" s="28">
        <f t="shared" si="4"/>
        <v>381.9601879539594</v>
      </c>
      <c r="O19" s="25">
        <v>24</v>
      </c>
      <c r="P19" s="25">
        <v>98.7</v>
      </c>
      <c r="Q19"/>
      <c r="R19" s="20">
        <v>1.92E-05</v>
      </c>
      <c r="Z19" s="26"/>
      <c r="AF19" s="29">
        <v>0</v>
      </c>
      <c r="AG19" s="28">
        <v>381.9601879539594</v>
      </c>
    </row>
    <row r="20" spans="1:33" ht="12.75">
      <c r="A20" s="19">
        <f t="shared" si="5"/>
        <v>37095</v>
      </c>
      <c r="B20" s="26">
        <v>204</v>
      </c>
      <c r="C20" s="22">
        <v>0.515162051</v>
      </c>
      <c r="D20" s="27">
        <v>0.515046299</v>
      </c>
      <c r="E20" s="23">
        <v>101</v>
      </c>
      <c r="F20" s="30">
        <v>0</v>
      </c>
      <c r="G20" s="63">
        <v>40.35433884</v>
      </c>
      <c r="H20" s="63">
        <v>-79.91801099</v>
      </c>
      <c r="I20" s="31">
        <v>1017.6</v>
      </c>
      <c r="J20" s="25">
        <f t="shared" si="2"/>
        <v>1017.36</v>
      </c>
      <c r="K20" s="24">
        <f t="shared" si="0"/>
        <v>-33.614812046040605</v>
      </c>
      <c r="L20" s="24">
        <f t="shared" si="3"/>
        <v>386.0351879539594</v>
      </c>
      <c r="M20" s="24">
        <f t="shared" si="1"/>
        <v>377.8851879539594</v>
      </c>
      <c r="N20" s="28">
        <f t="shared" si="4"/>
        <v>381.9601879539594</v>
      </c>
      <c r="O20" s="25">
        <v>24</v>
      </c>
      <c r="P20" s="25">
        <v>99.4</v>
      </c>
      <c r="Q20"/>
      <c r="Z20" s="26"/>
      <c r="AF20" s="29">
        <v>0</v>
      </c>
      <c r="AG20" s="28">
        <v>381.9601879539594</v>
      </c>
    </row>
    <row r="21" spans="1:33" ht="12.75">
      <c r="A21" s="19">
        <f t="shared" si="5"/>
        <v>37095</v>
      </c>
      <c r="B21" s="26">
        <v>204</v>
      </c>
      <c r="C21" s="22">
        <v>0.515277803</v>
      </c>
      <c r="D21" s="27">
        <v>0.515162051</v>
      </c>
      <c r="E21" s="23">
        <v>111</v>
      </c>
      <c r="F21" s="30">
        <v>0</v>
      </c>
      <c r="G21" s="63">
        <v>40.354339</v>
      </c>
      <c r="H21" s="63">
        <v>-79.91860228</v>
      </c>
      <c r="I21" s="31">
        <v>1017.9</v>
      </c>
      <c r="J21" s="25">
        <f t="shared" si="2"/>
        <v>1017.66</v>
      </c>
      <c r="K21" s="24">
        <f t="shared" si="0"/>
        <v>-36.06312747256817</v>
      </c>
      <c r="L21" s="24">
        <f t="shared" si="3"/>
        <v>383.5868725274318</v>
      </c>
      <c r="M21" s="24">
        <f t="shared" si="1"/>
        <v>375.43687252743183</v>
      </c>
      <c r="N21" s="28">
        <f t="shared" si="4"/>
        <v>379.5118725274318</v>
      </c>
      <c r="O21" s="25">
        <v>23.3</v>
      </c>
      <c r="P21" s="25">
        <v>100</v>
      </c>
      <c r="Q21"/>
      <c r="S21" s="20">
        <v>0.0002813</v>
      </c>
      <c r="T21" s="20">
        <v>0.0002144</v>
      </c>
      <c r="U21" s="20">
        <v>0.0001405</v>
      </c>
      <c r="V21" s="55">
        <v>951</v>
      </c>
      <c r="W21" s="55">
        <v>301.9</v>
      </c>
      <c r="X21" s="55">
        <v>300.8</v>
      </c>
      <c r="Y21" s="55">
        <v>53.4</v>
      </c>
      <c r="Z21" s="26"/>
      <c r="AF21" s="29">
        <v>0</v>
      </c>
      <c r="AG21" s="28">
        <v>379.5118725274318</v>
      </c>
    </row>
    <row r="22" spans="1:33" ht="12.75">
      <c r="A22" s="19">
        <f t="shared" si="5"/>
        <v>37095</v>
      </c>
      <c r="B22" s="26">
        <v>204</v>
      </c>
      <c r="C22" s="22">
        <v>0.515393496</v>
      </c>
      <c r="D22" s="27">
        <v>0.515277803</v>
      </c>
      <c r="E22" s="23">
        <v>121</v>
      </c>
      <c r="F22" s="30">
        <v>0</v>
      </c>
      <c r="G22" s="63">
        <v>40.35436781</v>
      </c>
      <c r="H22" s="63">
        <v>-79.92082673</v>
      </c>
      <c r="I22" s="31">
        <v>1016.9</v>
      </c>
      <c r="J22" s="25">
        <f t="shared" si="2"/>
        <v>1016.66</v>
      </c>
      <c r="K22" s="24">
        <f t="shared" si="0"/>
        <v>-27.899267272753036</v>
      </c>
      <c r="L22" s="24">
        <f t="shared" si="3"/>
        <v>391.75073272724694</v>
      </c>
      <c r="M22" s="24">
        <f t="shared" si="1"/>
        <v>383.60073272724696</v>
      </c>
      <c r="N22" s="28">
        <f t="shared" si="4"/>
        <v>387.67573272724695</v>
      </c>
      <c r="O22" s="25">
        <v>23.6</v>
      </c>
      <c r="P22" s="25">
        <v>100</v>
      </c>
      <c r="Q22"/>
      <c r="Z22" s="26"/>
      <c r="AF22" s="29">
        <v>0</v>
      </c>
      <c r="AG22" s="28">
        <v>387.67573272724695</v>
      </c>
    </row>
    <row r="23" spans="1:33" ht="12.75">
      <c r="A23" s="19">
        <f t="shared" si="5"/>
        <v>37095</v>
      </c>
      <c r="B23" s="26">
        <v>204</v>
      </c>
      <c r="C23" s="22">
        <v>0.515509248</v>
      </c>
      <c r="D23" s="27">
        <v>0.515393496</v>
      </c>
      <c r="E23" s="23">
        <v>131</v>
      </c>
      <c r="F23" s="30">
        <v>0</v>
      </c>
      <c r="G23" s="63">
        <v>40.35437117</v>
      </c>
      <c r="H23" s="63">
        <v>-79.92521319</v>
      </c>
      <c r="I23" s="31">
        <v>1017.3</v>
      </c>
      <c r="J23" s="25">
        <f t="shared" si="2"/>
        <v>1017.06</v>
      </c>
      <c r="K23" s="24">
        <f t="shared" si="0"/>
        <v>-31.165774551661386</v>
      </c>
      <c r="L23" s="24">
        <f t="shared" si="3"/>
        <v>388.4842254483386</v>
      </c>
      <c r="M23" s="24">
        <f t="shared" si="1"/>
        <v>380.3342254483386</v>
      </c>
      <c r="N23" s="28">
        <f t="shared" si="4"/>
        <v>384.4092254483386</v>
      </c>
      <c r="O23" s="25">
        <v>23.9</v>
      </c>
      <c r="P23" s="25">
        <v>98.9</v>
      </c>
      <c r="Q23"/>
      <c r="Z23" s="26"/>
      <c r="AF23" s="29">
        <v>0</v>
      </c>
      <c r="AG23" s="28">
        <v>384.4092254483386</v>
      </c>
    </row>
    <row r="24" spans="1:33" ht="12.75">
      <c r="A24" s="19">
        <f t="shared" si="5"/>
        <v>37095</v>
      </c>
      <c r="B24" s="26">
        <v>204</v>
      </c>
      <c r="C24" s="22">
        <v>0.515625</v>
      </c>
      <c r="D24" s="27">
        <v>0.515509248</v>
      </c>
      <c r="E24" s="23">
        <v>141</v>
      </c>
      <c r="F24" s="30">
        <v>0</v>
      </c>
      <c r="G24" s="63">
        <v>40.35436427</v>
      </c>
      <c r="H24" s="63">
        <v>-79.9306398</v>
      </c>
      <c r="I24" s="31">
        <v>1015</v>
      </c>
      <c r="J24" s="25">
        <f t="shared" si="2"/>
        <v>1014.76</v>
      </c>
      <c r="K24" s="24">
        <f t="shared" si="0"/>
        <v>-12.365786055168108</v>
      </c>
      <c r="L24" s="24">
        <f t="shared" si="3"/>
        <v>407.2842139448319</v>
      </c>
      <c r="M24" s="24">
        <f t="shared" si="1"/>
        <v>399.1342139448319</v>
      </c>
      <c r="N24" s="28">
        <f t="shared" si="4"/>
        <v>403.2092139448319</v>
      </c>
      <c r="O24" s="25">
        <v>23.8</v>
      </c>
      <c r="P24" s="25">
        <v>98.6</v>
      </c>
      <c r="Q24"/>
      <c r="S24" s="20">
        <v>0.0002836</v>
      </c>
      <c r="T24" s="20">
        <v>0.0002168</v>
      </c>
      <c r="U24" s="20">
        <v>0.0001416</v>
      </c>
      <c r="V24" s="55">
        <v>950.7</v>
      </c>
      <c r="W24" s="55">
        <v>302</v>
      </c>
      <c r="X24" s="55">
        <v>300.9</v>
      </c>
      <c r="Y24" s="55">
        <v>53.4</v>
      </c>
      <c r="Z24" s="26"/>
      <c r="AF24" s="29">
        <v>0</v>
      </c>
      <c r="AG24" s="28">
        <v>403.2092139448319</v>
      </c>
    </row>
    <row r="25" spans="1:33" ht="12.75">
      <c r="A25" s="19">
        <f t="shared" si="5"/>
        <v>37095</v>
      </c>
      <c r="B25" s="26">
        <v>204</v>
      </c>
      <c r="C25" s="22">
        <v>0.515740752</v>
      </c>
      <c r="D25" s="27">
        <v>0.515625</v>
      </c>
      <c r="E25" s="23">
        <v>151</v>
      </c>
      <c r="F25" s="30">
        <v>0</v>
      </c>
      <c r="G25" s="63">
        <v>40.3543721</v>
      </c>
      <c r="H25" s="63">
        <v>-79.93651395</v>
      </c>
      <c r="I25" s="31">
        <v>1009.8</v>
      </c>
      <c r="J25" s="25">
        <f t="shared" si="2"/>
        <v>1009.56</v>
      </c>
      <c r="K25" s="24">
        <f t="shared" si="0"/>
        <v>30.29608767139161</v>
      </c>
      <c r="L25" s="24">
        <f t="shared" si="3"/>
        <v>449.9460876713916</v>
      </c>
      <c r="M25" s="24">
        <f t="shared" si="1"/>
        <v>441.7960876713916</v>
      </c>
      <c r="N25" s="28">
        <f t="shared" si="4"/>
        <v>445.8710876713916</v>
      </c>
      <c r="O25" s="25">
        <v>23.6</v>
      </c>
      <c r="P25" s="25">
        <v>98.4</v>
      </c>
      <c r="Q25" s="25">
        <v>22.2</v>
      </c>
      <c r="R25" s="20">
        <v>3.42E-05</v>
      </c>
      <c r="Z25" s="26"/>
      <c r="AF25" s="29">
        <v>0</v>
      </c>
      <c r="AG25" s="28">
        <v>445.8710876713916</v>
      </c>
    </row>
    <row r="26" spans="1:33" ht="12.75">
      <c r="A26" s="19">
        <f t="shared" si="5"/>
        <v>37095</v>
      </c>
      <c r="B26" s="26">
        <v>204</v>
      </c>
      <c r="C26" s="22">
        <v>0.515856504</v>
      </c>
      <c r="D26" s="27">
        <v>0.515740752</v>
      </c>
      <c r="E26" s="23">
        <v>161</v>
      </c>
      <c r="F26" s="30">
        <v>0</v>
      </c>
      <c r="G26" s="63">
        <v>40.35425143</v>
      </c>
      <c r="H26" s="63">
        <v>-79.94222123</v>
      </c>
      <c r="I26" s="31">
        <v>1005</v>
      </c>
      <c r="J26" s="25">
        <f t="shared" si="2"/>
        <v>1004.76</v>
      </c>
      <c r="K26" s="24">
        <f t="shared" si="0"/>
        <v>69.87176783227368</v>
      </c>
      <c r="L26" s="24">
        <f t="shared" si="3"/>
        <v>489.52176783227367</v>
      </c>
      <c r="M26" s="24">
        <f t="shared" si="1"/>
        <v>481.3717678322737</v>
      </c>
      <c r="N26" s="28">
        <f t="shared" si="4"/>
        <v>485.4467678322737</v>
      </c>
      <c r="O26" s="25">
        <v>23.3</v>
      </c>
      <c r="P26" s="25">
        <v>98.5</v>
      </c>
      <c r="Q26" s="25">
        <v>14.4</v>
      </c>
      <c r="Z26" s="26"/>
      <c r="AF26" s="29">
        <v>0</v>
      </c>
      <c r="AG26" s="28">
        <v>485.4467678322737</v>
      </c>
    </row>
    <row r="27" spans="1:33" ht="12.75">
      <c r="A27" s="19">
        <f t="shared" si="5"/>
        <v>37095</v>
      </c>
      <c r="B27" s="26">
        <v>204</v>
      </c>
      <c r="C27" s="22">
        <v>0.515972197</v>
      </c>
      <c r="D27" s="27">
        <v>0.515856504</v>
      </c>
      <c r="E27" s="23">
        <v>171</v>
      </c>
      <c r="F27" s="30">
        <v>0</v>
      </c>
      <c r="G27" s="63">
        <v>40.35355299</v>
      </c>
      <c r="H27" s="63">
        <v>-79.94747135</v>
      </c>
      <c r="I27" s="31">
        <v>1001.1</v>
      </c>
      <c r="J27" s="25">
        <f t="shared" si="2"/>
        <v>1000.86</v>
      </c>
      <c r="K27" s="24">
        <f t="shared" si="0"/>
        <v>102.16647088636617</v>
      </c>
      <c r="L27" s="24">
        <f t="shared" si="3"/>
        <v>521.8164708863661</v>
      </c>
      <c r="M27" s="24">
        <f t="shared" si="1"/>
        <v>513.6664708863661</v>
      </c>
      <c r="N27" s="28">
        <f t="shared" si="4"/>
        <v>517.7414708863662</v>
      </c>
      <c r="O27" s="25">
        <v>24.2</v>
      </c>
      <c r="P27" s="25">
        <v>97.5</v>
      </c>
      <c r="Q27" s="25">
        <v>22.4</v>
      </c>
      <c r="Z27" s="26"/>
      <c r="AF27" s="29">
        <v>0</v>
      </c>
      <c r="AG27" s="28">
        <v>517.7414708863662</v>
      </c>
    </row>
    <row r="28" spans="1:33" ht="12.75">
      <c r="A28" s="19">
        <f t="shared" si="5"/>
        <v>37095</v>
      </c>
      <c r="B28" s="26">
        <v>204</v>
      </c>
      <c r="C28" s="22">
        <v>0.516087949</v>
      </c>
      <c r="D28" s="27">
        <v>0.515972197</v>
      </c>
      <c r="E28" s="23">
        <v>181</v>
      </c>
      <c r="F28" s="30">
        <v>0</v>
      </c>
      <c r="G28" s="63">
        <v>40.35203074</v>
      </c>
      <c r="H28" s="63">
        <v>-79.95237304</v>
      </c>
      <c r="I28" s="31">
        <v>997.5</v>
      </c>
      <c r="J28" s="25">
        <f t="shared" si="2"/>
        <v>997.26</v>
      </c>
      <c r="K28" s="24">
        <f t="shared" si="0"/>
        <v>132.08885521344365</v>
      </c>
      <c r="L28" s="24">
        <f t="shared" si="3"/>
        <v>551.7388552134437</v>
      </c>
      <c r="M28" s="24">
        <f t="shared" si="1"/>
        <v>543.5888552134436</v>
      </c>
      <c r="N28" s="28">
        <f t="shared" si="4"/>
        <v>547.6638552134436</v>
      </c>
      <c r="O28" s="25">
        <v>24.2</v>
      </c>
      <c r="P28" s="25">
        <v>95.9</v>
      </c>
      <c r="Q28" s="25">
        <v>23.1</v>
      </c>
      <c r="S28" s="20">
        <v>0.0002837</v>
      </c>
      <c r="T28" s="20">
        <v>0.0002179</v>
      </c>
      <c r="U28" s="20">
        <v>0.0001455</v>
      </c>
      <c r="V28" s="55">
        <v>940.6</v>
      </c>
      <c r="W28" s="55">
        <v>302.1</v>
      </c>
      <c r="X28" s="55">
        <v>301</v>
      </c>
      <c r="Y28" s="55">
        <v>53.2</v>
      </c>
      <c r="Z28" s="26"/>
      <c r="AF28" s="29">
        <v>0</v>
      </c>
      <c r="AG28" s="28">
        <v>547.6638552134436</v>
      </c>
    </row>
    <row r="29" spans="1:33" ht="12.75">
      <c r="A29" s="19">
        <f t="shared" si="5"/>
        <v>37095</v>
      </c>
      <c r="B29" s="26">
        <v>204</v>
      </c>
      <c r="C29" s="22">
        <v>0.516203701</v>
      </c>
      <c r="D29" s="27">
        <v>0.516087949</v>
      </c>
      <c r="E29" s="23">
        <v>191</v>
      </c>
      <c r="F29" s="30">
        <v>0</v>
      </c>
      <c r="G29" s="63">
        <v>40.35020863</v>
      </c>
      <c r="H29" s="63">
        <v>-79.95703403</v>
      </c>
      <c r="I29" s="31">
        <v>994.1</v>
      </c>
      <c r="J29" s="25">
        <f t="shared" si="2"/>
        <v>993.86</v>
      </c>
      <c r="K29" s="24">
        <f t="shared" si="0"/>
        <v>160.44823295681897</v>
      </c>
      <c r="L29" s="24">
        <f t="shared" si="3"/>
        <v>580.098232956819</v>
      </c>
      <c r="M29" s="24">
        <f t="shared" si="1"/>
        <v>571.948232956819</v>
      </c>
      <c r="N29" s="28">
        <f t="shared" si="4"/>
        <v>576.0232329568189</v>
      </c>
      <c r="O29" s="25">
        <v>24.3</v>
      </c>
      <c r="P29" s="25">
        <v>96.1</v>
      </c>
      <c r="Q29" s="25">
        <v>30</v>
      </c>
      <c r="Z29" s="26"/>
      <c r="AF29" s="29">
        <v>0</v>
      </c>
      <c r="AG29" s="28">
        <v>576.0232329568189</v>
      </c>
    </row>
    <row r="30" spans="1:33" ht="12.75">
      <c r="A30" s="19">
        <f t="shared" si="5"/>
        <v>37095</v>
      </c>
      <c r="B30" s="26">
        <v>204</v>
      </c>
      <c r="C30" s="22">
        <v>0.516319454</v>
      </c>
      <c r="D30" s="27">
        <v>0.516203701</v>
      </c>
      <c r="E30" s="23">
        <v>201</v>
      </c>
      <c r="F30" s="30">
        <v>0</v>
      </c>
      <c r="G30" s="63">
        <v>40.34828719</v>
      </c>
      <c r="H30" s="63">
        <v>-79.96155254</v>
      </c>
      <c r="I30" s="31">
        <v>990</v>
      </c>
      <c r="J30" s="25">
        <f t="shared" si="2"/>
        <v>989.76</v>
      </c>
      <c r="K30" s="24">
        <f t="shared" si="0"/>
        <v>194.77562339378932</v>
      </c>
      <c r="L30" s="24">
        <f t="shared" si="3"/>
        <v>614.4256233937892</v>
      </c>
      <c r="M30" s="24">
        <f t="shared" si="1"/>
        <v>606.2756233937894</v>
      </c>
      <c r="N30" s="28">
        <f t="shared" si="4"/>
        <v>610.3506233937893</v>
      </c>
      <c r="O30" s="25">
        <v>24.2</v>
      </c>
      <c r="P30" s="25">
        <v>95.7</v>
      </c>
      <c r="Q30" s="25">
        <v>30</v>
      </c>
      <c r="Z30" s="26"/>
      <c r="AF30" s="29">
        <v>0</v>
      </c>
      <c r="AG30" s="28">
        <v>610.3506233937893</v>
      </c>
    </row>
    <row r="31" spans="1:33" ht="12.75">
      <c r="A31" s="19">
        <f t="shared" si="5"/>
        <v>37095</v>
      </c>
      <c r="B31" s="26">
        <v>204</v>
      </c>
      <c r="C31" s="22">
        <v>0.516435206</v>
      </c>
      <c r="D31" s="27">
        <v>0.516319454</v>
      </c>
      <c r="E31" s="23">
        <v>211</v>
      </c>
      <c r="F31" s="30">
        <v>0</v>
      </c>
      <c r="G31" s="63">
        <v>40.34653636</v>
      </c>
      <c r="H31" s="63">
        <v>-79.96622562</v>
      </c>
      <c r="I31" s="31">
        <v>985.7</v>
      </c>
      <c r="J31" s="25">
        <f t="shared" si="2"/>
        <v>985.46</v>
      </c>
      <c r="K31" s="24">
        <f t="shared" si="0"/>
        <v>230.93063124851338</v>
      </c>
      <c r="L31" s="24">
        <f t="shared" si="3"/>
        <v>650.5806312485133</v>
      </c>
      <c r="M31" s="24">
        <f t="shared" si="1"/>
        <v>642.4306312485134</v>
      </c>
      <c r="N31" s="28">
        <f t="shared" si="4"/>
        <v>646.5056312485133</v>
      </c>
      <c r="O31" s="25">
        <v>24</v>
      </c>
      <c r="P31" s="25">
        <v>94.4</v>
      </c>
      <c r="Q31" s="25">
        <v>35.6</v>
      </c>
      <c r="R31" s="20">
        <v>3.08E-05</v>
      </c>
      <c r="S31" s="20">
        <v>0.00025</v>
      </c>
      <c r="T31" s="20">
        <v>0.0001929</v>
      </c>
      <c r="U31" s="20">
        <v>0.0001292</v>
      </c>
      <c r="V31" s="55">
        <v>928.3</v>
      </c>
      <c r="W31" s="55">
        <v>302.2</v>
      </c>
      <c r="X31" s="55">
        <v>301</v>
      </c>
      <c r="Y31" s="55">
        <v>52.8</v>
      </c>
      <c r="Z31" s="26"/>
      <c r="AF31" s="29">
        <v>0</v>
      </c>
      <c r="AG31" s="28">
        <v>646.5056312485133</v>
      </c>
    </row>
    <row r="32" spans="1:33" ht="12.75">
      <c r="A32" s="19">
        <f t="shared" si="5"/>
        <v>37095</v>
      </c>
      <c r="B32" s="26">
        <v>204</v>
      </c>
      <c r="C32" s="22">
        <v>0.516550899</v>
      </c>
      <c r="D32" s="27">
        <v>0.516435206</v>
      </c>
      <c r="E32" s="23">
        <v>221</v>
      </c>
      <c r="F32" s="30">
        <v>0</v>
      </c>
      <c r="G32" s="63">
        <v>40.34459633</v>
      </c>
      <c r="H32" s="63">
        <v>-79.97058954</v>
      </c>
      <c r="I32" s="31">
        <v>982.5</v>
      </c>
      <c r="J32" s="25">
        <f t="shared" si="2"/>
        <v>982.26</v>
      </c>
      <c r="K32" s="24">
        <f t="shared" si="0"/>
        <v>257.93921764884504</v>
      </c>
      <c r="L32" s="24">
        <f t="shared" si="3"/>
        <v>677.5892176488451</v>
      </c>
      <c r="M32" s="24">
        <f t="shared" si="1"/>
        <v>669.439217648845</v>
      </c>
      <c r="N32" s="28">
        <f t="shared" si="4"/>
        <v>673.514217648845</v>
      </c>
      <c r="O32" s="25">
        <v>24</v>
      </c>
      <c r="P32" s="25">
        <v>94.1</v>
      </c>
      <c r="Q32" s="25">
        <v>40.4</v>
      </c>
      <c r="Z32" s="26"/>
      <c r="AF32" s="29">
        <v>0</v>
      </c>
      <c r="AG32" s="28">
        <v>673.514217648845</v>
      </c>
    </row>
    <row r="33" spans="1:33" ht="12.75">
      <c r="A33" s="19">
        <f t="shared" si="5"/>
        <v>37095</v>
      </c>
      <c r="B33" s="26">
        <v>204</v>
      </c>
      <c r="C33" s="22">
        <v>0.516666651</v>
      </c>
      <c r="D33" s="27">
        <v>0.516550899</v>
      </c>
      <c r="E33" s="23">
        <v>231</v>
      </c>
      <c r="F33" s="30">
        <v>0</v>
      </c>
      <c r="G33" s="63">
        <v>40.34255474</v>
      </c>
      <c r="H33" s="63">
        <v>-79.97502015</v>
      </c>
      <c r="I33" s="31">
        <v>980.1</v>
      </c>
      <c r="J33" s="25">
        <f t="shared" si="2"/>
        <v>979.86</v>
      </c>
      <c r="K33" s="24">
        <f t="shared" si="0"/>
        <v>278.25346268165464</v>
      </c>
      <c r="L33" s="24">
        <f t="shared" si="3"/>
        <v>697.9034626816547</v>
      </c>
      <c r="M33" s="24">
        <f t="shared" si="1"/>
        <v>689.7534626816546</v>
      </c>
      <c r="N33" s="28">
        <f t="shared" si="4"/>
        <v>693.8284626816546</v>
      </c>
      <c r="O33" s="25">
        <v>23.9</v>
      </c>
      <c r="P33" s="25">
        <v>94.2</v>
      </c>
      <c r="Q33" s="25">
        <v>44.6</v>
      </c>
      <c r="Z33" s="32">
        <v>3.061</v>
      </c>
      <c r="AF33" s="29">
        <v>0</v>
      </c>
      <c r="AG33" s="28">
        <v>693.8284626816546</v>
      </c>
    </row>
    <row r="34" spans="1:33" ht="12.75">
      <c r="A34" s="19">
        <f t="shared" si="5"/>
        <v>37095</v>
      </c>
      <c r="B34" s="26">
        <v>204</v>
      </c>
      <c r="C34" s="22">
        <v>0.516782403</v>
      </c>
      <c r="D34" s="27">
        <v>0.516666651</v>
      </c>
      <c r="E34" s="23">
        <v>241</v>
      </c>
      <c r="F34" s="30">
        <v>0</v>
      </c>
      <c r="G34" s="63">
        <v>40.34040992</v>
      </c>
      <c r="H34" s="63">
        <v>-79.97946068</v>
      </c>
      <c r="I34" s="31">
        <v>976.9</v>
      </c>
      <c r="J34" s="25">
        <f t="shared" si="2"/>
        <v>976.66</v>
      </c>
      <c r="K34" s="24">
        <f t="shared" si="0"/>
        <v>305.4166586467287</v>
      </c>
      <c r="L34" s="24">
        <f t="shared" si="3"/>
        <v>725.0666586467287</v>
      </c>
      <c r="M34" s="24">
        <f t="shared" si="1"/>
        <v>716.9166586467287</v>
      </c>
      <c r="N34" s="28">
        <f t="shared" si="4"/>
        <v>720.9916586467286</v>
      </c>
      <c r="O34" s="25">
        <v>23.8</v>
      </c>
      <c r="P34" s="25">
        <v>93.8</v>
      </c>
      <c r="Q34" s="25">
        <v>41.9</v>
      </c>
      <c r="S34" s="20">
        <v>0.0002316</v>
      </c>
      <c r="T34" s="20">
        <v>0.0001798</v>
      </c>
      <c r="U34" s="20">
        <v>0.0001223</v>
      </c>
      <c r="V34" s="55">
        <v>917.8</v>
      </c>
      <c r="W34" s="55">
        <v>302.3</v>
      </c>
      <c r="X34" s="55">
        <v>301</v>
      </c>
      <c r="Y34" s="55">
        <v>52.1</v>
      </c>
      <c r="Z34" s="32">
        <v>2.941</v>
      </c>
      <c r="AF34" s="29">
        <v>0</v>
      </c>
      <c r="AG34" s="28">
        <v>720.9916586467286</v>
      </c>
    </row>
    <row r="35" spans="1:33" ht="12.75">
      <c r="A35" s="19">
        <f t="shared" si="5"/>
        <v>37095</v>
      </c>
      <c r="B35" s="26">
        <v>204</v>
      </c>
      <c r="C35" s="22">
        <v>0.516898155</v>
      </c>
      <c r="D35" s="27">
        <v>0.516782403</v>
      </c>
      <c r="E35" s="23">
        <v>251</v>
      </c>
      <c r="F35" s="30">
        <v>0</v>
      </c>
      <c r="G35" s="63">
        <v>40.3384679</v>
      </c>
      <c r="H35" s="63">
        <v>-79.98407846</v>
      </c>
      <c r="I35" s="31">
        <v>973.1</v>
      </c>
      <c r="J35" s="25">
        <f t="shared" si="2"/>
        <v>972.86</v>
      </c>
      <c r="K35" s="24">
        <f t="shared" si="0"/>
        <v>337.7887863261271</v>
      </c>
      <c r="L35" s="24">
        <f t="shared" si="3"/>
        <v>757.438786326127</v>
      </c>
      <c r="M35" s="24">
        <f t="shared" si="1"/>
        <v>749.2887863261271</v>
      </c>
      <c r="N35" s="28">
        <f t="shared" si="4"/>
        <v>753.3637863261271</v>
      </c>
      <c r="O35" s="25">
        <v>23.6</v>
      </c>
      <c r="P35" s="25">
        <v>93.6</v>
      </c>
      <c r="Q35" s="25">
        <v>42.2</v>
      </c>
      <c r="Z35" s="32">
        <v>2.894</v>
      </c>
      <c r="AF35" s="29">
        <v>0</v>
      </c>
      <c r="AG35" s="28">
        <v>753.3637863261271</v>
      </c>
    </row>
    <row r="36" spans="1:33" ht="12.75">
      <c r="A36" s="19">
        <f t="shared" si="5"/>
        <v>37095</v>
      </c>
      <c r="B36" s="26">
        <v>204</v>
      </c>
      <c r="C36" s="22">
        <v>0.517013907</v>
      </c>
      <c r="D36" s="27">
        <v>0.516898155</v>
      </c>
      <c r="E36" s="23">
        <v>261</v>
      </c>
      <c r="F36" s="30">
        <v>0</v>
      </c>
      <c r="G36" s="63">
        <v>40.33679915</v>
      </c>
      <c r="H36" s="63">
        <v>-79.98886345</v>
      </c>
      <c r="I36" s="31">
        <v>970.3</v>
      </c>
      <c r="J36" s="25">
        <f t="shared" si="2"/>
        <v>970.06</v>
      </c>
      <c r="K36" s="24">
        <f t="shared" si="0"/>
        <v>361.72294721590606</v>
      </c>
      <c r="L36" s="24">
        <f t="shared" si="3"/>
        <v>781.372947215906</v>
      </c>
      <c r="M36" s="24">
        <f t="shared" si="1"/>
        <v>773.2229472159061</v>
      </c>
      <c r="N36" s="28">
        <f t="shared" si="4"/>
        <v>777.2979472159061</v>
      </c>
      <c r="O36" s="25">
        <v>23.4</v>
      </c>
      <c r="P36" s="25">
        <v>93.9</v>
      </c>
      <c r="Q36" s="25">
        <v>41.8</v>
      </c>
      <c r="Z36" s="32">
        <v>2.953</v>
      </c>
      <c r="AF36" s="29">
        <v>0</v>
      </c>
      <c r="AG36" s="28">
        <v>777.2979472159061</v>
      </c>
    </row>
    <row r="37" spans="1:33" ht="12.75">
      <c r="A37" s="19">
        <f t="shared" si="5"/>
        <v>37095</v>
      </c>
      <c r="B37" s="26">
        <v>204</v>
      </c>
      <c r="C37" s="22">
        <v>0.5171296</v>
      </c>
      <c r="D37" s="27">
        <v>0.517013907</v>
      </c>
      <c r="E37" s="23">
        <v>271</v>
      </c>
      <c r="F37" s="30">
        <v>0</v>
      </c>
      <c r="G37" s="63">
        <v>40.33510177</v>
      </c>
      <c r="H37" s="63">
        <v>-79.99373197</v>
      </c>
      <c r="I37" s="31">
        <v>967.9</v>
      </c>
      <c r="J37" s="25">
        <f t="shared" si="2"/>
        <v>967.66</v>
      </c>
      <c r="K37" s="24">
        <f t="shared" si="0"/>
        <v>382.292991890857</v>
      </c>
      <c r="L37" s="24">
        <f t="shared" si="3"/>
        <v>801.942991890857</v>
      </c>
      <c r="M37" s="24">
        <f t="shared" si="1"/>
        <v>793.792991890857</v>
      </c>
      <c r="N37" s="28">
        <f t="shared" si="4"/>
        <v>797.867991890857</v>
      </c>
      <c r="O37" s="25">
        <v>23.2</v>
      </c>
      <c r="P37" s="25">
        <v>94.5</v>
      </c>
      <c r="Q37" s="25">
        <v>43.9</v>
      </c>
      <c r="R37" s="20">
        <v>3.54E-05</v>
      </c>
      <c r="S37" s="20">
        <v>0.0002307</v>
      </c>
      <c r="T37" s="20">
        <v>0.0001776</v>
      </c>
      <c r="U37" s="20">
        <v>0.0001187</v>
      </c>
      <c r="V37" s="55">
        <v>907.5</v>
      </c>
      <c r="W37" s="55">
        <v>302.4</v>
      </c>
      <c r="X37" s="55">
        <v>300.9</v>
      </c>
      <c r="Y37" s="55">
        <v>51.6</v>
      </c>
      <c r="Z37" s="32">
        <v>2.892</v>
      </c>
      <c r="AF37" s="29">
        <v>0</v>
      </c>
      <c r="AG37" s="28">
        <v>797.867991890857</v>
      </c>
    </row>
    <row r="38" spans="1:33" ht="12.75">
      <c r="A38" s="19">
        <f t="shared" si="5"/>
        <v>37095</v>
      </c>
      <c r="B38" s="26">
        <v>204</v>
      </c>
      <c r="C38" s="22">
        <v>0.517245352</v>
      </c>
      <c r="D38" s="27">
        <v>0.5171296</v>
      </c>
      <c r="E38" s="23">
        <v>281</v>
      </c>
      <c r="F38" s="30">
        <v>0</v>
      </c>
      <c r="G38" s="63">
        <v>40.33330997</v>
      </c>
      <c r="H38" s="63">
        <v>-79.99847175</v>
      </c>
      <c r="I38" s="31">
        <v>962.1</v>
      </c>
      <c r="J38" s="25">
        <f t="shared" si="2"/>
        <v>961.86</v>
      </c>
      <c r="K38" s="24">
        <f t="shared" si="0"/>
        <v>432.21531767013164</v>
      </c>
      <c r="L38" s="24">
        <f t="shared" si="3"/>
        <v>851.8653176701316</v>
      </c>
      <c r="M38" s="24">
        <f t="shared" si="1"/>
        <v>843.7153176701316</v>
      </c>
      <c r="N38" s="28">
        <f t="shared" si="4"/>
        <v>847.7903176701316</v>
      </c>
      <c r="O38" s="25">
        <v>22.8</v>
      </c>
      <c r="P38" s="25">
        <v>94</v>
      </c>
      <c r="Q38" s="25">
        <v>46.1</v>
      </c>
      <c r="Z38" s="32">
        <v>2.869</v>
      </c>
      <c r="AF38" s="29">
        <v>0</v>
      </c>
      <c r="AG38" s="28">
        <v>847.7903176701316</v>
      </c>
    </row>
    <row r="39" spans="1:33" ht="12.75">
      <c r="A39" s="19">
        <f t="shared" si="5"/>
        <v>37095</v>
      </c>
      <c r="B39" s="26">
        <v>204</v>
      </c>
      <c r="C39" s="22">
        <v>0.517361104</v>
      </c>
      <c r="D39" s="27">
        <v>0.517245352</v>
      </c>
      <c r="E39" s="23">
        <v>291</v>
      </c>
      <c r="F39" s="30">
        <v>0</v>
      </c>
      <c r="G39" s="63">
        <v>40.33151157</v>
      </c>
      <c r="H39" s="63">
        <v>-80.00311064</v>
      </c>
      <c r="I39" s="31">
        <v>961.2</v>
      </c>
      <c r="J39" s="25">
        <f t="shared" si="2"/>
        <v>960.96</v>
      </c>
      <c r="K39" s="24">
        <f t="shared" si="0"/>
        <v>439.9888552665529</v>
      </c>
      <c r="L39" s="24">
        <f t="shared" si="3"/>
        <v>859.6388552665528</v>
      </c>
      <c r="M39" s="24">
        <f t="shared" si="1"/>
        <v>851.488855266553</v>
      </c>
      <c r="N39" s="28">
        <f t="shared" si="4"/>
        <v>855.5638552665529</v>
      </c>
      <c r="O39" s="25">
        <v>22.8</v>
      </c>
      <c r="P39" s="25">
        <v>94.4</v>
      </c>
      <c r="Q39" s="25">
        <v>52</v>
      </c>
      <c r="Z39" s="32">
        <v>2.971</v>
      </c>
      <c r="AF39" s="29">
        <v>0</v>
      </c>
      <c r="AG39" s="28">
        <v>855.5638552665529</v>
      </c>
    </row>
    <row r="40" spans="1:33" ht="12.75">
      <c r="A40" s="19">
        <f t="shared" si="5"/>
        <v>37095</v>
      </c>
      <c r="B40" s="26">
        <v>204</v>
      </c>
      <c r="C40" s="22">
        <v>0.517476857</v>
      </c>
      <c r="D40" s="27">
        <v>0.517361104</v>
      </c>
      <c r="E40" s="23">
        <v>301</v>
      </c>
      <c r="F40" s="30">
        <v>0</v>
      </c>
      <c r="G40" s="63">
        <v>40.32969993</v>
      </c>
      <c r="H40" s="63">
        <v>-80.00780134</v>
      </c>
      <c r="I40" s="31">
        <v>959.5</v>
      </c>
      <c r="J40" s="25">
        <f t="shared" si="2"/>
        <v>959.26</v>
      </c>
      <c r="K40" s="24">
        <f t="shared" si="0"/>
        <v>454.69208825084684</v>
      </c>
      <c r="L40" s="24">
        <f t="shared" si="3"/>
        <v>874.3420882508468</v>
      </c>
      <c r="M40" s="24">
        <f t="shared" si="1"/>
        <v>866.1920882508468</v>
      </c>
      <c r="N40" s="28">
        <f t="shared" si="4"/>
        <v>870.2670882508469</v>
      </c>
      <c r="O40" s="25">
        <v>22.8</v>
      </c>
      <c r="P40" s="25">
        <v>94.1</v>
      </c>
      <c r="Q40" s="25">
        <v>51</v>
      </c>
      <c r="S40" s="20">
        <v>0.0002481</v>
      </c>
      <c r="T40" s="20">
        <v>0.0001918</v>
      </c>
      <c r="U40" s="20">
        <v>0.0001279</v>
      </c>
      <c r="V40" s="55">
        <v>897.5</v>
      </c>
      <c r="W40" s="55">
        <v>302.5</v>
      </c>
      <c r="X40" s="55">
        <v>300.9</v>
      </c>
      <c r="Y40" s="55">
        <v>50.5</v>
      </c>
      <c r="Z40" s="32">
        <v>2.969</v>
      </c>
      <c r="AF40" s="29">
        <v>0</v>
      </c>
      <c r="AG40" s="28">
        <v>870.2670882508469</v>
      </c>
    </row>
    <row r="41" spans="1:33" ht="12.75">
      <c r="A41" s="19">
        <f t="shared" si="5"/>
        <v>37095</v>
      </c>
      <c r="B41" s="26">
        <v>204</v>
      </c>
      <c r="C41" s="22">
        <v>0.517592609</v>
      </c>
      <c r="D41" s="27">
        <v>0.517476857</v>
      </c>
      <c r="E41" s="23">
        <v>311</v>
      </c>
      <c r="F41" s="30">
        <v>0</v>
      </c>
      <c r="G41" s="63">
        <v>40.32766926</v>
      </c>
      <c r="H41" s="63">
        <v>-80.01294246</v>
      </c>
      <c r="I41" s="31">
        <v>956.4</v>
      </c>
      <c r="J41" s="25">
        <f t="shared" si="2"/>
        <v>956.16</v>
      </c>
      <c r="K41" s="24">
        <f t="shared" si="0"/>
        <v>481.57107221187493</v>
      </c>
      <c r="L41" s="24">
        <f t="shared" si="3"/>
        <v>901.2210722118749</v>
      </c>
      <c r="M41" s="24">
        <f t="shared" si="1"/>
        <v>893.0710722118749</v>
      </c>
      <c r="N41" s="28">
        <f t="shared" si="4"/>
        <v>897.146072211875</v>
      </c>
      <c r="O41" s="25">
        <v>22.8</v>
      </c>
      <c r="P41" s="25">
        <v>90.2</v>
      </c>
      <c r="Q41" s="25">
        <v>51</v>
      </c>
      <c r="Z41" s="32">
        <v>3.009</v>
      </c>
      <c r="AF41" s="29">
        <v>0</v>
      </c>
      <c r="AG41" s="28">
        <v>897.146072211875</v>
      </c>
    </row>
    <row r="42" spans="1:33" ht="12.75">
      <c r="A42" s="19">
        <f t="shared" si="5"/>
        <v>37095</v>
      </c>
      <c r="B42" s="26">
        <v>204</v>
      </c>
      <c r="C42" s="22">
        <v>0.517708361</v>
      </c>
      <c r="D42" s="27">
        <v>0.517592609</v>
      </c>
      <c r="E42" s="23">
        <v>321</v>
      </c>
      <c r="F42" s="30">
        <v>0</v>
      </c>
      <c r="G42" s="63">
        <v>40.32588809</v>
      </c>
      <c r="H42" s="63">
        <v>-80.01811704</v>
      </c>
      <c r="I42" s="31">
        <v>956.7</v>
      </c>
      <c r="J42" s="25">
        <f t="shared" si="2"/>
        <v>956.46</v>
      </c>
      <c r="K42" s="24">
        <f t="shared" si="0"/>
        <v>478.96607442660496</v>
      </c>
      <c r="L42" s="24">
        <f t="shared" si="3"/>
        <v>898.6160744266049</v>
      </c>
      <c r="M42" s="24">
        <f t="shared" si="1"/>
        <v>890.466074426605</v>
      </c>
      <c r="N42" s="28">
        <f t="shared" si="4"/>
        <v>894.541074426605</v>
      </c>
      <c r="O42" s="25">
        <v>22.9</v>
      </c>
      <c r="P42" s="25">
        <v>89.2</v>
      </c>
      <c r="Q42" s="25">
        <v>48.5</v>
      </c>
      <c r="Z42" s="32">
        <v>2.999</v>
      </c>
      <c r="AF42" s="29">
        <v>0</v>
      </c>
      <c r="AG42" s="28">
        <v>894.541074426605</v>
      </c>
    </row>
    <row r="43" spans="1:33" ht="12.75">
      <c r="A43" s="19">
        <f t="shared" si="5"/>
        <v>37095</v>
      </c>
      <c r="B43" s="26">
        <v>204</v>
      </c>
      <c r="C43" s="22">
        <v>0.517824054</v>
      </c>
      <c r="D43" s="27">
        <v>0.517708361</v>
      </c>
      <c r="E43" s="23">
        <v>331</v>
      </c>
      <c r="F43" s="30">
        <v>0</v>
      </c>
      <c r="G43" s="63">
        <v>40.32407777</v>
      </c>
      <c r="H43" s="63">
        <v>-80.02366077</v>
      </c>
      <c r="I43" s="31">
        <v>954.9</v>
      </c>
      <c r="J43" s="25">
        <f t="shared" si="2"/>
        <v>954.66</v>
      </c>
      <c r="K43" s="24">
        <f t="shared" si="0"/>
        <v>494.6083333003853</v>
      </c>
      <c r="L43" s="24">
        <f t="shared" si="3"/>
        <v>914.2583333003853</v>
      </c>
      <c r="M43" s="24">
        <f t="shared" si="1"/>
        <v>906.1083333003853</v>
      </c>
      <c r="N43" s="28">
        <f t="shared" si="4"/>
        <v>910.1833333003854</v>
      </c>
      <c r="O43" s="25">
        <v>22.9</v>
      </c>
      <c r="P43" s="25">
        <v>88.8</v>
      </c>
      <c r="Q43" s="25">
        <v>47</v>
      </c>
      <c r="R43" s="20">
        <v>4.79E-05</v>
      </c>
      <c r="S43" s="20">
        <v>0.0002463</v>
      </c>
      <c r="T43" s="20">
        <v>0.0001911</v>
      </c>
      <c r="U43" s="20">
        <v>0.0001277</v>
      </c>
      <c r="V43" s="55">
        <v>891.5</v>
      </c>
      <c r="W43" s="55">
        <v>302.6</v>
      </c>
      <c r="X43" s="55">
        <v>300.9</v>
      </c>
      <c r="Y43" s="55">
        <v>49.6</v>
      </c>
      <c r="Z43" s="32">
        <v>3.04</v>
      </c>
      <c r="AF43" s="29">
        <v>0</v>
      </c>
      <c r="AG43" s="28">
        <v>910.1833333003854</v>
      </c>
    </row>
    <row r="44" spans="1:33" ht="12.75">
      <c r="A44" s="19">
        <f t="shared" si="5"/>
        <v>37095</v>
      </c>
      <c r="B44" s="26">
        <v>204</v>
      </c>
      <c r="C44" s="22">
        <v>0.517939806</v>
      </c>
      <c r="D44" s="27">
        <v>0.517824054</v>
      </c>
      <c r="E44" s="23">
        <v>341</v>
      </c>
      <c r="F44" s="30">
        <v>0</v>
      </c>
      <c r="G44" s="63">
        <v>40.32211029</v>
      </c>
      <c r="H44" s="63">
        <v>-80.0293559</v>
      </c>
      <c r="I44" s="31">
        <v>953.7</v>
      </c>
      <c r="J44" s="25">
        <f t="shared" si="2"/>
        <v>953.46</v>
      </c>
      <c r="K44" s="24">
        <f t="shared" si="0"/>
        <v>505.0528996380361</v>
      </c>
      <c r="L44" s="24">
        <f t="shared" si="3"/>
        <v>924.7028996380361</v>
      </c>
      <c r="M44" s="24">
        <f t="shared" si="1"/>
        <v>916.552899638036</v>
      </c>
      <c r="N44" s="28">
        <f t="shared" si="4"/>
        <v>920.6278996380361</v>
      </c>
      <c r="O44" s="25">
        <v>22.9</v>
      </c>
      <c r="P44" s="25">
        <v>88.8</v>
      </c>
      <c r="Q44" s="25">
        <v>44.1</v>
      </c>
      <c r="Z44" s="32">
        <v>2.951</v>
      </c>
      <c r="AF44" s="29">
        <v>0</v>
      </c>
      <c r="AG44" s="28">
        <v>920.6278996380361</v>
      </c>
    </row>
    <row r="45" spans="1:33" ht="12.75">
      <c r="A45" s="19">
        <f t="shared" si="5"/>
        <v>37095</v>
      </c>
      <c r="B45" s="26">
        <v>204</v>
      </c>
      <c r="C45" s="22">
        <v>0.518055558</v>
      </c>
      <c r="D45" s="27">
        <v>0.517939806</v>
      </c>
      <c r="E45" s="23">
        <v>351</v>
      </c>
      <c r="F45" s="30">
        <v>0</v>
      </c>
      <c r="G45" s="63">
        <v>40.32006057</v>
      </c>
      <c r="H45" s="63">
        <v>-80.03499236</v>
      </c>
      <c r="I45" s="31">
        <v>954</v>
      </c>
      <c r="J45" s="25">
        <f t="shared" si="2"/>
        <v>953.76</v>
      </c>
      <c r="K45" s="24">
        <f t="shared" si="0"/>
        <v>502.4405262022011</v>
      </c>
      <c r="L45" s="24">
        <f t="shared" si="3"/>
        <v>922.0905262022011</v>
      </c>
      <c r="M45" s="24">
        <f t="shared" si="1"/>
        <v>913.9405262022011</v>
      </c>
      <c r="N45" s="28">
        <f t="shared" si="4"/>
        <v>918.015526202201</v>
      </c>
      <c r="O45" s="25">
        <v>23</v>
      </c>
      <c r="P45" s="25">
        <v>87.4</v>
      </c>
      <c r="Q45" s="25">
        <v>43.6</v>
      </c>
      <c r="Z45" s="32">
        <v>2.969</v>
      </c>
      <c r="AF45" s="29">
        <v>0</v>
      </c>
      <c r="AG45" s="28">
        <v>918.015526202201</v>
      </c>
    </row>
    <row r="46" spans="1:33" ht="12.75">
      <c r="A46" s="19">
        <f t="shared" si="5"/>
        <v>37095</v>
      </c>
      <c r="B46" s="26">
        <v>204</v>
      </c>
      <c r="C46" s="22">
        <v>0.51817131</v>
      </c>
      <c r="D46" s="27">
        <v>0.518055558</v>
      </c>
      <c r="E46" s="23">
        <v>361</v>
      </c>
      <c r="F46" s="30">
        <v>0</v>
      </c>
      <c r="G46" s="63">
        <v>40.31815515</v>
      </c>
      <c r="H46" s="63">
        <v>-80.04080857</v>
      </c>
      <c r="I46" s="31">
        <v>952.5</v>
      </c>
      <c r="J46" s="25">
        <f t="shared" si="2"/>
        <v>952.26</v>
      </c>
      <c r="K46" s="24">
        <f t="shared" si="0"/>
        <v>515.5106195165189</v>
      </c>
      <c r="L46" s="24">
        <f t="shared" si="3"/>
        <v>935.1606195165189</v>
      </c>
      <c r="M46" s="24">
        <f t="shared" si="1"/>
        <v>927.0106195165189</v>
      </c>
      <c r="N46" s="28">
        <f t="shared" si="4"/>
        <v>931.0856195165188</v>
      </c>
      <c r="O46" s="25">
        <v>23</v>
      </c>
      <c r="P46" s="25">
        <v>85.7</v>
      </c>
      <c r="Q46" s="25">
        <v>42.6</v>
      </c>
      <c r="Z46" s="32">
        <v>3.009</v>
      </c>
      <c r="AF46" s="29">
        <v>0</v>
      </c>
      <c r="AG46" s="28">
        <v>931.0856195165188</v>
      </c>
    </row>
    <row r="47" spans="1:33" ht="12.75">
      <c r="A47" s="19">
        <f t="shared" si="5"/>
        <v>37095</v>
      </c>
      <c r="B47" s="26">
        <v>204</v>
      </c>
      <c r="C47" s="22">
        <v>0.518287063</v>
      </c>
      <c r="D47" s="27">
        <v>0.51817131</v>
      </c>
      <c r="E47" s="23">
        <v>371</v>
      </c>
      <c r="F47" s="30">
        <v>0</v>
      </c>
      <c r="G47" s="63">
        <v>40.3167165</v>
      </c>
      <c r="H47" s="63">
        <v>-80.04703395</v>
      </c>
      <c r="I47" s="31">
        <v>952.3</v>
      </c>
      <c r="J47" s="25">
        <f t="shared" si="2"/>
        <v>952.06</v>
      </c>
      <c r="K47" s="24">
        <f t="shared" si="0"/>
        <v>517.2548539734432</v>
      </c>
      <c r="L47" s="24">
        <f t="shared" si="3"/>
        <v>936.9048539734432</v>
      </c>
      <c r="M47" s="24">
        <f t="shared" si="1"/>
        <v>928.7548539734432</v>
      </c>
      <c r="N47" s="28">
        <f t="shared" si="4"/>
        <v>932.8298539734433</v>
      </c>
      <c r="O47" s="25">
        <v>23</v>
      </c>
      <c r="P47" s="25">
        <v>85.6</v>
      </c>
      <c r="Q47" s="25">
        <v>41</v>
      </c>
      <c r="S47" s="20">
        <v>0.0002247</v>
      </c>
      <c r="T47" s="20">
        <v>0.0001753</v>
      </c>
      <c r="U47" s="20">
        <v>0.0001163</v>
      </c>
      <c r="V47" s="55">
        <v>888.4</v>
      </c>
      <c r="W47" s="55">
        <v>302.7</v>
      </c>
      <c r="X47" s="55">
        <v>300.9</v>
      </c>
      <c r="Y47" s="55">
        <v>48.1</v>
      </c>
      <c r="Z47" s="32">
        <v>3.039</v>
      </c>
      <c r="AF47" s="29">
        <v>0</v>
      </c>
      <c r="AG47" s="28">
        <v>932.8298539734433</v>
      </c>
    </row>
    <row r="48" spans="1:33" ht="12.75">
      <c r="A48" s="19">
        <f t="shared" si="5"/>
        <v>37095</v>
      </c>
      <c r="B48" s="26">
        <v>204</v>
      </c>
      <c r="C48" s="22">
        <v>0.518402755</v>
      </c>
      <c r="D48" s="27">
        <v>0.518287063</v>
      </c>
      <c r="E48" s="23">
        <v>381</v>
      </c>
      <c r="F48" s="30">
        <v>0</v>
      </c>
      <c r="G48" s="63">
        <v>40.31595743</v>
      </c>
      <c r="H48" s="63">
        <v>-80.05355413</v>
      </c>
      <c r="I48" s="31">
        <v>951.5</v>
      </c>
      <c r="J48" s="25">
        <f t="shared" si="2"/>
        <v>951.26</v>
      </c>
      <c r="K48" s="24">
        <f t="shared" si="0"/>
        <v>524.2354578538312</v>
      </c>
      <c r="L48" s="24">
        <f t="shared" si="3"/>
        <v>943.8854578538312</v>
      </c>
      <c r="M48" s="24">
        <f t="shared" si="1"/>
        <v>935.7354578538312</v>
      </c>
      <c r="N48" s="28">
        <f t="shared" si="4"/>
        <v>939.8104578538312</v>
      </c>
      <c r="O48" s="25">
        <v>22.9</v>
      </c>
      <c r="P48" s="25">
        <v>85.9</v>
      </c>
      <c r="Q48" s="25">
        <v>42.6</v>
      </c>
      <c r="Z48" s="32">
        <v>3.059</v>
      </c>
      <c r="AF48" s="29">
        <v>0</v>
      </c>
      <c r="AG48" s="28">
        <v>939.8104578538312</v>
      </c>
    </row>
    <row r="49" spans="1:33" ht="12.75">
      <c r="A49" s="19">
        <f t="shared" si="5"/>
        <v>37095</v>
      </c>
      <c r="B49" s="26">
        <v>204</v>
      </c>
      <c r="C49" s="22">
        <v>0.518518507</v>
      </c>
      <c r="D49" s="27">
        <v>0.518402755</v>
      </c>
      <c r="E49" s="23">
        <v>391</v>
      </c>
      <c r="F49" s="30">
        <v>0</v>
      </c>
      <c r="G49" s="63">
        <v>40.31552253</v>
      </c>
      <c r="H49" s="63">
        <v>-80.06013246</v>
      </c>
      <c r="I49" s="31">
        <v>952</v>
      </c>
      <c r="J49" s="25">
        <f t="shared" si="2"/>
        <v>951.76</v>
      </c>
      <c r="K49" s="24">
        <f t="shared" si="0"/>
        <v>519.871892802975</v>
      </c>
      <c r="L49" s="24">
        <f t="shared" si="3"/>
        <v>939.521892802975</v>
      </c>
      <c r="M49" s="24">
        <f t="shared" si="1"/>
        <v>931.371892802975</v>
      </c>
      <c r="N49" s="28">
        <f t="shared" si="4"/>
        <v>935.4468928029751</v>
      </c>
      <c r="O49" s="25">
        <v>23</v>
      </c>
      <c r="P49" s="25">
        <v>85.6</v>
      </c>
      <c r="Q49" s="25">
        <v>41.7</v>
      </c>
      <c r="R49" s="20">
        <v>4.58E-05</v>
      </c>
      <c r="Z49" s="32">
        <v>3.05</v>
      </c>
      <c r="AF49" s="29">
        <v>0</v>
      </c>
      <c r="AG49" s="28">
        <v>935.4468928029751</v>
      </c>
    </row>
    <row r="50" spans="1:33" ht="12.75">
      <c r="A50" s="19">
        <f t="shared" si="5"/>
        <v>37095</v>
      </c>
      <c r="B50" s="26">
        <v>204</v>
      </c>
      <c r="C50" s="22">
        <v>0.51863426</v>
      </c>
      <c r="D50" s="27">
        <v>0.518518507</v>
      </c>
      <c r="E50" s="23">
        <v>401</v>
      </c>
      <c r="F50" s="30">
        <v>0</v>
      </c>
      <c r="G50" s="63">
        <v>40.31539136</v>
      </c>
      <c r="H50" s="63">
        <v>-80.06675767</v>
      </c>
      <c r="I50" s="31">
        <v>950.9</v>
      </c>
      <c r="J50" s="25">
        <f t="shared" si="2"/>
        <v>950.66</v>
      </c>
      <c r="K50" s="24">
        <f t="shared" si="0"/>
        <v>529.4747644371637</v>
      </c>
      <c r="L50" s="24">
        <f t="shared" si="3"/>
        <v>949.1247644371637</v>
      </c>
      <c r="M50" s="24">
        <f t="shared" si="1"/>
        <v>940.9747644371637</v>
      </c>
      <c r="N50" s="28">
        <f t="shared" si="4"/>
        <v>945.0497644371637</v>
      </c>
      <c r="O50" s="25">
        <v>23</v>
      </c>
      <c r="P50" s="25">
        <v>84.5</v>
      </c>
      <c r="Q50" s="25">
        <v>39.7</v>
      </c>
      <c r="S50" s="20">
        <v>0.0002002</v>
      </c>
      <c r="T50" s="20">
        <v>0.0001563</v>
      </c>
      <c r="U50" s="20">
        <v>0.0001031</v>
      </c>
      <c r="V50" s="55">
        <v>886.8</v>
      </c>
      <c r="W50" s="55">
        <v>302.8</v>
      </c>
      <c r="X50" s="55">
        <v>300.9</v>
      </c>
      <c r="Y50" s="55">
        <v>46.1</v>
      </c>
      <c r="Z50" s="32">
        <v>2.951</v>
      </c>
      <c r="AF50" s="29">
        <v>0</v>
      </c>
      <c r="AG50" s="28">
        <v>945.0497644371637</v>
      </c>
    </row>
    <row r="51" spans="1:33" ht="12.75">
      <c r="A51" s="19">
        <f t="shared" si="5"/>
        <v>37095</v>
      </c>
      <c r="B51" s="26">
        <v>204</v>
      </c>
      <c r="C51" s="22">
        <v>0.518750012</v>
      </c>
      <c r="D51" s="27">
        <v>0.51863426</v>
      </c>
      <c r="E51" s="23">
        <v>411</v>
      </c>
      <c r="F51" s="30">
        <v>0</v>
      </c>
      <c r="G51" s="63">
        <v>40.31517325</v>
      </c>
      <c r="H51" s="63">
        <v>-80.07341822</v>
      </c>
      <c r="I51" s="31">
        <v>950.7</v>
      </c>
      <c r="J51" s="25">
        <f t="shared" si="2"/>
        <v>950.46</v>
      </c>
      <c r="K51" s="24">
        <f t="shared" si="0"/>
        <v>531.22193482149</v>
      </c>
      <c r="L51" s="24">
        <f t="shared" si="3"/>
        <v>950.87193482149</v>
      </c>
      <c r="M51" s="24">
        <f t="shared" si="1"/>
        <v>942.72193482149</v>
      </c>
      <c r="N51" s="28">
        <f t="shared" si="4"/>
        <v>946.7969348214899</v>
      </c>
      <c r="O51" s="25">
        <v>22.9</v>
      </c>
      <c r="P51" s="25">
        <v>84.5</v>
      </c>
      <c r="Q51" s="25">
        <v>38.3</v>
      </c>
      <c r="Z51" s="32">
        <v>2.959</v>
      </c>
      <c r="AF51" s="29">
        <v>0</v>
      </c>
      <c r="AG51" s="28">
        <v>946.7969348214899</v>
      </c>
    </row>
    <row r="52" spans="1:33" ht="12.75">
      <c r="A52" s="19">
        <f t="shared" si="5"/>
        <v>37095</v>
      </c>
      <c r="B52" s="26">
        <v>204</v>
      </c>
      <c r="C52" s="22">
        <v>0.518865764</v>
      </c>
      <c r="D52" s="27">
        <v>0.518750012</v>
      </c>
      <c r="E52" s="23">
        <v>421</v>
      </c>
      <c r="F52" s="30">
        <v>0</v>
      </c>
      <c r="G52" s="63">
        <v>40.31466253</v>
      </c>
      <c r="H52" s="63">
        <v>-80.07981613</v>
      </c>
      <c r="I52" s="31">
        <v>951</v>
      </c>
      <c r="J52" s="25">
        <f t="shared" si="2"/>
        <v>950.76</v>
      </c>
      <c r="K52" s="24">
        <f t="shared" si="0"/>
        <v>528.6013170789098</v>
      </c>
      <c r="L52" s="24">
        <f t="shared" si="3"/>
        <v>948.2513170789098</v>
      </c>
      <c r="M52" s="24">
        <f t="shared" si="1"/>
        <v>940.1013170789098</v>
      </c>
      <c r="N52" s="28">
        <f t="shared" si="4"/>
        <v>944.1763170789097</v>
      </c>
      <c r="O52" s="25">
        <v>23</v>
      </c>
      <c r="P52" s="25">
        <v>84.2</v>
      </c>
      <c r="Q52" s="25">
        <v>40</v>
      </c>
      <c r="Z52" s="32">
        <v>3.009</v>
      </c>
      <c r="AF52" s="29">
        <v>0</v>
      </c>
      <c r="AG52" s="28">
        <v>944.1763170789097</v>
      </c>
    </row>
    <row r="53" spans="1:33" ht="12.75">
      <c r="A53" s="19">
        <f t="shared" si="5"/>
        <v>37095</v>
      </c>
      <c r="B53" s="26">
        <v>204</v>
      </c>
      <c r="C53" s="22">
        <v>0.518981457</v>
      </c>
      <c r="D53" s="27">
        <v>0.518865764</v>
      </c>
      <c r="E53" s="23">
        <v>431</v>
      </c>
      <c r="F53" s="30">
        <v>0</v>
      </c>
      <c r="G53" s="63">
        <v>40.31473172</v>
      </c>
      <c r="H53" s="63">
        <v>-80.08646491</v>
      </c>
      <c r="I53" s="31">
        <v>950.8</v>
      </c>
      <c r="J53" s="25">
        <f t="shared" si="2"/>
        <v>950.56</v>
      </c>
      <c r="K53" s="24">
        <f t="shared" si="0"/>
        <v>530.348303678247</v>
      </c>
      <c r="L53" s="24">
        <f t="shared" si="3"/>
        <v>949.998303678247</v>
      </c>
      <c r="M53" s="24">
        <f t="shared" si="1"/>
        <v>941.848303678247</v>
      </c>
      <c r="N53" s="28">
        <f t="shared" si="4"/>
        <v>945.9233036782471</v>
      </c>
      <c r="O53" s="25">
        <v>23.1</v>
      </c>
      <c r="P53" s="25">
        <v>83.5</v>
      </c>
      <c r="Q53" s="25">
        <v>39</v>
      </c>
      <c r="S53" s="20">
        <v>0.0001757</v>
      </c>
      <c r="T53" s="20">
        <v>0.0001357</v>
      </c>
      <c r="U53" s="20">
        <v>8.885E-05</v>
      </c>
      <c r="V53" s="55">
        <v>885.8</v>
      </c>
      <c r="W53" s="55">
        <v>302.9</v>
      </c>
      <c r="X53" s="55">
        <v>300.9</v>
      </c>
      <c r="Y53" s="55">
        <v>44.3</v>
      </c>
      <c r="Z53" s="32">
        <v>3.028</v>
      </c>
      <c r="AF53" s="29">
        <v>0</v>
      </c>
      <c r="AG53" s="28">
        <v>945.9233036782471</v>
      </c>
    </row>
    <row r="54" spans="1:33" ht="12.75">
      <c r="A54" s="19">
        <f t="shared" si="5"/>
        <v>37095</v>
      </c>
      <c r="B54" s="26">
        <v>204</v>
      </c>
      <c r="C54" s="22">
        <v>0.519097209</v>
      </c>
      <c r="D54" s="27">
        <v>0.518981457</v>
      </c>
      <c r="E54" s="23">
        <v>441</v>
      </c>
      <c r="F54" s="30">
        <v>0</v>
      </c>
      <c r="G54" s="63">
        <v>40.31510664</v>
      </c>
      <c r="H54" s="63">
        <v>-80.09317951</v>
      </c>
      <c r="I54" s="31">
        <v>950.9</v>
      </c>
      <c r="J54" s="25">
        <f t="shared" si="2"/>
        <v>950.66</v>
      </c>
      <c r="K54" s="24">
        <f t="shared" si="0"/>
        <v>529.4747644371637</v>
      </c>
      <c r="L54" s="24">
        <f t="shared" si="3"/>
        <v>949.1247644371637</v>
      </c>
      <c r="M54" s="24">
        <f t="shared" si="1"/>
        <v>940.9747644371637</v>
      </c>
      <c r="N54" s="28">
        <f t="shared" si="4"/>
        <v>945.0497644371637</v>
      </c>
      <c r="O54" s="25">
        <v>23.2</v>
      </c>
      <c r="P54" s="25">
        <v>83.4</v>
      </c>
      <c r="Q54" s="25">
        <v>39.2</v>
      </c>
      <c r="Z54" s="32">
        <v>2.911</v>
      </c>
      <c r="AF54" s="29">
        <v>0</v>
      </c>
      <c r="AG54" s="28">
        <v>945.0497644371637</v>
      </c>
    </row>
    <row r="55" spans="1:33" ht="12.75">
      <c r="A55" s="19">
        <f t="shared" si="5"/>
        <v>37095</v>
      </c>
      <c r="B55" s="26">
        <v>204</v>
      </c>
      <c r="C55" s="22">
        <v>0.519212961</v>
      </c>
      <c r="D55" s="27">
        <v>0.519097209</v>
      </c>
      <c r="E55" s="23">
        <v>451</v>
      </c>
      <c r="F55" s="30">
        <v>0</v>
      </c>
      <c r="G55" s="63">
        <v>40.31551722</v>
      </c>
      <c r="H55" s="63">
        <v>-80.10002003</v>
      </c>
      <c r="I55" s="31">
        <v>950.8</v>
      </c>
      <c r="J55" s="25">
        <f t="shared" si="2"/>
        <v>950.56</v>
      </c>
      <c r="K55" s="24">
        <f t="shared" si="0"/>
        <v>530.348303678247</v>
      </c>
      <c r="L55" s="24">
        <f t="shared" si="3"/>
        <v>949.998303678247</v>
      </c>
      <c r="M55" s="24">
        <f t="shared" si="1"/>
        <v>941.848303678247</v>
      </c>
      <c r="N55" s="28">
        <f t="shared" si="4"/>
        <v>945.9233036782471</v>
      </c>
      <c r="O55" s="25">
        <v>23.1</v>
      </c>
      <c r="P55" s="25">
        <v>83.9</v>
      </c>
      <c r="Q55" s="25">
        <v>41.8</v>
      </c>
      <c r="R55" s="20">
        <v>3.52E-05</v>
      </c>
      <c r="Z55" s="32">
        <v>3.08</v>
      </c>
      <c r="AF55" s="29">
        <v>0</v>
      </c>
      <c r="AG55" s="28">
        <v>945.9233036782471</v>
      </c>
    </row>
    <row r="56" spans="1:33" ht="12.75">
      <c r="A56" s="19">
        <f t="shared" si="5"/>
        <v>37095</v>
      </c>
      <c r="B56" s="26">
        <v>204</v>
      </c>
      <c r="C56" s="22">
        <v>0.519328713</v>
      </c>
      <c r="D56" s="27">
        <v>0.519212961</v>
      </c>
      <c r="E56" s="23">
        <v>461</v>
      </c>
      <c r="F56" s="30">
        <v>0</v>
      </c>
      <c r="G56" s="63">
        <v>40.31593465</v>
      </c>
      <c r="H56" s="63">
        <v>-80.1068647</v>
      </c>
      <c r="I56" s="31">
        <v>951.1</v>
      </c>
      <c r="J56" s="25">
        <f t="shared" si="2"/>
        <v>950.86</v>
      </c>
      <c r="K56" s="24">
        <f t="shared" si="0"/>
        <v>527.7279615841558</v>
      </c>
      <c r="L56" s="24">
        <f t="shared" si="3"/>
        <v>947.3779615841557</v>
      </c>
      <c r="M56" s="24">
        <f t="shared" si="1"/>
        <v>939.2279615841558</v>
      </c>
      <c r="N56" s="28">
        <f t="shared" si="4"/>
        <v>943.3029615841558</v>
      </c>
      <c r="O56" s="25">
        <v>23.1</v>
      </c>
      <c r="P56" s="25">
        <v>84.8</v>
      </c>
      <c r="Q56" s="25">
        <v>38.6</v>
      </c>
      <c r="S56" s="20">
        <v>0.0001545</v>
      </c>
      <c r="T56" s="20">
        <v>0.0001203</v>
      </c>
      <c r="U56" s="20">
        <v>7.938E-05</v>
      </c>
      <c r="V56" s="55">
        <v>885.8</v>
      </c>
      <c r="W56" s="55">
        <v>303</v>
      </c>
      <c r="X56" s="55">
        <v>300.9</v>
      </c>
      <c r="Y56" s="55">
        <v>43</v>
      </c>
      <c r="Z56" s="32">
        <v>3.028</v>
      </c>
      <c r="AF56" s="29">
        <v>0</v>
      </c>
      <c r="AG56" s="28">
        <v>943.3029615841558</v>
      </c>
    </row>
    <row r="57" spans="1:33" ht="12.75">
      <c r="A57" s="19">
        <f t="shared" si="5"/>
        <v>37095</v>
      </c>
      <c r="B57" s="26">
        <v>204</v>
      </c>
      <c r="C57" s="22">
        <v>0.519444466</v>
      </c>
      <c r="D57" s="27">
        <v>0.519328713</v>
      </c>
      <c r="E57" s="23">
        <v>471</v>
      </c>
      <c r="F57" s="30">
        <v>0</v>
      </c>
      <c r="G57" s="63">
        <v>40.31630919</v>
      </c>
      <c r="H57" s="63">
        <v>-80.11366787</v>
      </c>
      <c r="I57" s="31">
        <v>952.3</v>
      </c>
      <c r="J57" s="25">
        <f t="shared" si="2"/>
        <v>952.06</v>
      </c>
      <c r="K57" s="24">
        <f t="shared" si="0"/>
        <v>517.2548539734432</v>
      </c>
      <c r="L57" s="24">
        <f t="shared" si="3"/>
        <v>936.9048539734432</v>
      </c>
      <c r="M57" s="24">
        <f t="shared" si="1"/>
        <v>928.7548539734432</v>
      </c>
      <c r="N57" s="28">
        <f t="shared" si="4"/>
        <v>932.8298539734433</v>
      </c>
      <c r="O57" s="25">
        <v>23.2</v>
      </c>
      <c r="P57" s="25">
        <v>85.8</v>
      </c>
      <c r="Q57" s="25">
        <v>40</v>
      </c>
      <c r="Z57" s="32">
        <v>3.017</v>
      </c>
      <c r="AF57" s="29">
        <v>0</v>
      </c>
      <c r="AG57" s="28">
        <v>932.8298539734433</v>
      </c>
    </row>
    <row r="58" spans="1:33" ht="12.75">
      <c r="A58" s="19">
        <f t="shared" si="5"/>
        <v>37095</v>
      </c>
      <c r="B58" s="26">
        <v>204</v>
      </c>
      <c r="C58" s="22">
        <v>0.519560158</v>
      </c>
      <c r="D58" s="27">
        <v>0.519444466</v>
      </c>
      <c r="E58" s="23">
        <v>481</v>
      </c>
      <c r="F58" s="30">
        <v>0</v>
      </c>
      <c r="G58" s="63">
        <v>40.31688982</v>
      </c>
      <c r="H58" s="63">
        <v>-80.12066205</v>
      </c>
      <c r="I58" s="31">
        <v>952.3</v>
      </c>
      <c r="J58" s="25">
        <f t="shared" si="2"/>
        <v>952.06</v>
      </c>
      <c r="K58" s="24">
        <f t="shared" si="0"/>
        <v>517.2548539734432</v>
      </c>
      <c r="L58" s="24">
        <f t="shared" si="3"/>
        <v>936.9048539734432</v>
      </c>
      <c r="M58" s="24">
        <f t="shared" si="1"/>
        <v>928.7548539734432</v>
      </c>
      <c r="N58" s="28">
        <f t="shared" si="4"/>
        <v>932.8298539734433</v>
      </c>
      <c r="O58" s="25">
        <v>23.2</v>
      </c>
      <c r="P58" s="25">
        <v>86.9</v>
      </c>
      <c r="Q58" s="25">
        <v>39.6</v>
      </c>
      <c r="Z58" s="32">
        <v>2.997</v>
      </c>
      <c r="AF58" s="29">
        <v>0</v>
      </c>
      <c r="AG58" s="28">
        <v>932.8298539734433</v>
      </c>
    </row>
    <row r="59" spans="1:33" ht="12.75">
      <c r="A59" s="19">
        <f t="shared" si="5"/>
        <v>37095</v>
      </c>
      <c r="B59" s="26">
        <v>204</v>
      </c>
      <c r="C59" s="22">
        <v>0.51967591</v>
      </c>
      <c r="D59" s="27">
        <v>0.519560158</v>
      </c>
      <c r="E59" s="23">
        <v>491</v>
      </c>
      <c r="F59" s="30">
        <v>0</v>
      </c>
      <c r="G59" s="63">
        <v>40.31769513</v>
      </c>
      <c r="H59" s="63">
        <v>-80.12769181</v>
      </c>
      <c r="I59" s="31">
        <v>952.7</v>
      </c>
      <c r="J59" s="25">
        <f t="shared" si="2"/>
        <v>952.46</v>
      </c>
      <c r="K59" s="24">
        <f t="shared" si="0"/>
        <v>513.7667513568887</v>
      </c>
      <c r="L59" s="24">
        <f t="shared" si="3"/>
        <v>933.4167513568887</v>
      </c>
      <c r="M59" s="24">
        <f t="shared" si="1"/>
        <v>925.2667513568887</v>
      </c>
      <c r="N59" s="28">
        <f t="shared" si="4"/>
        <v>929.3417513568886</v>
      </c>
      <c r="O59" s="25">
        <v>23.2</v>
      </c>
      <c r="P59" s="25">
        <v>87.8</v>
      </c>
      <c r="Q59" s="25">
        <v>43.1</v>
      </c>
      <c r="S59" s="20">
        <v>0.0001874</v>
      </c>
      <c r="T59" s="20">
        <v>0.0001444</v>
      </c>
      <c r="U59" s="20">
        <v>9.431E-05</v>
      </c>
      <c r="V59" s="55">
        <v>886.8</v>
      </c>
      <c r="W59" s="55">
        <v>303.1</v>
      </c>
      <c r="X59" s="55">
        <v>300.9</v>
      </c>
      <c r="Y59" s="55">
        <v>41.9</v>
      </c>
      <c r="Z59" s="32">
        <v>2.941</v>
      </c>
      <c r="AF59" s="29">
        <v>0</v>
      </c>
      <c r="AG59" s="28">
        <v>929.3417513568886</v>
      </c>
    </row>
    <row r="60" spans="1:33" ht="12.75">
      <c r="A60" s="19">
        <f t="shared" si="5"/>
        <v>37095</v>
      </c>
      <c r="B60" s="26">
        <v>204</v>
      </c>
      <c r="C60" s="22">
        <v>0.519791663</v>
      </c>
      <c r="D60" s="27">
        <v>0.51967591</v>
      </c>
      <c r="E60" s="23">
        <v>501</v>
      </c>
      <c r="F60" s="30">
        <v>0</v>
      </c>
      <c r="G60" s="63">
        <v>40.3185469</v>
      </c>
      <c r="H60" s="63">
        <v>-80.13471393</v>
      </c>
      <c r="I60" s="31">
        <v>953.6</v>
      </c>
      <c r="J60" s="25">
        <f t="shared" si="2"/>
        <v>953.36</v>
      </c>
      <c r="K60" s="24">
        <f t="shared" si="0"/>
        <v>505.9238734456966</v>
      </c>
      <c r="L60" s="24">
        <f t="shared" si="3"/>
        <v>925.5738734456966</v>
      </c>
      <c r="M60" s="24">
        <f t="shared" si="1"/>
        <v>917.4238734456966</v>
      </c>
      <c r="N60" s="28">
        <f t="shared" si="4"/>
        <v>921.4988734456965</v>
      </c>
      <c r="O60" s="25">
        <v>23.3</v>
      </c>
      <c r="P60" s="25">
        <v>86.6</v>
      </c>
      <c r="Q60" s="25">
        <v>42.8</v>
      </c>
      <c r="Z60" s="32">
        <v>2.96</v>
      </c>
      <c r="AF60" s="29">
        <v>0</v>
      </c>
      <c r="AG60" s="28">
        <v>921.4988734456965</v>
      </c>
    </row>
    <row r="61" spans="1:33" ht="12.75">
      <c r="A61" s="19">
        <f t="shared" si="5"/>
        <v>37095</v>
      </c>
      <c r="B61" s="26">
        <v>204</v>
      </c>
      <c r="C61" s="22">
        <v>0.519907415</v>
      </c>
      <c r="D61" s="27">
        <v>0.519791663</v>
      </c>
      <c r="E61" s="23">
        <v>511</v>
      </c>
      <c r="F61" s="30">
        <v>0</v>
      </c>
      <c r="G61" s="63">
        <v>40.31939217</v>
      </c>
      <c r="H61" s="63">
        <v>-80.1417039</v>
      </c>
      <c r="I61" s="31">
        <v>954.3</v>
      </c>
      <c r="J61" s="25">
        <f t="shared" si="2"/>
        <v>954.06</v>
      </c>
      <c r="K61" s="24">
        <f t="shared" si="0"/>
        <v>499.82897434496914</v>
      </c>
      <c r="L61" s="24">
        <f t="shared" si="3"/>
        <v>919.4789743449692</v>
      </c>
      <c r="M61" s="24">
        <f t="shared" si="1"/>
        <v>911.3289743449691</v>
      </c>
      <c r="N61" s="28">
        <f t="shared" si="4"/>
        <v>915.4039743449691</v>
      </c>
      <c r="O61" s="25">
        <v>23.4</v>
      </c>
      <c r="P61" s="25">
        <v>84.4</v>
      </c>
      <c r="Q61" s="25">
        <v>42.6</v>
      </c>
      <c r="R61" s="20">
        <v>3.07E-05</v>
      </c>
      <c r="Z61" s="32">
        <v>2.96</v>
      </c>
      <c r="AF61" s="29">
        <v>0</v>
      </c>
      <c r="AG61" s="28">
        <v>915.4039743449691</v>
      </c>
    </row>
    <row r="62" spans="1:33" ht="12.75">
      <c r="A62" s="19">
        <f t="shared" si="5"/>
        <v>37095</v>
      </c>
      <c r="B62" s="26">
        <v>204</v>
      </c>
      <c r="C62" s="22">
        <v>0.520023167</v>
      </c>
      <c r="D62" s="27">
        <v>0.519907415</v>
      </c>
      <c r="E62" s="23">
        <v>521</v>
      </c>
      <c r="F62" s="30">
        <v>0</v>
      </c>
      <c r="G62" s="63">
        <v>40.32053088</v>
      </c>
      <c r="H62" s="63">
        <v>-80.14892927</v>
      </c>
      <c r="I62" s="31">
        <v>954.2</v>
      </c>
      <c r="J62" s="25">
        <f t="shared" si="2"/>
        <v>953.96</v>
      </c>
      <c r="K62" s="24">
        <f t="shared" si="0"/>
        <v>500.69940037610024</v>
      </c>
      <c r="L62" s="24">
        <f t="shared" si="3"/>
        <v>920.3494003761002</v>
      </c>
      <c r="M62" s="24">
        <f t="shared" si="1"/>
        <v>912.1994003761002</v>
      </c>
      <c r="N62" s="28">
        <f t="shared" si="4"/>
        <v>916.2744003761002</v>
      </c>
      <c r="O62" s="25">
        <v>23.3</v>
      </c>
      <c r="P62" s="25">
        <v>87</v>
      </c>
      <c r="Q62" s="25">
        <v>44.2</v>
      </c>
      <c r="S62" s="20">
        <v>0.0001997</v>
      </c>
      <c r="T62" s="20">
        <v>0.0001553</v>
      </c>
      <c r="U62" s="20">
        <v>0.0001021</v>
      </c>
      <c r="V62" s="55">
        <v>888.5</v>
      </c>
      <c r="W62" s="55">
        <v>303.2</v>
      </c>
      <c r="X62" s="55">
        <v>301</v>
      </c>
      <c r="Y62" s="55">
        <v>41.6</v>
      </c>
      <c r="Z62" s="32">
        <v>3.009</v>
      </c>
      <c r="AF62" s="29">
        <v>0</v>
      </c>
      <c r="AG62" s="28">
        <v>916.2744003761002</v>
      </c>
    </row>
    <row r="63" spans="1:33" ht="12.75">
      <c r="A63" s="19">
        <f t="shared" si="5"/>
        <v>37095</v>
      </c>
      <c r="B63" s="26">
        <v>204</v>
      </c>
      <c r="C63" s="22">
        <v>0.52013886</v>
      </c>
      <c r="D63" s="27">
        <v>0.520023167</v>
      </c>
      <c r="E63" s="23">
        <v>531</v>
      </c>
      <c r="F63" s="30">
        <v>0</v>
      </c>
      <c r="G63" s="63">
        <v>40.32197316</v>
      </c>
      <c r="H63" s="63">
        <v>-80.15589211</v>
      </c>
      <c r="I63" s="31">
        <v>955.6</v>
      </c>
      <c r="J63" s="25">
        <f t="shared" si="2"/>
        <v>955.36</v>
      </c>
      <c r="K63" s="24">
        <f t="shared" si="0"/>
        <v>488.5217308348139</v>
      </c>
      <c r="L63" s="24">
        <f t="shared" si="3"/>
        <v>908.1717308348138</v>
      </c>
      <c r="M63" s="24">
        <f t="shared" si="1"/>
        <v>900.021730834814</v>
      </c>
      <c r="N63" s="28">
        <f t="shared" si="4"/>
        <v>904.0967308348139</v>
      </c>
      <c r="O63" s="25">
        <v>23.3</v>
      </c>
      <c r="P63" s="25">
        <v>89</v>
      </c>
      <c r="Q63" s="25">
        <v>44</v>
      </c>
      <c r="Z63" s="32">
        <v>2.989</v>
      </c>
      <c r="AF63" s="29">
        <v>0</v>
      </c>
      <c r="AG63" s="28">
        <v>904.0967308348139</v>
      </c>
    </row>
    <row r="64" spans="1:33" ht="12.75">
      <c r="A64" s="19">
        <f t="shared" si="5"/>
        <v>37095</v>
      </c>
      <c r="B64" s="26">
        <v>204</v>
      </c>
      <c r="C64" s="22">
        <v>0.520254612</v>
      </c>
      <c r="D64" s="27">
        <v>0.52013886</v>
      </c>
      <c r="E64" s="23">
        <v>541</v>
      </c>
      <c r="F64" s="30">
        <v>0</v>
      </c>
      <c r="G64" s="63">
        <v>40.32372076</v>
      </c>
      <c r="H64" s="63">
        <v>-80.16284089</v>
      </c>
      <c r="I64" s="31">
        <v>954.7</v>
      </c>
      <c r="J64" s="25">
        <f t="shared" si="2"/>
        <v>954.46</v>
      </c>
      <c r="K64" s="24">
        <f t="shared" si="0"/>
        <v>496.34818232032563</v>
      </c>
      <c r="L64" s="24">
        <f t="shared" si="3"/>
        <v>915.9981823203257</v>
      </c>
      <c r="M64" s="24">
        <f t="shared" si="1"/>
        <v>907.8481823203256</v>
      </c>
      <c r="N64" s="28">
        <f t="shared" si="4"/>
        <v>911.9231823203256</v>
      </c>
      <c r="O64" s="25">
        <v>23.1</v>
      </c>
      <c r="P64" s="25">
        <v>89.8</v>
      </c>
      <c r="Q64" s="25">
        <v>45.4</v>
      </c>
      <c r="Z64" s="32">
        <v>2.969</v>
      </c>
      <c r="AF64" s="29">
        <v>0</v>
      </c>
      <c r="AG64" s="28">
        <v>911.9231823203256</v>
      </c>
    </row>
    <row r="65" spans="1:33" ht="12.75">
      <c r="A65" s="19">
        <f t="shared" si="5"/>
        <v>37095</v>
      </c>
      <c r="B65" s="26">
        <v>204</v>
      </c>
      <c r="C65" s="22">
        <v>0.520370364</v>
      </c>
      <c r="D65" s="27">
        <v>0.520254612</v>
      </c>
      <c r="E65" s="23">
        <v>551</v>
      </c>
      <c r="F65" s="30">
        <v>0</v>
      </c>
      <c r="G65" s="63">
        <v>40.32502187</v>
      </c>
      <c r="H65" s="63">
        <v>-80.16966177</v>
      </c>
      <c r="I65" s="31">
        <v>955.3</v>
      </c>
      <c r="J65" s="25">
        <f t="shared" si="2"/>
        <v>955.06</v>
      </c>
      <c r="K65" s="24">
        <f t="shared" si="0"/>
        <v>491.12972848148684</v>
      </c>
      <c r="L65" s="24">
        <f t="shared" si="3"/>
        <v>910.7797284814868</v>
      </c>
      <c r="M65" s="24">
        <f t="shared" si="1"/>
        <v>902.6297284814868</v>
      </c>
      <c r="N65" s="28">
        <f t="shared" si="4"/>
        <v>906.7047284814869</v>
      </c>
      <c r="O65" s="25">
        <v>23.2</v>
      </c>
      <c r="P65" s="25">
        <v>89.4</v>
      </c>
      <c r="Q65" s="25">
        <v>46</v>
      </c>
      <c r="S65" s="20">
        <v>0.0001977</v>
      </c>
      <c r="T65" s="20">
        <v>0.0001551</v>
      </c>
      <c r="U65" s="20">
        <v>0.0001032</v>
      </c>
      <c r="V65" s="55">
        <v>889.8</v>
      </c>
      <c r="W65" s="55">
        <v>303.3</v>
      </c>
      <c r="X65" s="55">
        <v>301</v>
      </c>
      <c r="Y65" s="55">
        <v>41.9</v>
      </c>
      <c r="Z65" s="32">
        <v>3.009</v>
      </c>
      <c r="AF65" s="29">
        <v>0</v>
      </c>
      <c r="AG65" s="28">
        <v>906.7047284814869</v>
      </c>
    </row>
    <row r="66" spans="1:33" ht="12.75">
      <c r="A66" s="19">
        <f t="shared" si="5"/>
        <v>37095</v>
      </c>
      <c r="B66" s="26">
        <v>204</v>
      </c>
      <c r="C66" s="22">
        <v>0.520486116</v>
      </c>
      <c r="D66" s="27">
        <v>0.520370364</v>
      </c>
      <c r="E66" s="23">
        <v>561</v>
      </c>
      <c r="F66" s="30">
        <v>0</v>
      </c>
      <c r="G66" s="63">
        <v>40.32624425</v>
      </c>
      <c r="H66" s="63">
        <v>-80.17653715</v>
      </c>
      <c r="I66" s="31">
        <v>955.2</v>
      </c>
      <c r="J66" s="25">
        <f t="shared" si="2"/>
        <v>954.96</v>
      </c>
      <c r="K66" s="24">
        <f t="shared" si="0"/>
        <v>491.9992430812889</v>
      </c>
      <c r="L66" s="24">
        <f t="shared" si="3"/>
        <v>911.6492430812889</v>
      </c>
      <c r="M66" s="24">
        <f t="shared" si="1"/>
        <v>903.4992430812889</v>
      </c>
      <c r="N66" s="28">
        <f t="shared" si="4"/>
        <v>907.5742430812888</v>
      </c>
      <c r="O66" s="25">
        <v>23.1</v>
      </c>
      <c r="P66" s="25">
        <v>90.6</v>
      </c>
      <c r="Q66" s="25">
        <v>41.6</v>
      </c>
      <c r="Z66" s="32">
        <v>2.97</v>
      </c>
      <c r="AF66" s="29">
        <v>0</v>
      </c>
      <c r="AG66" s="28">
        <v>907.5742430812888</v>
      </c>
    </row>
    <row r="67" spans="1:33" ht="12.75">
      <c r="A67" s="19">
        <f t="shared" si="5"/>
        <v>37095</v>
      </c>
      <c r="B67" s="26">
        <v>204</v>
      </c>
      <c r="C67" s="22">
        <v>0.520601869</v>
      </c>
      <c r="D67" s="27">
        <v>0.520486116</v>
      </c>
      <c r="E67" s="23">
        <v>571</v>
      </c>
      <c r="F67" s="30">
        <v>0</v>
      </c>
      <c r="G67" s="63">
        <v>40.32689558</v>
      </c>
      <c r="H67" s="63">
        <v>-80.18340482</v>
      </c>
      <c r="I67" s="31">
        <v>955.4</v>
      </c>
      <c r="J67" s="25">
        <f t="shared" si="2"/>
        <v>955.16</v>
      </c>
      <c r="K67" s="24">
        <f t="shared" si="0"/>
        <v>490.26030491984613</v>
      </c>
      <c r="L67" s="24">
        <f t="shared" si="3"/>
        <v>909.9103049198461</v>
      </c>
      <c r="M67" s="24">
        <f t="shared" si="1"/>
        <v>901.7603049198461</v>
      </c>
      <c r="N67" s="28">
        <f t="shared" si="4"/>
        <v>905.8353049198461</v>
      </c>
      <c r="O67" s="25">
        <v>23</v>
      </c>
      <c r="P67" s="25">
        <v>91.9</v>
      </c>
      <c r="Q67" s="25">
        <v>42.6</v>
      </c>
      <c r="R67" s="20">
        <v>2.85E-05</v>
      </c>
      <c r="Z67" s="32">
        <v>2.891</v>
      </c>
      <c r="AF67" s="29">
        <v>0</v>
      </c>
      <c r="AG67" s="28">
        <v>905.8353049198461</v>
      </c>
    </row>
    <row r="68" spans="1:33" ht="12.75">
      <c r="A68" s="19">
        <f t="shared" si="5"/>
        <v>37095</v>
      </c>
      <c r="B68" s="26">
        <v>204</v>
      </c>
      <c r="C68" s="22">
        <v>0.520717621</v>
      </c>
      <c r="D68" s="27">
        <v>0.520601869</v>
      </c>
      <c r="E68" s="23">
        <v>581</v>
      </c>
      <c r="F68" s="30">
        <v>0</v>
      </c>
      <c r="G68" s="63">
        <v>40.32662093</v>
      </c>
      <c r="H68" s="63">
        <v>-80.19025557</v>
      </c>
      <c r="I68" s="31">
        <v>955.6</v>
      </c>
      <c r="J68" s="25">
        <f t="shared" si="2"/>
        <v>955.36</v>
      </c>
      <c r="K68" s="24">
        <f t="shared" si="0"/>
        <v>488.5217308348139</v>
      </c>
      <c r="L68" s="24">
        <f t="shared" si="3"/>
        <v>908.1717308348138</v>
      </c>
      <c r="M68" s="24">
        <f t="shared" si="1"/>
        <v>900.021730834814</v>
      </c>
      <c r="N68" s="28">
        <f t="shared" si="4"/>
        <v>904.0967308348139</v>
      </c>
      <c r="O68" s="25">
        <v>23</v>
      </c>
      <c r="P68" s="25">
        <v>91.9</v>
      </c>
      <c r="Q68" s="25">
        <v>45.6</v>
      </c>
      <c r="Z68" s="32">
        <v>2.882</v>
      </c>
      <c r="AF68" s="29">
        <v>0</v>
      </c>
      <c r="AG68" s="28">
        <v>904.0967308348139</v>
      </c>
    </row>
    <row r="69" spans="1:33" ht="12.75">
      <c r="A69" s="19">
        <f t="shared" si="5"/>
        <v>37095</v>
      </c>
      <c r="B69" s="26">
        <v>204</v>
      </c>
      <c r="C69" s="22">
        <v>0.520833313</v>
      </c>
      <c r="D69" s="27">
        <v>0.520717621</v>
      </c>
      <c r="E69" s="23">
        <v>591</v>
      </c>
      <c r="F69" s="30">
        <v>0</v>
      </c>
      <c r="G69" s="63">
        <v>40.32660639</v>
      </c>
      <c r="H69" s="63">
        <v>-80.19707526</v>
      </c>
      <c r="I69" s="31">
        <v>955.3</v>
      </c>
      <c r="J69" s="25">
        <f t="shared" si="2"/>
        <v>955.06</v>
      </c>
      <c r="K69" s="24">
        <f t="shared" si="0"/>
        <v>491.12972848148684</v>
      </c>
      <c r="L69" s="24">
        <f t="shared" si="3"/>
        <v>910.7797284814868</v>
      </c>
      <c r="M69" s="24">
        <f t="shared" si="1"/>
        <v>902.6297284814868</v>
      </c>
      <c r="N69" s="28">
        <f t="shared" si="4"/>
        <v>906.7047284814869</v>
      </c>
      <c r="O69" s="25">
        <v>23</v>
      </c>
      <c r="P69" s="25">
        <v>92.1</v>
      </c>
      <c r="Q69" s="25">
        <v>50.6</v>
      </c>
      <c r="S69" s="20">
        <v>0.0002066</v>
      </c>
      <c r="T69" s="20">
        <v>0.0001607</v>
      </c>
      <c r="U69" s="20">
        <v>0.0001065</v>
      </c>
      <c r="V69" s="55">
        <v>890.3</v>
      </c>
      <c r="W69" s="55">
        <v>303.4</v>
      </c>
      <c r="X69" s="55">
        <v>301.1</v>
      </c>
      <c r="Y69" s="55">
        <v>42.3</v>
      </c>
      <c r="Z69" s="32">
        <v>3.01</v>
      </c>
      <c r="AF69" s="29">
        <v>0</v>
      </c>
      <c r="AG69" s="28">
        <v>906.7047284814869</v>
      </c>
    </row>
    <row r="70" spans="1:33" ht="12.75">
      <c r="A70" s="19">
        <f t="shared" si="5"/>
        <v>37095</v>
      </c>
      <c r="B70" s="26">
        <v>204</v>
      </c>
      <c r="C70" s="22">
        <v>0.520949066</v>
      </c>
      <c r="D70" s="27">
        <v>0.520833313</v>
      </c>
      <c r="E70" s="23">
        <v>601</v>
      </c>
      <c r="F70" s="30">
        <v>0</v>
      </c>
      <c r="G70" s="63">
        <v>40.32710735</v>
      </c>
      <c r="H70" s="63">
        <v>-80.20390665</v>
      </c>
      <c r="I70" s="31">
        <v>956</v>
      </c>
      <c r="J70" s="25">
        <f t="shared" si="2"/>
        <v>955.76</v>
      </c>
      <c r="K70" s="24">
        <f t="shared" si="0"/>
        <v>485.0456742844119</v>
      </c>
      <c r="L70" s="24">
        <f t="shared" si="3"/>
        <v>904.6956742844119</v>
      </c>
      <c r="M70" s="24">
        <f t="shared" si="1"/>
        <v>896.5456742844119</v>
      </c>
      <c r="N70" s="28">
        <f t="shared" si="4"/>
        <v>900.620674284412</v>
      </c>
      <c r="O70" s="25">
        <v>23</v>
      </c>
      <c r="P70" s="25">
        <v>93.1</v>
      </c>
      <c r="Q70" s="25">
        <v>43</v>
      </c>
      <c r="Z70" s="32">
        <v>2.911</v>
      </c>
      <c r="AF70" s="29">
        <v>0</v>
      </c>
      <c r="AG70" s="28">
        <v>900.620674284412</v>
      </c>
    </row>
    <row r="71" spans="1:33" ht="12.75">
      <c r="A71" s="19">
        <f t="shared" si="5"/>
        <v>37095</v>
      </c>
      <c r="B71" s="26">
        <v>204</v>
      </c>
      <c r="C71" s="22">
        <v>0.521064818</v>
      </c>
      <c r="D71" s="27">
        <v>0.520949066</v>
      </c>
      <c r="E71" s="23">
        <v>611</v>
      </c>
      <c r="F71" s="30">
        <v>0</v>
      </c>
      <c r="G71" s="63">
        <v>40.32763033</v>
      </c>
      <c r="H71" s="63">
        <v>-80.21076896</v>
      </c>
      <c r="I71" s="31">
        <v>956.6</v>
      </c>
      <c r="J71" s="25">
        <f t="shared" si="2"/>
        <v>956.36</v>
      </c>
      <c r="K71" s="24">
        <f t="shared" si="0"/>
        <v>479.8343162245333</v>
      </c>
      <c r="L71" s="24">
        <f t="shared" si="3"/>
        <v>899.4843162245334</v>
      </c>
      <c r="M71" s="24">
        <f t="shared" si="1"/>
        <v>891.3343162245333</v>
      </c>
      <c r="N71" s="28">
        <f t="shared" si="4"/>
        <v>895.4093162245333</v>
      </c>
      <c r="O71" s="25">
        <v>23</v>
      </c>
      <c r="P71" s="25">
        <v>93.4</v>
      </c>
      <c r="Q71" s="25">
        <v>45.9</v>
      </c>
      <c r="Z71" s="32">
        <v>2.941</v>
      </c>
      <c r="AF71" s="29">
        <v>0</v>
      </c>
      <c r="AG71" s="28">
        <v>895.4093162245333</v>
      </c>
    </row>
    <row r="72" spans="1:33" ht="12.75">
      <c r="A72" s="19">
        <f t="shared" si="5"/>
        <v>37095</v>
      </c>
      <c r="B72" s="26">
        <v>204</v>
      </c>
      <c r="C72" s="22">
        <v>0.52118057</v>
      </c>
      <c r="D72" s="27">
        <v>0.521064818</v>
      </c>
      <c r="E72" s="23">
        <v>621</v>
      </c>
      <c r="F72" s="30">
        <v>0</v>
      </c>
      <c r="G72" s="63">
        <v>40.32815183</v>
      </c>
      <c r="H72" s="63">
        <v>-80.21769922</v>
      </c>
      <c r="I72" s="31">
        <v>956.4</v>
      </c>
      <c r="J72" s="25">
        <f t="shared" si="2"/>
        <v>956.16</v>
      </c>
      <c r="K72" s="24">
        <f t="shared" si="0"/>
        <v>481.57107221187493</v>
      </c>
      <c r="L72" s="24">
        <f t="shared" si="3"/>
        <v>901.2210722118749</v>
      </c>
      <c r="M72" s="24">
        <f t="shared" si="1"/>
        <v>893.0710722118749</v>
      </c>
      <c r="N72" s="28">
        <f t="shared" si="4"/>
        <v>897.146072211875</v>
      </c>
      <c r="O72" s="25">
        <v>23</v>
      </c>
      <c r="P72" s="25">
        <v>93.6</v>
      </c>
      <c r="Q72" s="25">
        <v>43.6</v>
      </c>
      <c r="S72" s="20">
        <v>0.000218</v>
      </c>
      <c r="T72" s="20">
        <v>0.0001695</v>
      </c>
      <c r="U72" s="20">
        <v>0.0001138</v>
      </c>
      <c r="V72" s="55">
        <v>890.7</v>
      </c>
      <c r="W72" s="55">
        <v>303.5</v>
      </c>
      <c r="X72" s="55">
        <v>301.2</v>
      </c>
      <c r="Y72" s="55">
        <v>43</v>
      </c>
      <c r="Z72" s="32">
        <v>2.92</v>
      </c>
      <c r="AF72" s="29">
        <v>0</v>
      </c>
      <c r="AG72" s="28">
        <v>897.146072211875</v>
      </c>
    </row>
    <row r="73" spans="1:33" ht="12.75">
      <c r="A73" s="19">
        <f t="shared" si="5"/>
        <v>37095</v>
      </c>
      <c r="B73" s="26">
        <v>204</v>
      </c>
      <c r="C73" s="22">
        <v>0.521296322</v>
      </c>
      <c r="D73" s="27">
        <v>0.52118057</v>
      </c>
      <c r="E73" s="23">
        <v>631</v>
      </c>
      <c r="F73" s="30">
        <v>0</v>
      </c>
      <c r="G73" s="63">
        <v>40.32884984</v>
      </c>
      <c r="H73" s="63">
        <v>-80.22462413</v>
      </c>
      <c r="I73" s="31">
        <v>955.3</v>
      </c>
      <c r="J73" s="25">
        <f t="shared" si="2"/>
        <v>955.06</v>
      </c>
      <c r="K73" s="24">
        <f aca="true" t="shared" si="6" ref="K73:K136">(8303.951372*(LN(1013.25/J73)))</f>
        <v>491.12972848148684</v>
      </c>
      <c r="L73" s="24">
        <f t="shared" si="3"/>
        <v>910.7797284814868</v>
      </c>
      <c r="M73" s="24">
        <f aca="true" t="shared" si="7" ref="M73:M136">K73+411.5</f>
        <v>902.6297284814868</v>
      </c>
      <c r="N73" s="28">
        <f t="shared" si="4"/>
        <v>906.7047284814869</v>
      </c>
      <c r="O73" s="25">
        <v>22.8</v>
      </c>
      <c r="P73" s="25">
        <v>93.8</v>
      </c>
      <c r="Q73" s="25">
        <v>41.5</v>
      </c>
      <c r="R73" s="20">
        <v>2.39E-05</v>
      </c>
      <c r="Z73" s="32">
        <v>2.911</v>
      </c>
      <c r="AF73" s="29">
        <v>0</v>
      </c>
      <c r="AG73" s="28">
        <v>906.7047284814869</v>
      </c>
    </row>
    <row r="74" spans="1:33" ht="12.75">
      <c r="A74" s="19">
        <f t="shared" si="5"/>
        <v>37095</v>
      </c>
      <c r="B74" s="26">
        <v>204</v>
      </c>
      <c r="C74" s="22">
        <v>0.521412015</v>
      </c>
      <c r="D74" s="27">
        <v>0.521296322</v>
      </c>
      <c r="E74" s="23">
        <v>641</v>
      </c>
      <c r="F74" s="30">
        <v>0</v>
      </c>
      <c r="G74" s="63">
        <v>40.32935864</v>
      </c>
      <c r="H74" s="63">
        <v>-80.23136691</v>
      </c>
      <c r="I74" s="31">
        <v>956.1</v>
      </c>
      <c r="J74" s="25">
        <f aca="true" t="shared" si="8" ref="J74:J137">I74-0.24</f>
        <v>955.86</v>
      </c>
      <c r="K74" s="24">
        <f t="shared" si="6"/>
        <v>484.17688745653015</v>
      </c>
      <c r="L74" s="24">
        <f aca="true" t="shared" si="9" ref="L74:L137">K74+419.65</f>
        <v>903.8268874565301</v>
      </c>
      <c r="M74" s="24">
        <f t="shared" si="7"/>
        <v>895.6768874565302</v>
      </c>
      <c r="N74" s="28">
        <f aca="true" t="shared" si="10" ref="N74:N137">AVERAGE(L74:M74)</f>
        <v>899.7518874565301</v>
      </c>
      <c r="O74" s="25">
        <v>22.9</v>
      </c>
      <c r="P74" s="25">
        <v>94.1</v>
      </c>
      <c r="Q74" s="25">
        <v>42.6</v>
      </c>
      <c r="Z74" s="32">
        <v>2.951</v>
      </c>
      <c r="AF74" s="29">
        <v>0</v>
      </c>
      <c r="AG74" s="28">
        <v>899.7518874565301</v>
      </c>
    </row>
    <row r="75" spans="1:33" ht="12.75">
      <c r="A75" s="19">
        <f aca="true" t="shared" si="11" ref="A75:A138">A74</f>
        <v>37095</v>
      </c>
      <c r="B75" s="26">
        <v>204</v>
      </c>
      <c r="C75" s="22">
        <v>0.521527767</v>
      </c>
      <c r="D75" s="27">
        <v>0.521412015</v>
      </c>
      <c r="E75" s="23">
        <v>651</v>
      </c>
      <c r="F75" s="30">
        <v>0</v>
      </c>
      <c r="G75" s="63">
        <v>40.33000152</v>
      </c>
      <c r="H75" s="63">
        <v>-80.23811651</v>
      </c>
      <c r="I75" s="31">
        <v>956.3</v>
      </c>
      <c r="J75" s="25">
        <f t="shared" si="8"/>
        <v>956.06</v>
      </c>
      <c r="K75" s="24">
        <f t="shared" si="6"/>
        <v>482.43958643927226</v>
      </c>
      <c r="L75" s="24">
        <f t="shared" si="9"/>
        <v>902.0895864392722</v>
      </c>
      <c r="M75" s="24">
        <f t="shared" si="7"/>
        <v>893.9395864392723</v>
      </c>
      <c r="N75" s="28">
        <f t="shared" si="10"/>
        <v>898.0145864392723</v>
      </c>
      <c r="O75" s="25">
        <v>23</v>
      </c>
      <c r="P75" s="25">
        <v>94.1</v>
      </c>
      <c r="Q75" s="25">
        <v>44.1</v>
      </c>
      <c r="S75" s="20">
        <v>0.0002252</v>
      </c>
      <c r="T75" s="20">
        <v>0.0001756</v>
      </c>
      <c r="U75" s="20">
        <v>0.0001163</v>
      </c>
      <c r="V75" s="55">
        <v>890.7</v>
      </c>
      <c r="W75" s="55">
        <v>303.6</v>
      </c>
      <c r="X75" s="55">
        <v>301.2</v>
      </c>
      <c r="Y75" s="55">
        <v>43.8</v>
      </c>
      <c r="Z75" s="32">
        <v>2.979</v>
      </c>
      <c r="AF75" s="29">
        <v>0</v>
      </c>
      <c r="AG75" s="28">
        <v>898.0145864392723</v>
      </c>
    </row>
    <row r="76" spans="1:33" ht="12.75">
      <c r="A76" s="19">
        <f t="shared" si="11"/>
        <v>37095</v>
      </c>
      <c r="B76" s="26">
        <v>204</v>
      </c>
      <c r="C76" s="22">
        <v>0.521643519</v>
      </c>
      <c r="D76" s="27">
        <v>0.521527767</v>
      </c>
      <c r="E76" s="23">
        <v>661</v>
      </c>
      <c r="F76" s="30">
        <v>0</v>
      </c>
      <c r="G76" s="63">
        <v>40.3309132</v>
      </c>
      <c r="H76" s="63">
        <v>-80.24491767</v>
      </c>
      <c r="I76" s="31">
        <v>956.6</v>
      </c>
      <c r="J76" s="25">
        <f t="shared" si="8"/>
        <v>956.36</v>
      </c>
      <c r="K76" s="24">
        <f t="shared" si="6"/>
        <v>479.8343162245333</v>
      </c>
      <c r="L76" s="24">
        <f t="shared" si="9"/>
        <v>899.4843162245334</v>
      </c>
      <c r="M76" s="24">
        <f t="shared" si="7"/>
        <v>891.3343162245333</v>
      </c>
      <c r="N76" s="28">
        <f t="shared" si="10"/>
        <v>895.4093162245333</v>
      </c>
      <c r="O76" s="25">
        <v>23</v>
      </c>
      <c r="P76" s="25">
        <v>93.5</v>
      </c>
      <c r="Q76" s="25">
        <v>41.1</v>
      </c>
      <c r="Z76" s="32">
        <v>3.009</v>
      </c>
      <c r="AF76" s="29">
        <v>0</v>
      </c>
      <c r="AG76" s="28">
        <v>895.4093162245333</v>
      </c>
    </row>
    <row r="77" spans="1:33" ht="12.75">
      <c r="A77" s="19">
        <f t="shared" si="11"/>
        <v>37095</v>
      </c>
      <c r="B77" s="26">
        <v>204</v>
      </c>
      <c r="C77" s="22">
        <v>0.521759272</v>
      </c>
      <c r="D77" s="27">
        <v>0.521643519</v>
      </c>
      <c r="E77" s="23">
        <v>671</v>
      </c>
      <c r="F77" s="30">
        <v>0</v>
      </c>
      <c r="G77" s="63">
        <v>40.33166789</v>
      </c>
      <c r="H77" s="63">
        <v>-80.25171696</v>
      </c>
      <c r="I77" s="31">
        <v>957.3</v>
      </c>
      <c r="J77" s="25">
        <f t="shared" si="8"/>
        <v>957.06</v>
      </c>
      <c r="K77" s="24">
        <f t="shared" si="6"/>
        <v>473.7585291838216</v>
      </c>
      <c r="L77" s="24">
        <f t="shared" si="9"/>
        <v>893.4085291838217</v>
      </c>
      <c r="M77" s="24">
        <f t="shared" si="7"/>
        <v>885.2585291838216</v>
      </c>
      <c r="N77" s="28">
        <f t="shared" si="10"/>
        <v>889.3335291838216</v>
      </c>
      <c r="O77" s="25">
        <v>23.1</v>
      </c>
      <c r="P77" s="25">
        <v>93.8</v>
      </c>
      <c r="Q77" s="25">
        <v>41.5</v>
      </c>
      <c r="Z77" s="32">
        <v>2.988</v>
      </c>
      <c r="AF77" s="29">
        <v>0</v>
      </c>
      <c r="AG77" s="28">
        <v>889.3335291838216</v>
      </c>
    </row>
    <row r="78" spans="1:33" ht="12.75">
      <c r="A78" s="19">
        <f t="shared" si="11"/>
        <v>37095</v>
      </c>
      <c r="B78" s="26">
        <v>204</v>
      </c>
      <c r="C78" s="22">
        <v>0.521875024</v>
      </c>
      <c r="D78" s="27">
        <v>0.521759272</v>
      </c>
      <c r="E78" s="23">
        <v>681</v>
      </c>
      <c r="F78" s="30">
        <v>0</v>
      </c>
      <c r="G78" s="63">
        <v>40.33199754</v>
      </c>
      <c r="H78" s="63">
        <v>-80.25860854</v>
      </c>
      <c r="I78" s="31">
        <v>956.9</v>
      </c>
      <c r="J78" s="25">
        <f t="shared" si="8"/>
        <v>956.66</v>
      </c>
      <c r="K78" s="24">
        <f t="shared" si="6"/>
        <v>477.22986312731473</v>
      </c>
      <c r="L78" s="24">
        <f t="shared" si="9"/>
        <v>896.8798631273147</v>
      </c>
      <c r="M78" s="24">
        <f t="shared" si="7"/>
        <v>888.7298631273147</v>
      </c>
      <c r="N78" s="28">
        <f t="shared" si="10"/>
        <v>892.8048631273148</v>
      </c>
      <c r="O78" s="25">
        <v>23.1</v>
      </c>
      <c r="P78" s="25">
        <v>92.1</v>
      </c>
      <c r="Q78" s="25">
        <v>39.6</v>
      </c>
      <c r="S78" s="20">
        <v>0.0002227</v>
      </c>
      <c r="T78" s="20">
        <v>0.0001741</v>
      </c>
      <c r="U78" s="20">
        <v>0.0001161</v>
      </c>
      <c r="V78" s="55">
        <v>891.6</v>
      </c>
      <c r="W78" s="55">
        <v>303.7</v>
      </c>
      <c r="X78" s="55">
        <v>301.2</v>
      </c>
      <c r="Y78" s="55">
        <v>44.3</v>
      </c>
      <c r="Z78" s="32">
        <v>3.079</v>
      </c>
      <c r="AF78" s="29">
        <v>0</v>
      </c>
      <c r="AG78" s="28">
        <v>892.8048631273148</v>
      </c>
    </row>
    <row r="79" spans="1:33" ht="12.75">
      <c r="A79" s="19">
        <f t="shared" si="11"/>
        <v>37095</v>
      </c>
      <c r="B79" s="26">
        <v>204</v>
      </c>
      <c r="C79" s="22">
        <v>0.521990716</v>
      </c>
      <c r="D79" s="27">
        <v>0.521875024</v>
      </c>
      <c r="E79" s="23">
        <v>691</v>
      </c>
      <c r="F79" s="30">
        <v>0</v>
      </c>
      <c r="G79" s="63">
        <v>40.33254939</v>
      </c>
      <c r="H79" s="63">
        <v>-80.26544624</v>
      </c>
      <c r="I79" s="31">
        <v>956.9</v>
      </c>
      <c r="J79" s="25">
        <f t="shared" si="8"/>
        <v>956.66</v>
      </c>
      <c r="K79" s="24">
        <f t="shared" si="6"/>
        <v>477.22986312731473</v>
      </c>
      <c r="L79" s="24">
        <f t="shared" si="9"/>
        <v>896.8798631273147</v>
      </c>
      <c r="M79" s="24">
        <f t="shared" si="7"/>
        <v>888.7298631273147</v>
      </c>
      <c r="N79" s="28">
        <f t="shared" si="10"/>
        <v>892.8048631273148</v>
      </c>
      <c r="O79" s="25">
        <v>23.1</v>
      </c>
      <c r="P79" s="25">
        <v>92.6</v>
      </c>
      <c r="Q79" s="25">
        <v>43.1</v>
      </c>
      <c r="R79" s="20">
        <v>2.53E-05</v>
      </c>
      <c r="Z79" s="32">
        <v>2.971</v>
      </c>
      <c r="AF79" s="29">
        <v>0</v>
      </c>
      <c r="AG79" s="28">
        <v>892.8048631273148</v>
      </c>
    </row>
    <row r="80" spans="1:33" ht="12.75">
      <c r="A80" s="19">
        <f t="shared" si="11"/>
        <v>37095</v>
      </c>
      <c r="B80" s="26">
        <v>204</v>
      </c>
      <c r="C80" s="22">
        <v>0.522106469</v>
      </c>
      <c r="D80" s="27">
        <v>0.521990716</v>
      </c>
      <c r="E80" s="23">
        <v>701</v>
      </c>
      <c r="F80" s="30">
        <v>0</v>
      </c>
      <c r="G80" s="63">
        <v>40.33349421</v>
      </c>
      <c r="H80" s="63">
        <v>-80.27215259</v>
      </c>
      <c r="I80" s="31">
        <v>957.7</v>
      </c>
      <c r="J80" s="25">
        <f t="shared" si="8"/>
        <v>957.46</v>
      </c>
      <c r="K80" s="24">
        <f t="shared" si="6"/>
        <v>470.28864576956425</v>
      </c>
      <c r="L80" s="24">
        <f t="shared" si="9"/>
        <v>889.9386457695642</v>
      </c>
      <c r="M80" s="24">
        <f t="shared" si="7"/>
        <v>881.7886457695643</v>
      </c>
      <c r="N80" s="28">
        <f t="shared" si="10"/>
        <v>885.8636457695643</v>
      </c>
      <c r="O80" s="25">
        <v>23.2</v>
      </c>
      <c r="P80" s="25">
        <v>92.1</v>
      </c>
      <c r="Q80" s="25">
        <v>41.6</v>
      </c>
      <c r="Z80" s="32">
        <v>2.911</v>
      </c>
      <c r="AF80" s="29">
        <v>0</v>
      </c>
      <c r="AG80" s="28">
        <v>885.8636457695643</v>
      </c>
    </row>
    <row r="81" spans="1:33" ht="12.75">
      <c r="A81" s="19">
        <f t="shared" si="11"/>
        <v>37095</v>
      </c>
      <c r="B81" s="26">
        <v>204</v>
      </c>
      <c r="C81" s="22">
        <v>0.522222221</v>
      </c>
      <c r="D81" s="27">
        <v>0.522106469</v>
      </c>
      <c r="E81" s="23">
        <v>711</v>
      </c>
      <c r="F81" s="30">
        <v>0</v>
      </c>
      <c r="G81" s="63">
        <v>40.33400234</v>
      </c>
      <c r="H81" s="63">
        <v>-80.27907851</v>
      </c>
      <c r="I81" s="31">
        <v>956.8</v>
      </c>
      <c r="J81" s="25">
        <f t="shared" si="8"/>
        <v>956.56</v>
      </c>
      <c r="K81" s="24">
        <f t="shared" si="6"/>
        <v>478.0979234005263</v>
      </c>
      <c r="L81" s="24">
        <f t="shared" si="9"/>
        <v>897.7479234005264</v>
      </c>
      <c r="M81" s="24">
        <f t="shared" si="7"/>
        <v>889.5979234005263</v>
      </c>
      <c r="N81" s="28">
        <f t="shared" si="10"/>
        <v>893.6729234005263</v>
      </c>
      <c r="O81" s="25">
        <v>23.3</v>
      </c>
      <c r="P81" s="25">
        <v>88.2</v>
      </c>
      <c r="Q81" s="25">
        <v>42.5</v>
      </c>
      <c r="S81" s="20">
        <v>0.0002142</v>
      </c>
      <c r="T81" s="20">
        <v>0.0001665</v>
      </c>
      <c r="U81" s="20">
        <v>0.0001113</v>
      </c>
      <c r="V81" s="55">
        <v>891.9</v>
      </c>
      <c r="W81" s="55">
        <v>303.8</v>
      </c>
      <c r="X81" s="55">
        <v>301.2</v>
      </c>
      <c r="Y81" s="55">
        <v>44.3</v>
      </c>
      <c r="Z81" s="32">
        <v>2.999</v>
      </c>
      <c r="AF81" s="29">
        <v>0</v>
      </c>
      <c r="AG81" s="28">
        <v>893.6729234005263</v>
      </c>
    </row>
    <row r="82" spans="1:33" ht="12.75">
      <c r="A82" s="19">
        <f t="shared" si="11"/>
        <v>37095</v>
      </c>
      <c r="B82" s="26">
        <v>204</v>
      </c>
      <c r="C82" s="22">
        <v>0.522337973</v>
      </c>
      <c r="D82" s="27">
        <v>0.522222221</v>
      </c>
      <c r="E82" s="23">
        <v>721</v>
      </c>
      <c r="F82" s="30">
        <v>0</v>
      </c>
      <c r="G82" s="63">
        <v>40.3347698</v>
      </c>
      <c r="H82" s="63">
        <v>-80.28587923</v>
      </c>
      <c r="I82" s="31">
        <v>957.1</v>
      </c>
      <c r="J82" s="25">
        <f t="shared" si="8"/>
        <v>956.86</v>
      </c>
      <c r="K82" s="24">
        <f t="shared" si="6"/>
        <v>475.49401476362027</v>
      </c>
      <c r="L82" s="24">
        <f t="shared" si="9"/>
        <v>895.1440147636202</v>
      </c>
      <c r="M82" s="24">
        <f t="shared" si="7"/>
        <v>886.9940147636203</v>
      </c>
      <c r="N82" s="28">
        <f t="shared" si="10"/>
        <v>891.0690147636203</v>
      </c>
      <c r="O82" s="25">
        <v>23.3</v>
      </c>
      <c r="P82" s="25">
        <v>87.7</v>
      </c>
      <c r="Q82" s="25">
        <v>40.6</v>
      </c>
      <c r="Z82" s="32">
        <v>2.882</v>
      </c>
      <c r="AF82" s="29">
        <v>0</v>
      </c>
      <c r="AG82" s="28">
        <v>891.0690147636203</v>
      </c>
    </row>
    <row r="83" spans="1:33" ht="12.75">
      <c r="A83" s="19">
        <f t="shared" si="11"/>
        <v>37095</v>
      </c>
      <c r="B83" s="26">
        <v>204</v>
      </c>
      <c r="C83" s="22">
        <v>0.522453725</v>
      </c>
      <c r="D83" s="27">
        <v>0.522337973</v>
      </c>
      <c r="E83" s="23">
        <v>731</v>
      </c>
      <c r="F83" s="30">
        <v>0</v>
      </c>
      <c r="G83" s="63">
        <v>40.33549556</v>
      </c>
      <c r="H83" s="63">
        <v>-80.29271892</v>
      </c>
      <c r="I83" s="31">
        <v>957.6</v>
      </c>
      <c r="J83" s="25">
        <f t="shared" si="8"/>
        <v>957.36</v>
      </c>
      <c r="K83" s="24">
        <f t="shared" si="6"/>
        <v>471.1559807023053</v>
      </c>
      <c r="L83" s="24">
        <f t="shared" si="9"/>
        <v>890.8059807023053</v>
      </c>
      <c r="M83" s="24">
        <f t="shared" si="7"/>
        <v>882.6559807023053</v>
      </c>
      <c r="N83" s="28">
        <f t="shared" si="10"/>
        <v>886.7309807023053</v>
      </c>
      <c r="O83" s="25">
        <v>23.3</v>
      </c>
      <c r="P83" s="25">
        <v>88.8</v>
      </c>
      <c r="Q83" s="25">
        <v>39.5</v>
      </c>
      <c r="Z83" s="32">
        <v>2.988</v>
      </c>
      <c r="AF83" s="29">
        <v>0</v>
      </c>
      <c r="AG83" s="28">
        <v>886.7309807023053</v>
      </c>
    </row>
    <row r="84" spans="1:33" ht="12.75">
      <c r="A84" s="19">
        <f t="shared" si="11"/>
        <v>37095</v>
      </c>
      <c r="B84" s="26">
        <v>204</v>
      </c>
      <c r="C84" s="22">
        <v>0.522569418</v>
      </c>
      <c r="D84" s="27">
        <v>0.522453725</v>
      </c>
      <c r="E84" s="23">
        <v>741</v>
      </c>
      <c r="F84" s="30">
        <v>0</v>
      </c>
      <c r="G84" s="63">
        <v>40.33607302</v>
      </c>
      <c r="H84" s="63">
        <v>-80.29950709</v>
      </c>
      <c r="I84" s="31">
        <v>957.1</v>
      </c>
      <c r="J84" s="25">
        <f t="shared" si="8"/>
        <v>956.86</v>
      </c>
      <c r="K84" s="24">
        <f t="shared" si="6"/>
        <v>475.49401476362027</v>
      </c>
      <c r="L84" s="24">
        <f t="shared" si="9"/>
        <v>895.1440147636202</v>
      </c>
      <c r="M84" s="24">
        <f t="shared" si="7"/>
        <v>886.9940147636203</v>
      </c>
      <c r="N84" s="28">
        <f t="shared" si="10"/>
        <v>891.0690147636203</v>
      </c>
      <c r="O84" s="25">
        <v>23.2</v>
      </c>
      <c r="P84" s="25">
        <v>89.6</v>
      </c>
      <c r="Q84" s="25">
        <v>37.6</v>
      </c>
      <c r="S84" s="20">
        <v>0.0002022</v>
      </c>
      <c r="T84" s="20">
        <v>0.000159</v>
      </c>
      <c r="U84" s="20">
        <v>0.0001057</v>
      </c>
      <c r="V84" s="55">
        <v>892</v>
      </c>
      <c r="W84" s="55">
        <v>303.9</v>
      </c>
      <c r="X84" s="55">
        <v>301.3</v>
      </c>
      <c r="Y84" s="55">
        <v>44.1</v>
      </c>
      <c r="Z84" s="32">
        <v>3.049</v>
      </c>
      <c r="AF84" s="29">
        <v>0</v>
      </c>
      <c r="AG84" s="28">
        <v>891.0690147636203</v>
      </c>
    </row>
    <row r="85" spans="1:33" ht="12.75">
      <c r="A85" s="19">
        <f t="shared" si="11"/>
        <v>37095</v>
      </c>
      <c r="B85" s="26">
        <v>204</v>
      </c>
      <c r="C85" s="22">
        <v>0.52268517</v>
      </c>
      <c r="D85" s="27">
        <v>0.522569418</v>
      </c>
      <c r="E85" s="23">
        <v>751</v>
      </c>
      <c r="F85" s="30">
        <v>0</v>
      </c>
      <c r="G85" s="63">
        <v>40.33684209</v>
      </c>
      <c r="H85" s="63">
        <v>-80.30628567</v>
      </c>
      <c r="I85" s="31">
        <v>957.5</v>
      </c>
      <c r="J85" s="25">
        <f t="shared" si="8"/>
        <v>957.26</v>
      </c>
      <c r="K85" s="24">
        <f t="shared" si="6"/>
        <v>472.0234062363078</v>
      </c>
      <c r="L85" s="24">
        <f t="shared" si="9"/>
        <v>891.6734062363078</v>
      </c>
      <c r="M85" s="24">
        <f t="shared" si="7"/>
        <v>883.5234062363078</v>
      </c>
      <c r="N85" s="28">
        <f t="shared" si="10"/>
        <v>887.5984062363077</v>
      </c>
      <c r="O85" s="25">
        <v>23</v>
      </c>
      <c r="P85" s="25">
        <v>94</v>
      </c>
      <c r="Q85" s="25">
        <v>42.1</v>
      </c>
      <c r="R85" s="20">
        <v>2.27E-05</v>
      </c>
      <c r="Z85" s="32">
        <v>3.028</v>
      </c>
      <c r="AF85" s="29">
        <v>0</v>
      </c>
      <c r="AG85" s="28">
        <v>887.5984062363077</v>
      </c>
    </row>
    <row r="86" spans="1:33" ht="12.75">
      <c r="A86" s="19">
        <f t="shared" si="11"/>
        <v>37095</v>
      </c>
      <c r="B86" s="26">
        <v>204</v>
      </c>
      <c r="C86" s="22">
        <v>0.522800922</v>
      </c>
      <c r="D86" s="27">
        <v>0.52268517</v>
      </c>
      <c r="E86" s="23">
        <v>761</v>
      </c>
      <c r="F86" s="30">
        <v>0</v>
      </c>
      <c r="G86" s="63">
        <v>40.33766085</v>
      </c>
      <c r="H86" s="63">
        <v>-80.31305744</v>
      </c>
      <c r="I86" s="31">
        <v>958</v>
      </c>
      <c r="J86" s="25">
        <f t="shared" si="8"/>
        <v>957.76</v>
      </c>
      <c r="K86" s="24">
        <f t="shared" si="6"/>
        <v>467.6871843896987</v>
      </c>
      <c r="L86" s="24">
        <f t="shared" si="9"/>
        <v>887.3371843896987</v>
      </c>
      <c r="M86" s="24">
        <f t="shared" si="7"/>
        <v>879.1871843896987</v>
      </c>
      <c r="N86" s="28">
        <f t="shared" si="10"/>
        <v>883.2621843896986</v>
      </c>
      <c r="O86" s="25">
        <v>23.1</v>
      </c>
      <c r="P86" s="25">
        <v>93.9</v>
      </c>
      <c r="Q86" s="25">
        <v>41</v>
      </c>
      <c r="Z86" s="32">
        <v>2.989</v>
      </c>
      <c r="AF86" s="29">
        <v>0</v>
      </c>
      <c r="AG86" s="28">
        <v>883.2621843896986</v>
      </c>
    </row>
    <row r="87" spans="1:33" ht="12.75">
      <c r="A87" s="19">
        <f t="shared" si="11"/>
        <v>37095</v>
      </c>
      <c r="B87" s="26">
        <v>204</v>
      </c>
      <c r="C87" s="22">
        <v>0.522916675</v>
      </c>
      <c r="D87" s="27">
        <v>0.522800922</v>
      </c>
      <c r="E87" s="23">
        <v>771</v>
      </c>
      <c r="F87" s="30">
        <v>0</v>
      </c>
      <c r="G87" s="63">
        <v>40.33831651</v>
      </c>
      <c r="H87" s="63">
        <v>-80.31988946</v>
      </c>
      <c r="I87" s="31">
        <v>958.2</v>
      </c>
      <c r="J87" s="25">
        <f t="shared" si="8"/>
        <v>957.96</v>
      </c>
      <c r="K87" s="24">
        <f t="shared" si="6"/>
        <v>465.9533294626367</v>
      </c>
      <c r="L87" s="24">
        <f t="shared" si="9"/>
        <v>885.6033294626367</v>
      </c>
      <c r="M87" s="24">
        <f t="shared" si="7"/>
        <v>877.4533294626367</v>
      </c>
      <c r="N87" s="28">
        <f t="shared" si="10"/>
        <v>881.5283294626367</v>
      </c>
      <c r="O87" s="25">
        <v>23.1</v>
      </c>
      <c r="P87" s="25">
        <v>94.2</v>
      </c>
      <c r="Q87" s="25">
        <v>40.4</v>
      </c>
      <c r="Z87" s="32">
        <v>2.999</v>
      </c>
      <c r="AF87" s="29">
        <v>0</v>
      </c>
      <c r="AG87" s="28">
        <v>881.5283294626367</v>
      </c>
    </row>
    <row r="88" spans="1:33" ht="12.75">
      <c r="A88" s="19">
        <f t="shared" si="11"/>
        <v>37095</v>
      </c>
      <c r="B88" s="26">
        <v>204</v>
      </c>
      <c r="C88" s="22">
        <v>0.523032427</v>
      </c>
      <c r="D88" s="27">
        <v>0.522916675</v>
      </c>
      <c r="E88" s="23">
        <v>781</v>
      </c>
      <c r="F88" s="30">
        <v>0</v>
      </c>
      <c r="G88" s="63">
        <v>40.33896819</v>
      </c>
      <c r="H88" s="63">
        <v>-80.32666333</v>
      </c>
      <c r="I88" s="31">
        <v>957.5</v>
      </c>
      <c r="J88" s="25">
        <f t="shared" si="8"/>
        <v>957.26</v>
      </c>
      <c r="K88" s="24">
        <f t="shared" si="6"/>
        <v>472.0234062363078</v>
      </c>
      <c r="L88" s="24">
        <f t="shared" si="9"/>
        <v>891.6734062363078</v>
      </c>
      <c r="M88" s="24">
        <f t="shared" si="7"/>
        <v>883.5234062363078</v>
      </c>
      <c r="N88" s="28">
        <f t="shared" si="10"/>
        <v>887.5984062363077</v>
      </c>
      <c r="O88" s="25">
        <v>23.3</v>
      </c>
      <c r="P88" s="25">
        <v>88.5</v>
      </c>
      <c r="Q88" s="25">
        <v>38.1</v>
      </c>
      <c r="S88" s="20">
        <v>0.0002032</v>
      </c>
      <c r="T88" s="20">
        <v>0.0001574</v>
      </c>
      <c r="U88" s="20">
        <v>0.0001049</v>
      </c>
      <c r="V88" s="55">
        <v>892.6</v>
      </c>
      <c r="W88" s="55">
        <v>304</v>
      </c>
      <c r="X88" s="55">
        <v>301.3</v>
      </c>
      <c r="Y88" s="55">
        <v>43</v>
      </c>
      <c r="Z88" s="32">
        <v>2.999</v>
      </c>
      <c r="AF88" s="29">
        <v>0</v>
      </c>
      <c r="AG88" s="28">
        <v>887.5984062363077</v>
      </c>
    </row>
    <row r="89" spans="1:33" ht="12.75">
      <c r="A89" s="19">
        <f t="shared" si="11"/>
        <v>37095</v>
      </c>
      <c r="B89" s="26">
        <v>204</v>
      </c>
      <c r="C89" s="22">
        <v>0.523148119</v>
      </c>
      <c r="D89" s="27">
        <v>0.523032427</v>
      </c>
      <c r="E89" s="23">
        <v>791</v>
      </c>
      <c r="F89" s="30">
        <v>0</v>
      </c>
      <c r="G89" s="63">
        <v>40.33979954</v>
      </c>
      <c r="H89" s="63">
        <v>-80.3334184</v>
      </c>
      <c r="I89" s="31">
        <v>958.3</v>
      </c>
      <c r="J89" s="25">
        <f t="shared" si="8"/>
        <v>958.06</v>
      </c>
      <c r="K89" s="24">
        <f t="shared" si="6"/>
        <v>465.08653774026124</v>
      </c>
      <c r="L89" s="24">
        <f t="shared" si="9"/>
        <v>884.7365377402612</v>
      </c>
      <c r="M89" s="24">
        <f t="shared" si="7"/>
        <v>876.5865377402613</v>
      </c>
      <c r="N89" s="28">
        <f t="shared" si="10"/>
        <v>880.6615377402612</v>
      </c>
      <c r="O89" s="25">
        <v>23.4</v>
      </c>
      <c r="P89" s="25">
        <v>87.9</v>
      </c>
      <c r="Q89" s="25">
        <v>42.6</v>
      </c>
      <c r="Z89" s="32">
        <v>2.951</v>
      </c>
      <c r="AF89" s="29">
        <v>0</v>
      </c>
      <c r="AG89" s="28">
        <v>880.6615377402612</v>
      </c>
    </row>
    <row r="90" spans="1:33" ht="12.75">
      <c r="A90" s="19">
        <f t="shared" si="11"/>
        <v>37095</v>
      </c>
      <c r="B90" s="26">
        <v>204</v>
      </c>
      <c r="C90" s="22">
        <v>0.523263872</v>
      </c>
      <c r="D90" s="27">
        <v>0.523148119</v>
      </c>
      <c r="E90" s="23">
        <v>801</v>
      </c>
      <c r="F90" s="30">
        <v>0</v>
      </c>
      <c r="G90" s="63">
        <v>40.34048866</v>
      </c>
      <c r="H90" s="63">
        <v>-80.3402025</v>
      </c>
      <c r="I90" s="31">
        <v>958.9</v>
      </c>
      <c r="J90" s="25">
        <f t="shared" si="8"/>
        <v>958.66</v>
      </c>
      <c r="K90" s="24">
        <f t="shared" si="6"/>
        <v>459.8876865925272</v>
      </c>
      <c r="L90" s="24">
        <f t="shared" si="9"/>
        <v>879.5376865925272</v>
      </c>
      <c r="M90" s="24">
        <f t="shared" si="7"/>
        <v>871.3876865925272</v>
      </c>
      <c r="N90" s="28">
        <f t="shared" si="10"/>
        <v>875.4626865925272</v>
      </c>
      <c r="O90" s="25">
        <v>23.4</v>
      </c>
      <c r="P90" s="25">
        <v>88.6</v>
      </c>
      <c r="Q90" s="25">
        <v>37.6</v>
      </c>
      <c r="Z90" s="32">
        <v>2.911</v>
      </c>
      <c r="AF90" s="29">
        <v>0</v>
      </c>
      <c r="AG90" s="28">
        <v>875.4626865925272</v>
      </c>
    </row>
    <row r="91" spans="1:33" ht="12.75">
      <c r="A91" s="19">
        <f t="shared" si="11"/>
        <v>37095</v>
      </c>
      <c r="B91" s="26">
        <v>204</v>
      </c>
      <c r="C91" s="22">
        <v>0.523379624</v>
      </c>
      <c r="D91" s="27">
        <v>0.523263872</v>
      </c>
      <c r="E91" s="23">
        <v>811</v>
      </c>
      <c r="F91" s="30">
        <v>0</v>
      </c>
      <c r="G91" s="63">
        <v>40.34095768</v>
      </c>
      <c r="H91" s="63">
        <v>-80.34709908</v>
      </c>
      <c r="I91" s="31">
        <v>958.5</v>
      </c>
      <c r="J91" s="25">
        <f t="shared" si="8"/>
        <v>958.26</v>
      </c>
      <c r="K91" s="24">
        <f t="shared" si="6"/>
        <v>463.3532256833701</v>
      </c>
      <c r="L91" s="24">
        <f t="shared" si="9"/>
        <v>883.0032256833701</v>
      </c>
      <c r="M91" s="24">
        <f t="shared" si="7"/>
        <v>874.85322568337</v>
      </c>
      <c r="N91" s="28">
        <f t="shared" si="10"/>
        <v>878.9282256833701</v>
      </c>
      <c r="O91" s="25">
        <v>23.2</v>
      </c>
      <c r="P91" s="25">
        <v>90</v>
      </c>
      <c r="Q91" s="25">
        <v>38.8</v>
      </c>
      <c r="R91" s="20">
        <v>2.05E-05</v>
      </c>
      <c r="S91" s="20">
        <v>0.0002113</v>
      </c>
      <c r="T91" s="20">
        <v>0.000165</v>
      </c>
      <c r="U91" s="20">
        <v>0.0001104</v>
      </c>
      <c r="V91" s="55">
        <v>893.1</v>
      </c>
      <c r="W91" s="55">
        <v>304.1</v>
      </c>
      <c r="X91" s="55">
        <v>301.3</v>
      </c>
      <c r="Y91" s="55">
        <v>43.2</v>
      </c>
      <c r="Z91" s="32">
        <v>2.931</v>
      </c>
      <c r="AF91" s="29">
        <v>0</v>
      </c>
      <c r="AG91" s="28">
        <v>878.9282256833701</v>
      </c>
    </row>
    <row r="92" spans="1:33" ht="12.75">
      <c r="A92" s="19">
        <f t="shared" si="11"/>
        <v>37095</v>
      </c>
      <c r="B92" s="26">
        <v>204</v>
      </c>
      <c r="C92" s="22">
        <v>0.523495376</v>
      </c>
      <c r="D92" s="27">
        <v>0.523379624</v>
      </c>
      <c r="E92" s="23">
        <v>821</v>
      </c>
      <c r="F92" s="30">
        <v>0</v>
      </c>
      <c r="G92" s="63">
        <v>40.34180767</v>
      </c>
      <c r="H92" s="63">
        <v>-80.35381368</v>
      </c>
      <c r="I92" s="31">
        <v>958.4</v>
      </c>
      <c r="J92" s="25">
        <f t="shared" si="8"/>
        <v>958.16</v>
      </c>
      <c r="K92" s="24">
        <f t="shared" si="6"/>
        <v>464.2198364867993</v>
      </c>
      <c r="L92" s="24">
        <f t="shared" si="9"/>
        <v>883.8698364867993</v>
      </c>
      <c r="M92" s="24">
        <f t="shared" si="7"/>
        <v>875.7198364867993</v>
      </c>
      <c r="N92" s="28">
        <f t="shared" si="10"/>
        <v>879.7948364867993</v>
      </c>
      <c r="O92" s="25">
        <v>23.1</v>
      </c>
      <c r="P92" s="25">
        <v>90.6</v>
      </c>
      <c r="Q92" s="25">
        <v>38.1</v>
      </c>
      <c r="Z92" s="32">
        <v>2.989</v>
      </c>
      <c r="AF92" s="29">
        <v>0</v>
      </c>
      <c r="AG92" s="28">
        <v>879.7948364867993</v>
      </c>
    </row>
    <row r="93" spans="1:33" ht="12.75">
      <c r="A93" s="19">
        <f t="shared" si="11"/>
        <v>37095</v>
      </c>
      <c r="B93" s="26">
        <v>204</v>
      </c>
      <c r="C93" s="22">
        <v>0.523611128</v>
      </c>
      <c r="D93" s="27">
        <v>0.523495376</v>
      </c>
      <c r="E93" s="23">
        <v>831</v>
      </c>
      <c r="F93" s="30">
        <v>0</v>
      </c>
      <c r="G93" s="63">
        <v>40.34315515</v>
      </c>
      <c r="H93" s="63">
        <v>-80.36041364</v>
      </c>
      <c r="I93" s="31">
        <v>958.7</v>
      </c>
      <c r="J93" s="25">
        <f t="shared" si="8"/>
        <v>958.46</v>
      </c>
      <c r="K93" s="24">
        <f t="shared" si="6"/>
        <v>461.62027535110843</v>
      </c>
      <c r="L93" s="24">
        <f t="shared" si="9"/>
        <v>881.2702753511085</v>
      </c>
      <c r="M93" s="24">
        <f t="shared" si="7"/>
        <v>873.1202753511084</v>
      </c>
      <c r="N93" s="28">
        <f t="shared" si="10"/>
        <v>877.1952753511084</v>
      </c>
      <c r="O93" s="25">
        <v>23.2</v>
      </c>
      <c r="P93" s="25">
        <v>92.1</v>
      </c>
      <c r="Q93" s="25">
        <v>39.9</v>
      </c>
      <c r="Z93" s="32">
        <v>2.911</v>
      </c>
      <c r="AF93" s="29">
        <v>0</v>
      </c>
      <c r="AG93" s="28">
        <v>877.1952753511084</v>
      </c>
    </row>
    <row r="94" spans="1:33" ht="12.75">
      <c r="A94" s="19">
        <f t="shared" si="11"/>
        <v>37095</v>
      </c>
      <c r="B94" s="26">
        <v>204</v>
      </c>
      <c r="C94" s="22">
        <v>0.523726881</v>
      </c>
      <c r="D94" s="27">
        <v>0.523611128</v>
      </c>
      <c r="E94" s="23">
        <v>841</v>
      </c>
      <c r="F94" s="30">
        <v>0</v>
      </c>
      <c r="G94" s="63">
        <v>40.34435319</v>
      </c>
      <c r="H94" s="63">
        <v>-80.36705152</v>
      </c>
      <c r="I94" s="31">
        <v>956.4</v>
      </c>
      <c r="J94" s="25">
        <f t="shared" si="8"/>
        <v>956.16</v>
      </c>
      <c r="K94" s="24">
        <f t="shared" si="6"/>
        <v>481.57107221187493</v>
      </c>
      <c r="L94" s="24">
        <f t="shared" si="9"/>
        <v>901.2210722118749</v>
      </c>
      <c r="M94" s="24">
        <f t="shared" si="7"/>
        <v>893.0710722118749</v>
      </c>
      <c r="N94" s="28">
        <f t="shared" si="10"/>
        <v>897.146072211875</v>
      </c>
      <c r="O94" s="25">
        <v>22.8</v>
      </c>
      <c r="P94" s="25">
        <v>91.4</v>
      </c>
      <c r="Q94" s="25">
        <v>37.1</v>
      </c>
      <c r="S94" s="20">
        <v>0.0001943</v>
      </c>
      <c r="T94" s="20">
        <v>0.0001511</v>
      </c>
      <c r="U94" s="20">
        <v>0.0001006</v>
      </c>
      <c r="V94" s="55">
        <v>893.1</v>
      </c>
      <c r="W94" s="55">
        <v>304.1</v>
      </c>
      <c r="X94" s="55">
        <v>301.3</v>
      </c>
      <c r="Y94" s="55">
        <v>42.8</v>
      </c>
      <c r="Z94" s="32">
        <v>2.911</v>
      </c>
      <c r="AF94" s="29">
        <v>0</v>
      </c>
      <c r="AG94" s="28">
        <v>897.146072211875</v>
      </c>
    </row>
    <row r="95" spans="1:33" ht="12.75">
      <c r="A95" s="19">
        <f t="shared" si="11"/>
        <v>37095</v>
      </c>
      <c r="B95" s="26">
        <v>204</v>
      </c>
      <c r="C95" s="22">
        <v>0.523842573</v>
      </c>
      <c r="D95" s="27">
        <v>0.523726881</v>
      </c>
      <c r="E95" s="23">
        <v>851</v>
      </c>
      <c r="F95" s="30">
        <v>0</v>
      </c>
      <c r="G95" s="63">
        <v>40.34572371</v>
      </c>
      <c r="H95" s="63">
        <v>-80.37344508</v>
      </c>
      <c r="I95" s="31">
        <v>956.6</v>
      </c>
      <c r="J95" s="25">
        <f t="shared" si="8"/>
        <v>956.36</v>
      </c>
      <c r="K95" s="24">
        <f t="shared" si="6"/>
        <v>479.8343162245333</v>
      </c>
      <c r="L95" s="24">
        <f t="shared" si="9"/>
        <v>899.4843162245334</v>
      </c>
      <c r="M95" s="24">
        <f t="shared" si="7"/>
        <v>891.3343162245333</v>
      </c>
      <c r="N95" s="28">
        <f t="shared" si="10"/>
        <v>895.4093162245333</v>
      </c>
      <c r="O95" s="25">
        <v>22.8</v>
      </c>
      <c r="P95" s="25">
        <v>95.8</v>
      </c>
      <c r="Q95" s="25">
        <v>41.2</v>
      </c>
      <c r="Z95" s="32">
        <v>2.969</v>
      </c>
      <c r="AF95" s="29">
        <v>0</v>
      </c>
      <c r="AG95" s="28">
        <v>895.4093162245333</v>
      </c>
    </row>
    <row r="96" spans="1:33" ht="12.75">
      <c r="A96" s="19">
        <f t="shared" si="11"/>
        <v>37095</v>
      </c>
      <c r="B96" s="26">
        <v>204</v>
      </c>
      <c r="C96" s="22">
        <v>0.523958325</v>
      </c>
      <c r="D96" s="27">
        <v>0.523842573</v>
      </c>
      <c r="E96" s="23">
        <v>861</v>
      </c>
      <c r="F96" s="30">
        <v>0</v>
      </c>
      <c r="G96" s="63">
        <v>40.34692996</v>
      </c>
      <c r="H96" s="63">
        <v>-80.37998577</v>
      </c>
      <c r="I96" s="31">
        <v>959.7</v>
      </c>
      <c r="J96" s="25">
        <f t="shared" si="8"/>
        <v>959.46</v>
      </c>
      <c r="K96" s="24">
        <f t="shared" si="6"/>
        <v>452.96094427943245</v>
      </c>
      <c r="L96" s="24">
        <f t="shared" si="9"/>
        <v>872.6109442794325</v>
      </c>
      <c r="M96" s="24">
        <f t="shared" si="7"/>
        <v>864.4609442794324</v>
      </c>
      <c r="N96" s="28">
        <f t="shared" si="10"/>
        <v>868.5359442794324</v>
      </c>
      <c r="O96" s="25">
        <v>23.3</v>
      </c>
      <c r="P96" s="25">
        <v>97.7</v>
      </c>
      <c r="Q96" s="25">
        <v>37.1</v>
      </c>
      <c r="Z96" s="32">
        <v>3.049</v>
      </c>
      <c r="AF96" s="29">
        <v>0</v>
      </c>
      <c r="AG96" s="28">
        <v>868.5359442794324</v>
      </c>
    </row>
    <row r="97" spans="1:33" ht="12.75">
      <c r="A97" s="19">
        <f t="shared" si="11"/>
        <v>37095</v>
      </c>
      <c r="B97" s="26">
        <v>204</v>
      </c>
      <c r="C97" s="22">
        <v>0.524074078</v>
      </c>
      <c r="D97" s="27">
        <v>0.523958325</v>
      </c>
      <c r="E97" s="23">
        <v>871</v>
      </c>
      <c r="F97" s="30">
        <v>0</v>
      </c>
      <c r="G97" s="63">
        <v>40.34682193</v>
      </c>
      <c r="H97" s="63">
        <v>-80.38713446</v>
      </c>
      <c r="I97" s="31">
        <v>955.3</v>
      </c>
      <c r="J97" s="25">
        <f t="shared" si="8"/>
        <v>955.06</v>
      </c>
      <c r="K97" s="24">
        <f t="shared" si="6"/>
        <v>491.12972848148684</v>
      </c>
      <c r="L97" s="24">
        <f t="shared" si="9"/>
        <v>910.7797284814868</v>
      </c>
      <c r="M97" s="24">
        <f t="shared" si="7"/>
        <v>902.6297284814868</v>
      </c>
      <c r="N97" s="28">
        <f t="shared" si="10"/>
        <v>906.7047284814869</v>
      </c>
      <c r="O97" s="25">
        <v>23.3</v>
      </c>
      <c r="P97" s="25">
        <v>88.8</v>
      </c>
      <c r="Q97" s="25">
        <v>33.7</v>
      </c>
      <c r="R97" s="20">
        <v>1.58E-05</v>
      </c>
      <c r="S97" s="20">
        <v>0.0002018</v>
      </c>
      <c r="T97" s="20">
        <v>0.0001581</v>
      </c>
      <c r="U97" s="20">
        <v>0.0001035</v>
      </c>
      <c r="V97" s="55">
        <v>892.5</v>
      </c>
      <c r="W97" s="55">
        <v>304.2</v>
      </c>
      <c r="X97" s="55">
        <v>301.4</v>
      </c>
      <c r="Y97" s="55">
        <v>42.3</v>
      </c>
      <c r="Z97" s="32">
        <v>3.049</v>
      </c>
      <c r="AF97" s="29">
        <v>0</v>
      </c>
      <c r="AG97" s="28">
        <v>906.7047284814869</v>
      </c>
    </row>
    <row r="98" spans="1:33" ht="12.75">
      <c r="A98" s="19">
        <f t="shared" si="11"/>
        <v>37095</v>
      </c>
      <c r="B98" s="26">
        <v>204</v>
      </c>
      <c r="C98" s="22">
        <v>0.52418983</v>
      </c>
      <c r="D98" s="27">
        <v>0.524074078</v>
      </c>
      <c r="E98" s="23">
        <v>881</v>
      </c>
      <c r="F98" s="30">
        <v>0</v>
      </c>
      <c r="G98" s="63">
        <v>40.34677403</v>
      </c>
      <c r="H98" s="63">
        <v>-80.39425271</v>
      </c>
      <c r="I98" s="31">
        <v>954</v>
      </c>
      <c r="J98" s="25">
        <f t="shared" si="8"/>
        <v>953.76</v>
      </c>
      <c r="K98" s="24">
        <f t="shared" si="6"/>
        <v>502.4405262022011</v>
      </c>
      <c r="L98" s="24">
        <f t="shared" si="9"/>
        <v>922.0905262022011</v>
      </c>
      <c r="M98" s="24">
        <f t="shared" si="7"/>
        <v>913.9405262022011</v>
      </c>
      <c r="N98" s="28">
        <f t="shared" si="10"/>
        <v>918.015526202201</v>
      </c>
      <c r="O98" s="25">
        <v>23.3</v>
      </c>
      <c r="P98" s="25">
        <v>85.8</v>
      </c>
      <c r="Q98" s="25">
        <v>33.8</v>
      </c>
      <c r="Z98" s="32">
        <v>2.892</v>
      </c>
      <c r="AF98" s="29">
        <v>0</v>
      </c>
      <c r="AG98" s="28">
        <v>918.015526202201</v>
      </c>
    </row>
    <row r="99" spans="1:33" ht="12.75">
      <c r="A99" s="19">
        <f t="shared" si="11"/>
        <v>37095</v>
      </c>
      <c r="B99" s="26">
        <v>204</v>
      </c>
      <c r="C99" s="22">
        <v>0.524305582</v>
      </c>
      <c r="D99" s="27">
        <v>0.52418983</v>
      </c>
      <c r="E99" s="23">
        <v>891</v>
      </c>
      <c r="F99" s="30">
        <v>0</v>
      </c>
      <c r="G99" s="63">
        <v>40.34768178</v>
      </c>
      <c r="H99" s="63">
        <v>-80.40117338</v>
      </c>
      <c r="I99" s="31">
        <v>953.7</v>
      </c>
      <c r="J99" s="25">
        <f t="shared" si="8"/>
        <v>953.46</v>
      </c>
      <c r="K99" s="24">
        <f t="shared" si="6"/>
        <v>505.0528996380361</v>
      </c>
      <c r="L99" s="24">
        <f t="shared" si="9"/>
        <v>924.7028996380361</v>
      </c>
      <c r="M99" s="24">
        <f t="shared" si="7"/>
        <v>916.552899638036</v>
      </c>
      <c r="N99" s="28">
        <f t="shared" si="10"/>
        <v>920.6278996380361</v>
      </c>
      <c r="O99" s="25">
        <v>23.4</v>
      </c>
      <c r="P99" s="25">
        <v>85.6</v>
      </c>
      <c r="Q99" s="25">
        <v>36.6</v>
      </c>
      <c r="Z99" s="32">
        <v>2.931</v>
      </c>
      <c r="AF99" s="29">
        <v>0</v>
      </c>
      <c r="AG99" s="28">
        <v>920.6278996380361</v>
      </c>
    </row>
    <row r="100" spans="1:33" ht="12.75">
      <c r="A100" s="19">
        <f t="shared" si="11"/>
        <v>37095</v>
      </c>
      <c r="B100" s="26">
        <v>204</v>
      </c>
      <c r="C100" s="22">
        <v>0.524421275</v>
      </c>
      <c r="D100" s="27">
        <v>0.524305582</v>
      </c>
      <c r="E100" s="23">
        <v>901</v>
      </c>
      <c r="F100" s="30">
        <v>0</v>
      </c>
      <c r="G100" s="63">
        <v>40.3489599</v>
      </c>
      <c r="H100" s="63">
        <v>-80.40809519</v>
      </c>
      <c r="I100" s="31">
        <v>951.6</v>
      </c>
      <c r="J100" s="25">
        <f t="shared" si="8"/>
        <v>951.36</v>
      </c>
      <c r="K100" s="24">
        <f t="shared" si="6"/>
        <v>523.3625613868923</v>
      </c>
      <c r="L100" s="24">
        <f t="shared" si="9"/>
        <v>943.0125613868922</v>
      </c>
      <c r="M100" s="24">
        <f t="shared" si="7"/>
        <v>934.8625613868923</v>
      </c>
      <c r="N100" s="28">
        <f t="shared" si="10"/>
        <v>938.9375613868922</v>
      </c>
      <c r="O100" s="25">
        <v>23.3</v>
      </c>
      <c r="P100" s="25">
        <v>84.9</v>
      </c>
      <c r="Q100" s="25">
        <v>30.6</v>
      </c>
      <c r="S100" s="20">
        <v>0.0002154</v>
      </c>
      <c r="T100" s="20">
        <v>0.000166</v>
      </c>
      <c r="U100" s="20">
        <v>0.0001119</v>
      </c>
      <c r="V100" s="55">
        <v>888.9</v>
      </c>
      <c r="W100" s="55">
        <v>304.3</v>
      </c>
      <c r="X100" s="55">
        <v>301.4</v>
      </c>
      <c r="Y100" s="55">
        <v>42.8</v>
      </c>
      <c r="Z100" s="32">
        <v>3.039</v>
      </c>
      <c r="AF100" s="29">
        <v>0</v>
      </c>
      <c r="AG100" s="28">
        <v>938.9375613868922</v>
      </c>
    </row>
    <row r="101" spans="1:33" ht="12.75">
      <c r="A101" s="19">
        <f t="shared" si="11"/>
        <v>37095</v>
      </c>
      <c r="B101" s="26">
        <v>204</v>
      </c>
      <c r="C101" s="22">
        <v>0.524537027</v>
      </c>
      <c r="D101" s="27">
        <v>0.524421275</v>
      </c>
      <c r="E101" s="23">
        <v>911</v>
      </c>
      <c r="F101" s="30">
        <v>0</v>
      </c>
      <c r="G101" s="63">
        <v>40.35034295</v>
      </c>
      <c r="H101" s="63">
        <v>-80.41503072</v>
      </c>
      <c r="I101" s="31">
        <v>950.4</v>
      </c>
      <c r="J101" s="25">
        <f t="shared" si="8"/>
        <v>950.16</v>
      </c>
      <c r="K101" s="24">
        <f t="shared" si="6"/>
        <v>533.8433798576253</v>
      </c>
      <c r="L101" s="24">
        <f t="shared" si="9"/>
        <v>953.4933798576253</v>
      </c>
      <c r="M101" s="24">
        <f t="shared" si="7"/>
        <v>945.3433798576253</v>
      </c>
      <c r="N101" s="28">
        <f t="shared" si="10"/>
        <v>949.4183798576253</v>
      </c>
      <c r="O101" s="25">
        <v>23.3</v>
      </c>
      <c r="P101" s="25">
        <v>83.3</v>
      </c>
      <c r="Q101" s="25">
        <v>32.3</v>
      </c>
      <c r="Z101" s="32">
        <v>2.989</v>
      </c>
      <c r="AF101" s="29">
        <v>0</v>
      </c>
      <c r="AG101" s="28">
        <v>949.4183798576253</v>
      </c>
    </row>
    <row r="102" spans="1:33" ht="12.75">
      <c r="A102" s="19">
        <f t="shared" si="11"/>
        <v>37095</v>
      </c>
      <c r="B102" s="26">
        <v>204</v>
      </c>
      <c r="C102" s="22">
        <v>0.524652779</v>
      </c>
      <c r="D102" s="27">
        <v>0.524537027</v>
      </c>
      <c r="E102" s="23">
        <v>921</v>
      </c>
      <c r="F102" s="30">
        <v>0</v>
      </c>
      <c r="G102" s="63">
        <v>40.35185845</v>
      </c>
      <c r="H102" s="63">
        <v>-80.42188915</v>
      </c>
      <c r="I102" s="31">
        <v>950.4</v>
      </c>
      <c r="J102" s="25">
        <f t="shared" si="8"/>
        <v>950.16</v>
      </c>
      <c r="K102" s="24">
        <f t="shared" si="6"/>
        <v>533.8433798576253</v>
      </c>
      <c r="L102" s="24">
        <f t="shared" si="9"/>
        <v>953.4933798576253</v>
      </c>
      <c r="M102" s="24">
        <f t="shared" si="7"/>
        <v>945.3433798576253</v>
      </c>
      <c r="N102" s="28">
        <f t="shared" si="10"/>
        <v>949.4183798576253</v>
      </c>
      <c r="O102" s="25">
        <v>23.3</v>
      </c>
      <c r="P102" s="25">
        <v>84.4</v>
      </c>
      <c r="Q102" s="25">
        <v>31.1</v>
      </c>
      <c r="Z102" s="32">
        <v>3.088</v>
      </c>
      <c r="AF102" s="29">
        <v>0</v>
      </c>
      <c r="AG102" s="28">
        <v>949.4183798576253</v>
      </c>
    </row>
    <row r="103" spans="1:33" ht="12.75">
      <c r="A103" s="19">
        <f t="shared" si="11"/>
        <v>37095</v>
      </c>
      <c r="B103" s="26">
        <v>204</v>
      </c>
      <c r="C103" s="22">
        <v>0.524768531</v>
      </c>
      <c r="D103" s="27">
        <v>0.524652779</v>
      </c>
      <c r="E103" s="23">
        <v>931</v>
      </c>
      <c r="F103" s="30">
        <v>0</v>
      </c>
      <c r="G103" s="63">
        <v>40.35277208</v>
      </c>
      <c r="H103" s="63">
        <v>-80.42896886</v>
      </c>
      <c r="I103" s="31">
        <v>949.5</v>
      </c>
      <c r="J103" s="25">
        <f t="shared" si="8"/>
        <v>949.26</v>
      </c>
      <c r="K103" s="24">
        <f t="shared" si="6"/>
        <v>541.7126839547768</v>
      </c>
      <c r="L103" s="24">
        <f t="shared" si="9"/>
        <v>961.3626839547768</v>
      </c>
      <c r="M103" s="24">
        <f t="shared" si="7"/>
        <v>953.2126839547768</v>
      </c>
      <c r="N103" s="28">
        <f t="shared" si="10"/>
        <v>957.2876839547769</v>
      </c>
      <c r="O103" s="25">
        <v>23.3</v>
      </c>
      <c r="P103" s="25">
        <v>83.9</v>
      </c>
      <c r="Q103" s="25">
        <v>31.2</v>
      </c>
      <c r="R103" s="20">
        <v>1.58E-05</v>
      </c>
      <c r="S103" s="20">
        <v>0.0001751</v>
      </c>
      <c r="T103" s="20">
        <v>0.0001339</v>
      </c>
      <c r="U103" s="20">
        <v>8.844E-05</v>
      </c>
      <c r="V103" s="55">
        <v>885.6</v>
      </c>
      <c r="W103" s="55">
        <v>304.4</v>
      </c>
      <c r="X103" s="55">
        <v>301.5</v>
      </c>
      <c r="Y103" s="55">
        <v>41.9</v>
      </c>
      <c r="Z103" s="32">
        <v>2.892</v>
      </c>
      <c r="AF103" s="29">
        <v>0</v>
      </c>
      <c r="AG103" s="28">
        <v>957.2876839547769</v>
      </c>
    </row>
    <row r="104" spans="1:33" ht="12.75">
      <c r="A104" s="19">
        <f t="shared" si="11"/>
        <v>37095</v>
      </c>
      <c r="B104" s="26">
        <v>204</v>
      </c>
      <c r="C104" s="22">
        <v>0.524884284</v>
      </c>
      <c r="D104" s="27">
        <v>0.524768531</v>
      </c>
      <c r="E104" s="23">
        <v>941</v>
      </c>
      <c r="F104" s="30">
        <v>0</v>
      </c>
      <c r="G104" s="63">
        <v>40.35312443</v>
      </c>
      <c r="H104" s="63">
        <v>-80.43614789</v>
      </c>
      <c r="I104" s="31">
        <v>947.3</v>
      </c>
      <c r="J104" s="25">
        <f t="shared" si="8"/>
        <v>947.06</v>
      </c>
      <c r="K104" s="24">
        <f t="shared" si="6"/>
        <v>560.9802139228485</v>
      </c>
      <c r="L104" s="24">
        <f t="shared" si="9"/>
        <v>980.6302139228485</v>
      </c>
      <c r="M104" s="24">
        <f t="shared" si="7"/>
        <v>972.4802139228485</v>
      </c>
      <c r="N104" s="28">
        <f t="shared" si="10"/>
        <v>976.5552139228485</v>
      </c>
      <c r="O104" s="25">
        <v>23.1</v>
      </c>
      <c r="P104" s="25">
        <v>83.1</v>
      </c>
      <c r="Q104" s="25">
        <v>30.6</v>
      </c>
      <c r="Z104" s="32">
        <v>2.969</v>
      </c>
      <c r="AF104" s="29">
        <v>0</v>
      </c>
      <c r="AG104" s="28">
        <v>976.5552139228485</v>
      </c>
    </row>
    <row r="105" spans="1:33" ht="12.75">
      <c r="A105" s="19">
        <f t="shared" si="11"/>
        <v>37095</v>
      </c>
      <c r="B105" s="26">
        <v>204</v>
      </c>
      <c r="C105" s="22">
        <v>0.524999976</v>
      </c>
      <c r="D105" s="27">
        <v>0.524884284</v>
      </c>
      <c r="E105" s="23">
        <v>951</v>
      </c>
      <c r="F105" s="30">
        <v>0</v>
      </c>
      <c r="G105" s="63">
        <v>40.35430583</v>
      </c>
      <c r="H105" s="63">
        <v>-80.44312512</v>
      </c>
      <c r="I105" s="31">
        <v>947.3</v>
      </c>
      <c r="J105" s="25">
        <f t="shared" si="8"/>
        <v>947.06</v>
      </c>
      <c r="K105" s="24">
        <f t="shared" si="6"/>
        <v>560.9802139228485</v>
      </c>
      <c r="L105" s="24">
        <f t="shared" si="9"/>
        <v>980.6302139228485</v>
      </c>
      <c r="M105" s="24">
        <f t="shared" si="7"/>
        <v>972.4802139228485</v>
      </c>
      <c r="N105" s="28">
        <f t="shared" si="10"/>
        <v>976.5552139228485</v>
      </c>
      <c r="O105" s="25">
        <v>23.1</v>
      </c>
      <c r="P105" s="25">
        <v>83.8</v>
      </c>
      <c r="Q105" s="25">
        <v>34.1</v>
      </c>
      <c r="Z105" s="32">
        <v>2.959</v>
      </c>
      <c r="AF105" s="29">
        <v>0</v>
      </c>
      <c r="AG105" s="28">
        <v>976.5552139228485</v>
      </c>
    </row>
    <row r="106" spans="1:33" ht="12.75">
      <c r="A106" s="19">
        <f t="shared" si="11"/>
        <v>37095</v>
      </c>
      <c r="B106" s="26">
        <v>204</v>
      </c>
      <c r="C106" s="22">
        <v>0.525115728</v>
      </c>
      <c r="D106" s="27">
        <v>0.524999976</v>
      </c>
      <c r="E106" s="23">
        <v>961</v>
      </c>
      <c r="F106" s="30">
        <v>0</v>
      </c>
      <c r="G106" s="63">
        <v>40.35569394</v>
      </c>
      <c r="H106" s="63">
        <v>-80.45008021</v>
      </c>
      <c r="I106" s="31">
        <v>948.3</v>
      </c>
      <c r="J106" s="25">
        <f t="shared" si="8"/>
        <v>948.06</v>
      </c>
      <c r="K106" s="24">
        <f t="shared" si="6"/>
        <v>552.216703282141</v>
      </c>
      <c r="L106" s="24">
        <f t="shared" si="9"/>
        <v>971.866703282141</v>
      </c>
      <c r="M106" s="24">
        <f t="shared" si="7"/>
        <v>963.716703282141</v>
      </c>
      <c r="N106" s="28">
        <f t="shared" si="10"/>
        <v>967.791703282141</v>
      </c>
      <c r="O106" s="25">
        <v>23.4</v>
      </c>
      <c r="P106" s="25">
        <v>83.3</v>
      </c>
      <c r="Q106" s="25">
        <v>37.2</v>
      </c>
      <c r="Z106" s="32">
        <v>2.979</v>
      </c>
      <c r="AF106" s="29">
        <v>0</v>
      </c>
      <c r="AG106" s="28">
        <v>967.791703282141</v>
      </c>
    </row>
    <row r="107" spans="1:33" ht="12.75">
      <c r="A107" s="19">
        <f t="shared" si="11"/>
        <v>37095</v>
      </c>
      <c r="B107" s="26">
        <v>204</v>
      </c>
      <c r="C107" s="22">
        <v>0.525231481</v>
      </c>
      <c r="D107" s="27">
        <v>0.525115728</v>
      </c>
      <c r="E107" s="23">
        <v>971</v>
      </c>
      <c r="F107" s="30">
        <v>0</v>
      </c>
      <c r="G107" s="63">
        <v>40.35625409</v>
      </c>
      <c r="H107" s="63">
        <v>-80.45749997</v>
      </c>
      <c r="I107" s="31">
        <v>948.5</v>
      </c>
      <c r="J107" s="25">
        <f t="shared" si="8"/>
        <v>948.26</v>
      </c>
      <c r="K107" s="24">
        <f t="shared" si="6"/>
        <v>550.4651104280254</v>
      </c>
      <c r="L107" s="24">
        <f t="shared" si="9"/>
        <v>970.1151104280253</v>
      </c>
      <c r="M107" s="24">
        <f t="shared" si="7"/>
        <v>961.9651104280254</v>
      </c>
      <c r="N107" s="28">
        <f t="shared" si="10"/>
        <v>966.0401104280254</v>
      </c>
      <c r="O107" s="25">
        <v>23.5</v>
      </c>
      <c r="P107" s="25">
        <v>83.6</v>
      </c>
      <c r="Q107" s="25">
        <v>37.5</v>
      </c>
      <c r="S107" s="20">
        <v>0.0001649</v>
      </c>
      <c r="T107" s="20">
        <v>0.0001264</v>
      </c>
      <c r="U107" s="20">
        <v>8.451E-05</v>
      </c>
      <c r="V107" s="55">
        <v>882.8</v>
      </c>
      <c r="W107" s="55">
        <v>304.5</v>
      </c>
      <c r="X107" s="55">
        <v>301.5</v>
      </c>
      <c r="Y107" s="55">
        <v>39.9</v>
      </c>
      <c r="Z107" s="32">
        <v>2.969</v>
      </c>
      <c r="AF107" s="29">
        <v>0</v>
      </c>
      <c r="AG107" s="28">
        <v>966.0401104280254</v>
      </c>
    </row>
    <row r="108" spans="1:33" ht="12.75">
      <c r="A108" s="19">
        <f t="shared" si="11"/>
        <v>37095</v>
      </c>
      <c r="B108" s="26">
        <v>204</v>
      </c>
      <c r="C108" s="22">
        <v>0.525347233</v>
      </c>
      <c r="D108" s="27">
        <v>0.525231481</v>
      </c>
      <c r="E108" s="23">
        <v>981</v>
      </c>
      <c r="F108" s="30">
        <v>0</v>
      </c>
      <c r="G108" s="63">
        <v>40.35711011</v>
      </c>
      <c r="H108" s="63">
        <v>-80.46515383</v>
      </c>
      <c r="I108" s="31">
        <v>948.5</v>
      </c>
      <c r="J108" s="25">
        <f t="shared" si="8"/>
        <v>948.26</v>
      </c>
      <c r="K108" s="24">
        <f t="shared" si="6"/>
        <v>550.4651104280254</v>
      </c>
      <c r="L108" s="24">
        <f t="shared" si="9"/>
        <v>970.1151104280253</v>
      </c>
      <c r="M108" s="24">
        <f t="shared" si="7"/>
        <v>961.9651104280254</v>
      </c>
      <c r="N108" s="28">
        <f t="shared" si="10"/>
        <v>966.0401104280254</v>
      </c>
      <c r="O108" s="25">
        <v>23.5</v>
      </c>
      <c r="P108" s="25">
        <v>83.5</v>
      </c>
      <c r="Q108" s="25">
        <v>35.8</v>
      </c>
      <c r="Z108" s="32">
        <v>2.979</v>
      </c>
      <c r="AF108" s="29">
        <v>0</v>
      </c>
      <c r="AG108" s="28">
        <v>966.0401104280254</v>
      </c>
    </row>
    <row r="109" spans="1:33" ht="12.75">
      <c r="A109" s="19">
        <f t="shared" si="11"/>
        <v>37095</v>
      </c>
      <c r="B109" s="26">
        <v>204</v>
      </c>
      <c r="C109" s="22">
        <v>0.525462985</v>
      </c>
      <c r="D109" s="27">
        <v>0.525347233</v>
      </c>
      <c r="E109" s="23">
        <v>991</v>
      </c>
      <c r="F109" s="30">
        <v>0</v>
      </c>
      <c r="G109" s="63">
        <v>40.35839489</v>
      </c>
      <c r="H109" s="63">
        <v>-80.47277115</v>
      </c>
      <c r="I109" s="31">
        <v>947.5</v>
      </c>
      <c r="J109" s="25">
        <f t="shared" si="8"/>
        <v>947.26</v>
      </c>
      <c r="K109" s="24">
        <f t="shared" si="6"/>
        <v>559.2267717583021</v>
      </c>
      <c r="L109" s="24">
        <f t="shared" si="9"/>
        <v>978.8767717583021</v>
      </c>
      <c r="M109" s="24">
        <f t="shared" si="7"/>
        <v>970.7267717583021</v>
      </c>
      <c r="N109" s="28">
        <f t="shared" si="10"/>
        <v>974.801771758302</v>
      </c>
      <c r="O109" s="25">
        <v>23.3</v>
      </c>
      <c r="P109" s="25">
        <v>84.1</v>
      </c>
      <c r="Q109" s="25">
        <v>41</v>
      </c>
      <c r="R109" s="20">
        <v>1.22E-05</v>
      </c>
      <c r="Z109" s="32">
        <v>3.017</v>
      </c>
      <c r="AC109" s="32">
        <v>0.152</v>
      </c>
      <c r="AF109" s="29">
        <v>0</v>
      </c>
      <c r="AG109" s="28">
        <v>974.801771758302</v>
      </c>
    </row>
    <row r="110" spans="1:33" ht="12.75">
      <c r="A110" s="19">
        <f t="shared" si="11"/>
        <v>37095</v>
      </c>
      <c r="B110" s="26">
        <v>204</v>
      </c>
      <c r="C110" s="22">
        <v>0.525578678</v>
      </c>
      <c r="D110" s="27">
        <v>0.525462985</v>
      </c>
      <c r="E110" s="23">
        <v>1001</v>
      </c>
      <c r="F110" s="30">
        <v>0</v>
      </c>
      <c r="G110" s="63">
        <v>40.359281</v>
      </c>
      <c r="H110" s="63">
        <v>-80.48032044</v>
      </c>
      <c r="I110" s="31">
        <v>946.3</v>
      </c>
      <c r="J110" s="25">
        <f t="shared" si="8"/>
        <v>946.06</v>
      </c>
      <c r="K110" s="24">
        <f t="shared" si="6"/>
        <v>569.752982838013</v>
      </c>
      <c r="L110" s="24">
        <f t="shared" si="9"/>
        <v>989.402982838013</v>
      </c>
      <c r="M110" s="24">
        <f t="shared" si="7"/>
        <v>981.252982838013</v>
      </c>
      <c r="N110" s="28">
        <f t="shared" si="10"/>
        <v>985.327982838013</v>
      </c>
      <c r="O110" s="25">
        <v>23.1</v>
      </c>
      <c r="P110" s="25">
        <v>84.8</v>
      </c>
      <c r="Q110" s="25">
        <v>43</v>
      </c>
      <c r="S110" s="20">
        <v>0.0001593</v>
      </c>
      <c r="T110" s="20">
        <v>0.0001227</v>
      </c>
      <c r="U110" s="20">
        <v>8.027E-05</v>
      </c>
      <c r="V110" s="55">
        <v>883.2</v>
      </c>
      <c r="W110" s="55">
        <v>304.6</v>
      </c>
      <c r="X110" s="55">
        <v>301.6</v>
      </c>
      <c r="Y110" s="55">
        <v>38.7</v>
      </c>
      <c r="Z110" s="32">
        <v>2.989</v>
      </c>
      <c r="AC110" s="32">
        <v>0.151</v>
      </c>
      <c r="AF110" s="29">
        <v>0</v>
      </c>
      <c r="AG110" s="28">
        <v>985.327982838013</v>
      </c>
    </row>
    <row r="111" spans="1:33" ht="12.75">
      <c r="A111" s="19">
        <f t="shared" si="11"/>
        <v>37095</v>
      </c>
      <c r="B111" s="26">
        <v>204</v>
      </c>
      <c r="C111" s="22">
        <v>0.52569443</v>
      </c>
      <c r="D111" s="27">
        <v>0.525578678</v>
      </c>
      <c r="E111" s="23">
        <v>1011</v>
      </c>
      <c r="F111" s="30">
        <v>0</v>
      </c>
      <c r="G111" s="63">
        <v>40.35955034</v>
      </c>
      <c r="H111" s="63">
        <v>-80.48777071</v>
      </c>
      <c r="I111" s="31">
        <v>946.3</v>
      </c>
      <c r="J111" s="25">
        <f t="shared" si="8"/>
        <v>946.06</v>
      </c>
      <c r="K111" s="24">
        <f t="shared" si="6"/>
        <v>569.752982838013</v>
      </c>
      <c r="L111" s="24">
        <f t="shared" si="9"/>
        <v>989.402982838013</v>
      </c>
      <c r="M111" s="24">
        <f t="shared" si="7"/>
        <v>981.252982838013</v>
      </c>
      <c r="N111" s="28">
        <f t="shared" si="10"/>
        <v>985.327982838013</v>
      </c>
      <c r="O111" s="25">
        <v>23.1</v>
      </c>
      <c r="P111" s="25">
        <v>85.1</v>
      </c>
      <c r="Q111" s="25">
        <v>49.1</v>
      </c>
      <c r="Z111" s="32">
        <v>3.009</v>
      </c>
      <c r="AC111" s="32">
        <v>0.161</v>
      </c>
      <c r="AF111" s="29">
        <v>0</v>
      </c>
      <c r="AG111" s="28">
        <v>985.327982838013</v>
      </c>
    </row>
    <row r="112" spans="1:33" ht="12.75">
      <c r="A112" s="19">
        <f t="shared" si="11"/>
        <v>37095</v>
      </c>
      <c r="B112" s="26">
        <v>204</v>
      </c>
      <c r="C112" s="22">
        <v>0.525810182</v>
      </c>
      <c r="D112" s="27">
        <v>0.52569443</v>
      </c>
      <c r="E112" s="23">
        <v>1021</v>
      </c>
      <c r="F112" s="30">
        <v>0</v>
      </c>
      <c r="G112" s="63">
        <v>40.35945067</v>
      </c>
      <c r="H112" s="63">
        <v>-80.49537817</v>
      </c>
      <c r="I112" s="31">
        <v>947.5</v>
      </c>
      <c r="J112" s="25">
        <f t="shared" si="8"/>
        <v>947.26</v>
      </c>
      <c r="K112" s="24">
        <f t="shared" si="6"/>
        <v>559.2267717583021</v>
      </c>
      <c r="L112" s="24">
        <f t="shared" si="9"/>
        <v>978.8767717583021</v>
      </c>
      <c r="M112" s="24">
        <f t="shared" si="7"/>
        <v>970.7267717583021</v>
      </c>
      <c r="N112" s="28">
        <f t="shared" si="10"/>
        <v>974.801771758302</v>
      </c>
      <c r="O112" s="25">
        <v>23.3</v>
      </c>
      <c r="P112" s="25">
        <v>85.5</v>
      </c>
      <c r="Q112" s="25">
        <v>47.8</v>
      </c>
      <c r="Z112" s="32">
        <v>3.009</v>
      </c>
      <c r="AC112" s="32">
        <v>0.161</v>
      </c>
      <c r="AF112" s="29">
        <v>0</v>
      </c>
      <c r="AG112" s="28">
        <v>974.801771758302</v>
      </c>
    </row>
    <row r="113" spans="1:33" ht="12.75">
      <c r="A113" s="19">
        <f t="shared" si="11"/>
        <v>37095</v>
      </c>
      <c r="B113" s="26">
        <v>204</v>
      </c>
      <c r="C113" s="22">
        <v>0.525925934</v>
      </c>
      <c r="D113" s="27">
        <v>0.525810182</v>
      </c>
      <c r="E113" s="23">
        <v>1031</v>
      </c>
      <c r="F113" s="30">
        <v>0</v>
      </c>
      <c r="G113" s="63">
        <v>40.35948786</v>
      </c>
      <c r="H113" s="63">
        <v>-80.50323656</v>
      </c>
      <c r="I113" s="31">
        <v>947.6</v>
      </c>
      <c r="J113" s="25">
        <f t="shared" si="8"/>
        <v>947.36</v>
      </c>
      <c r="K113" s="24">
        <f t="shared" si="6"/>
        <v>558.3501895012058</v>
      </c>
      <c r="L113" s="24">
        <f t="shared" si="9"/>
        <v>978.0001895012058</v>
      </c>
      <c r="M113" s="24">
        <f t="shared" si="7"/>
        <v>969.8501895012058</v>
      </c>
      <c r="N113" s="28">
        <f t="shared" si="10"/>
        <v>973.9251895012058</v>
      </c>
      <c r="O113" s="25">
        <v>23.4</v>
      </c>
      <c r="P113" s="25">
        <v>85.5</v>
      </c>
      <c r="Q113" s="25">
        <v>50.8</v>
      </c>
      <c r="S113" s="20">
        <v>0.0001594</v>
      </c>
      <c r="T113" s="20">
        <v>0.0001245</v>
      </c>
      <c r="U113" s="20">
        <v>8.31E-05</v>
      </c>
      <c r="V113" s="55">
        <v>882</v>
      </c>
      <c r="W113" s="55">
        <v>304.7</v>
      </c>
      <c r="X113" s="55">
        <v>301.7</v>
      </c>
      <c r="Y113" s="55">
        <v>38.3</v>
      </c>
      <c r="Z113" s="32">
        <v>2.922</v>
      </c>
      <c r="AC113" s="32">
        <v>0.141</v>
      </c>
      <c r="AF113" s="29">
        <v>0</v>
      </c>
      <c r="AG113" s="28">
        <v>973.9251895012058</v>
      </c>
    </row>
    <row r="114" spans="1:33" ht="12.75">
      <c r="A114" s="19">
        <f t="shared" si="11"/>
        <v>37095</v>
      </c>
      <c r="B114" s="26">
        <v>204</v>
      </c>
      <c r="C114" s="22">
        <v>0.526041687</v>
      </c>
      <c r="D114" s="27">
        <v>0.525925934</v>
      </c>
      <c r="E114" s="23">
        <v>1041</v>
      </c>
      <c r="F114" s="30">
        <v>0</v>
      </c>
      <c r="G114" s="63">
        <v>40.35953714</v>
      </c>
      <c r="H114" s="63">
        <v>-80.51124752</v>
      </c>
      <c r="I114" s="31">
        <v>946.7</v>
      </c>
      <c r="J114" s="25">
        <f t="shared" si="8"/>
        <v>946.46</v>
      </c>
      <c r="K114" s="24">
        <f t="shared" si="6"/>
        <v>566.2427630271139</v>
      </c>
      <c r="L114" s="24">
        <f t="shared" si="9"/>
        <v>985.8927630271139</v>
      </c>
      <c r="M114" s="24">
        <f t="shared" si="7"/>
        <v>977.7427630271139</v>
      </c>
      <c r="N114" s="28">
        <f t="shared" si="10"/>
        <v>981.8177630271139</v>
      </c>
      <c r="O114" s="25">
        <v>23.2</v>
      </c>
      <c r="P114" s="25">
        <v>85.8</v>
      </c>
      <c r="Q114" s="25">
        <v>49.3</v>
      </c>
      <c r="Z114" s="32">
        <v>2.911</v>
      </c>
      <c r="AC114" s="32">
        <v>0.121</v>
      </c>
      <c r="AF114" s="29">
        <v>0</v>
      </c>
      <c r="AG114" s="28">
        <v>981.8177630271139</v>
      </c>
    </row>
    <row r="115" spans="1:33" ht="12.75">
      <c r="A115" s="19">
        <f t="shared" si="11"/>
        <v>37095</v>
      </c>
      <c r="B115" s="26">
        <v>204</v>
      </c>
      <c r="C115" s="22">
        <v>0.526157379</v>
      </c>
      <c r="D115" s="27">
        <v>0.526041687</v>
      </c>
      <c r="E115" s="23">
        <v>1051</v>
      </c>
      <c r="F115" s="30">
        <v>0</v>
      </c>
      <c r="G115" s="63">
        <v>40.36038265</v>
      </c>
      <c r="H115" s="63">
        <v>-80.51893665</v>
      </c>
      <c r="I115" s="31">
        <v>947.6</v>
      </c>
      <c r="J115" s="25">
        <f t="shared" si="8"/>
        <v>947.36</v>
      </c>
      <c r="K115" s="24">
        <f t="shared" si="6"/>
        <v>558.3501895012058</v>
      </c>
      <c r="L115" s="24">
        <f t="shared" si="9"/>
        <v>978.0001895012058</v>
      </c>
      <c r="M115" s="24">
        <f t="shared" si="7"/>
        <v>969.8501895012058</v>
      </c>
      <c r="N115" s="28">
        <f t="shared" si="10"/>
        <v>973.9251895012058</v>
      </c>
      <c r="O115" s="25">
        <v>23.2</v>
      </c>
      <c r="P115" s="25">
        <v>86.9</v>
      </c>
      <c r="Q115" s="25">
        <v>52.1</v>
      </c>
      <c r="R115" s="20">
        <v>1.36E-05</v>
      </c>
      <c r="Z115" s="32">
        <v>2.941</v>
      </c>
      <c r="AC115" s="32">
        <v>0.151</v>
      </c>
      <c r="AF115" s="29">
        <v>0</v>
      </c>
      <c r="AG115" s="28">
        <v>973.9251895012058</v>
      </c>
    </row>
    <row r="116" spans="1:33" ht="12.75">
      <c r="A116" s="19">
        <f t="shared" si="11"/>
        <v>37095</v>
      </c>
      <c r="B116" s="26">
        <v>204</v>
      </c>
      <c r="C116" s="22">
        <v>0.526273131</v>
      </c>
      <c r="D116" s="27">
        <v>0.526157379</v>
      </c>
      <c r="E116" s="23">
        <v>1061</v>
      </c>
      <c r="F116" s="30">
        <v>0</v>
      </c>
      <c r="G116" s="63">
        <v>40.36068524</v>
      </c>
      <c r="H116" s="63">
        <v>-80.52677658</v>
      </c>
      <c r="I116" s="31">
        <v>948.4</v>
      </c>
      <c r="J116" s="25">
        <f t="shared" si="8"/>
        <v>948.16</v>
      </c>
      <c r="K116" s="24">
        <f t="shared" si="6"/>
        <v>551.3408606710847</v>
      </c>
      <c r="L116" s="24">
        <f t="shared" si="9"/>
        <v>970.9908606710846</v>
      </c>
      <c r="M116" s="24">
        <f t="shared" si="7"/>
        <v>962.8408606710847</v>
      </c>
      <c r="N116" s="28">
        <f t="shared" si="10"/>
        <v>966.9158606710846</v>
      </c>
      <c r="O116" s="25">
        <v>23.4</v>
      </c>
      <c r="P116" s="25">
        <v>87.4</v>
      </c>
      <c r="Q116" s="25">
        <v>49.5</v>
      </c>
      <c r="S116" s="20">
        <v>0.0001645</v>
      </c>
      <c r="T116" s="20">
        <v>0.0001288</v>
      </c>
      <c r="U116" s="20">
        <v>8.478E-05</v>
      </c>
      <c r="V116" s="55">
        <v>882.4</v>
      </c>
      <c r="W116" s="55">
        <v>304.8</v>
      </c>
      <c r="X116" s="55">
        <v>301.7</v>
      </c>
      <c r="Y116" s="55">
        <v>38.3</v>
      </c>
      <c r="Z116" s="32">
        <v>3.049</v>
      </c>
      <c r="AC116" s="32">
        <v>0.161</v>
      </c>
      <c r="AF116" s="29">
        <v>0</v>
      </c>
      <c r="AG116" s="28">
        <v>966.9158606710846</v>
      </c>
    </row>
    <row r="117" spans="1:33" ht="12.75">
      <c r="A117" s="19">
        <f t="shared" si="11"/>
        <v>37095</v>
      </c>
      <c r="B117" s="26">
        <v>204</v>
      </c>
      <c r="C117" s="22">
        <v>0.526388884</v>
      </c>
      <c r="D117" s="27">
        <v>0.526273131</v>
      </c>
      <c r="E117" s="23">
        <v>1071</v>
      </c>
      <c r="F117" s="30">
        <v>0</v>
      </c>
      <c r="G117" s="63">
        <v>40.36043249</v>
      </c>
      <c r="H117" s="63">
        <v>-80.53477852</v>
      </c>
      <c r="I117" s="31">
        <v>949.2</v>
      </c>
      <c r="J117" s="25">
        <f t="shared" si="8"/>
        <v>948.96</v>
      </c>
      <c r="K117" s="24">
        <f t="shared" si="6"/>
        <v>544.3374433950315</v>
      </c>
      <c r="L117" s="24">
        <f t="shared" si="9"/>
        <v>963.9874433950315</v>
      </c>
      <c r="M117" s="24">
        <f t="shared" si="7"/>
        <v>955.8374433950315</v>
      </c>
      <c r="N117" s="28">
        <f t="shared" si="10"/>
        <v>959.9124433950315</v>
      </c>
      <c r="O117" s="25">
        <v>23.4</v>
      </c>
      <c r="P117" s="25">
        <v>87.1</v>
      </c>
      <c r="Q117" s="25">
        <v>50.4</v>
      </c>
      <c r="Z117" s="32">
        <v>3.089</v>
      </c>
      <c r="AC117" s="32">
        <v>0.141</v>
      </c>
      <c r="AF117" s="29">
        <v>0</v>
      </c>
      <c r="AG117" s="28">
        <v>959.9124433950315</v>
      </c>
    </row>
    <row r="118" spans="1:33" ht="12.75">
      <c r="A118" s="19">
        <f t="shared" si="11"/>
        <v>37095</v>
      </c>
      <c r="B118" s="26">
        <v>204</v>
      </c>
      <c r="C118" s="22">
        <v>0.526504636</v>
      </c>
      <c r="D118" s="27">
        <v>0.526388884</v>
      </c>
      <c r="E118" s="23">
        <v>1081</v>
      </c>
      <c r="F118" s="30">
        <v>0</v>
      </c>
      <c r="G118" s="63">
        <v>40.3600082</v>
      </c>
      <c r="H118" s="63">
        <v>-80.5428324</v>
      </c>
      <c r="I118" s="31">
        <v>949.7</v>
      </c>
      <c r="J118" s="25">
        <f t="shared" si="8"/>
        <v>949.46</v>
      </c>
      <c r="K118" s="24">
        <f t="shared" si="6"/>
        <v>539.963305130577</v>
      </c>
      <c r="L118" s="24">
        <f t="shared" si="9"/>
        <v>959.613305130577</v>
      </c>
      <c r="M118" s="24">
        <f t="shared" si="7"/>
        <v>951.463305130577</v>
      </c>
      <c r="N118" s="28">
        <f t="shared" si="10"/>
        <v>955.5383051305771</v>
      </c>
      <c r="O118" s="25">
        <v>23.5</v>
      </c>
      <c r="P118" s="25">
        <v>86.3</v>
      </c>
      <c r="Q118" s="25">
        <v>48.6</v>
      </c>
      <c r="Z118" s="32">
        <v>2.999</v>
      </c>
      <c r="AC118" s="32">
        <v>0.132</v>
      </c>
      <c r="AF118" s="29">
        <v>0</v>
      </c>
      <c r="AG118" s="28">
        <v>955.5383051305771</v>
      </c>
    </row>
    <row r="119" spans="1:33" ht="12.75">
      <c r="A119" s="19">
        <f t="shared" si="11"/>
        <v>37095</v>
      </c>
      <c r="B119" s="26">
        <v>204</v>
      </c>
      <c r="C119" s="22">
        <v>0.526620388</v>
      </c>
      <c r="D119" s="27">
        <v>0.526504636</v>
      </c>
      <c r="E119" s="23">
        <v>1091</v>
      </c>
      <c r="F119" s="30">
        <v>0</v>
      </c>
      <c r="G119" s="63">
        <v>40.35940717</v>
      </c>
      <c r="H119" s="63">
        <v>-80.55080234</v>
      </c>
      <c r="I119" s="31">
        <v>949.2</v>
      </c>
      <c r="J119" s="25">
        <f t="shared" si="8"/>
        <v>948.96</v>
      </c>
      <c r="K119" s="24">
        <f t="shared" si="6"/>
        <v>544.3374433950315</v>
      </c>
      <c r="L119" s="24">
        <f t="shared" si="9"/>
        <v>963.9874433950315</v>
      </c>
      <c r="M119" s="24">
        <f t="shared" si="7"/>
        <v>955.8374433950315</v>
      </c>
      <c r="N119" s="28">
        <f t="shared" si="10"/>
        <v>959.9124433950315</v>
      </c>
      <c r="O119" s="25">
        <v>23.4</v>
      </c>
      <c r="P119" s="25">
        <v>86.2</v>
      </c>
      <c r="Q119" s="25">
        <v>49.9</v>
      </c>
      <c r="S119" s="20">
        <v>0.0001737</v>
      </c>
      <c r="T119" s="20">
        <v>0.0001349</v>
      </c>
      <c r="U119" s="20">
        <v>8.995E-05</v>
      </c>
      <c r="V119" s="55">
        <v>884.2</v>
      </c>
      <c r="W119" s="55">
        <v>304.9</v>
      </c>
      <c r="X119" s="55">
        <v>301.8</v>
      </c>
      <c r="Y119" s="55">
        <v>38.5</v>
      </c>
      <c r="Z119" s="32">
        <v>2.969</v>
      </c>
      <c r="AC119" s="32">
        <v>0.132</v>
      </c>
      <c r="AF119" s="29">
        <v>0</v>
      </c>
      <c r="AG119" s="28">
        <v>959.9124433950315</v>
      </c>
    </row>
    <row r="120" spans="1:33" ht="12.75">
      <c r="A120" s="19">
        <f t="shared" si="11"/>
        <v>37095</v>
      </c>
      <c r="B120" s="26">
        <v>204</v>
      </c>
      <c r="C120" s="22">
        <v>0.52673614</v>
      </c>
      <c r="D120" s="27">
        <v>0.526620388</v>
      </c>
      <c r="E120" s="23">
        <v>1101</v>
      </c>
      <c r="F120" s="30">
        <v>0</v>
      </c>
      <c r="G120" s="63">
        <v>40.35862874</v>
      </c>
      <c r="H120" s="63">
        <v>-80.55873829</v>
      </c>
      <c r="I120" s="31">
        <v>949.4</v>
      </c>
      <c r="J120" s="25">
        <f t="shared" si="8"/>
        <v>949.16</v>
      </c>
      <c r="K120" s="24">
        <f t="shared" si="6"/>
        <v>542.587511588248</v>
      </c>
      <c r="L120" s="24">
        <f t="shared" si="9"/>
        <v>962.237511588248</v>
      </c>
      <c r="M120" s="24">
        <f t="shared" si="7"/>
        <v>954.087511588248</v>
      </c>
      <c r="N120" s="28">
        <f t="shared" si="10"/>
        <v>958.162511588248</v>
      </c>
      <c r="O120" s="25">
        <v>23.4</v>
      </c>
      <c r="P120" s="25">
        <v>86.4</v>
      </c>
      <c r="Q120" s="25">
        <v>46.9</v>
      </c>
      <c r="Z120" s="32">
        <v>2.941</v>
      </c>
      <c r="AC120" s="32">
        <v>0.141</v>
      </c>
      <c r="AF120" s="29">
        <v>0</v>
      </c>
      <c r="AG120" s="28">
        <v>958.162511588248</v>
      </c>
    </row>
    <row r="121" spans="1:33" ht="12.75">
      <c r="A121" s="19">
        <f t="shared" si="11"/>
        <v>37095</v>
      </c>
      <c r="B121" s="26">
        <v>204</v>
      </c>
      <c r="C121" s="22">
        <v>0.526851833</v>
      </c>
      <c r="D121" s="27">
        <v>0.52673614</v>
      </c>
      <c r="E121" s="23">
        <v>1111</v>
      </c>
      <c r="F121" s="30">
        <v>0</v>
      </c>
      <c r="G121" s="63">
        <v>40.35792897</v>
      </c>
      <c r="H121" s="63">
        <v>-80.56661896</v>
      </c>
      <c r="I121" s="31">
        <v>949.9</v>
      </c>
      <c r="J121" s="25">
        <f t="shared" si="8"/>
        <v>949.66</v>
      </c>
      <c r="K121" s="24">
        <f t="shared" si="6"/>
        <v>538.2142947673145</v>
      </c>
      <c r="L121" s="24">
        <f t="shared" si="9"/>
        <v>957.8642947673145</v>
      </c>
      <c r="M121" s="24">
        <f t="shared" si="7"/>
        <v>949.7142947673145</v>
      </c>
      <c r="N121" s="28">
        <f t="shared" si="10"/>
        <v>953.7892947673145</v>
      </c>
      <c r="O121" s="25">
        <v>23.4</v>
      </c>
      <c r="P121" s="25">
        <v>86.2</v>
      </c>
      <c r="Q121" s="25">
        <v>49.5</v>
      </c>
      <c r="R121" s="20">
        <v>1.31E-05</v>
      </c>
      <c r="Z121" s="32">
        <v>3.008</v>
      </c>
      <c r="AC121" s="32">
        <v>0.13</v>
      </c>
      <c r="AF121" s="29">
        <v>0</v>
      </c>
      <c r="AG121" s="28">
        <v>953.7892947673145</v>
      </c>
    </row>
    <row r="122" spans="1:33" ht="12.75">
      <c r="A122" s="19">
        <f t="shared" si="11"/>
        <v>37095</v>
      </c>
      <c r="B122" s="26">
        <v>204</v>
      </c>
      <c r="C122" s="22">
        <v>0.526967585</v>
      </c>
      <c r="D122" s="27">
        <v>0.526851833</v>
      </c>
      <c r="E122" s="23">
        <v>1121</v>
      </c>
      <c r="F122" s="30">
        <v>0</v>
      </c>
      <c r="G122" s="63">
        <v>40.3578044</v>
      </c>
      <c r="H122" s="63">
        <v>-80.57462901</v>
      </c>
      <c r="I122" s="31">
        <v>950.2</v>
      </c>
      <c r="J122" s="25">
        <f t="shared" si="8"/>
        <v>949.96</v>
      </c>
      <c r="K122" s="24">
        <f t="shared" si="6"/>
        <v>535.5914697472451</v>
      </c>
      <c r="L122" s="24">
        <f t="shared" si="9"/>
        <v>955.2414697472451</v>
      </c>
      <c r="M122" s="24">
        <f t="shared" si="7"/>
        <v>947.0914697472451</v>
      </c>
      <c r="N122" s="28">
        <f t="shared" si="10"/>
        <v>951.1664697472452</v>
      </c>
      <c r="O122" s="25">
        <v>23.4</v>
      </c>
      <c r="P122" s="25">
        <v>86.1</v>
      </c>
      <c r="Q122" s="25">
        <v>46.9</v>
      </c>
      <c r="S122" s="20">
        <v>0.0001749</v>
      </c>
      <c r="T122" s="20">
        <v>0.0001365</v>
      </c>
      <c r="U122" s="20">
        <v>9.103E-05</v>
      </c>
      <c r="V122" s="55">
        <v>884.7</v>
      </c>
      <c r="W122" s="55">
        <v>305</v>
      </c>
      <c r="X122" s="55">
        <v>301.8</v>
      </c>
      <c r="Y122" s="55">
        <v>38.9</v>
      </c>
      <c r="Z122" s="32">
        <v>3.009</v>
      </c>
      <c r="AC122" s="32">
        <v>0.151</v>
      </c>
      <c r="AF122" s="29">
        <v>0</v>
      </c>
      <c r="AG122" s="28">
        <v>951.1664697472452</v>
      </c>
    </row>
    <row r="123" spans="1:33" ht="12.75">
      <c r="A123" s="19">
        <f t="shared" si="11"/>
        <v>37095</v>
      </c>
      <c r="B123" s="26">
        <v>204</v>
      </c>
      <c r="C123" s="22">
        <v>0.527083337</v>
      </c>
      <c r="D123" s="27">
        <v>0.526967585</v>
      </c>
      <c r="E123" s="23">
        <v>1131</v>
      </c>
      <c r="F123" s="30">
        <v>0</v>
      </c>
      <c r="G123" s="63">
        <v>40.35770263</v>
      </c>
      <c r="H123" s="63">
        <v>-80.58247875</v>
      </c>
      <c r="I123" s="31">
        <v>951.3</v>
      </c>
      <c r="J123" s="25">
        <f t="shared" si="8"/>
        <v>951.06</v>
      </c>
      <c r="K123" s="24">
        <f t="shared" si="6"/>
        <v>525.9815261078783</v>
      </c>
      <c r="L123" s="24">
        <f t="shared" si="9"/>
        <v>945.6315261078782</v>
      </c>
      <c r="M123" s="24">
        <f t="shared" si="7"/>
        <v>937.4815261078783</v>
      </c>
      <c r="N123" s="28">
        <f t="shared" si="10"/>
        <v>941.5565261078782</v>
      </c>
      <c r="O123" s="25">
        <v>23.3</v>
      </c>
      <c r="P123" s="25">
        <v>87.5</v>
      </c>
      <c r="Q123" s="25">
        <v>47.9</v>
      </c>
      <c r="Z123" s="32">
        <v>3.018</v>
      </c>
      <c r="AC123" s="32">
        <v>0.151</v>
      </c>
      <c r="AF123" s="29">
        <v>0</v>
      </c>
      <c r="AG123" s="28">
        <v>941.5565261078782</v>
      </c>
    </row>
    <row r="124" spans="1:33" ht="12.75">
      <c r="A124" s="19">
        <f t="shared" si="11"/>
        <v>37095</v>
      </c>
      <c r="B124" s="26">
        <v>204</v>
      </c>
      <c r="C124" s="22">
        <v>0.52719909</v>
      </c>
      <c r="D124" s="27">
        <v>0.527083337</v>
      </c>
      <c r="E124" s="23">
        <v>1141</v>
      </c>
      <c r="F124" s="30">
        <v>0</v>
      </c>
      <c r="G124" s="63">
        <v>40.35748308</v>
      </c>
      <c r="H124" s="63">
        <v>-80.59049911</v>
      </c>
      <c r="I124" s="31">
        <v>951.3</v>
      </c>
      <c r="J124" s="25">
        <f t="shared" si="8"/>
        <v>951.06</v>
      </c>
      <c r="K124" s="24">
        <f t="shared" si="6"/>
        <v>525.9815261078783</v>
      </c>
      <c r="L124" s="24">
        <f t="shared" si="9"/>
        <v>945.6315261078782</v>
      </c>
      <c r="M124" s="24">
        <f t="shared" si="7"/>
        <v>937.4815261078783</v>
      </c>
      <c r="N124" s="28">
        <f t="shared" si="10"/>
        <v>941.5565261078782</v>
      </c>
      <c r="O124" s="25">
        <v>23.3</v>
      </c>
      <c r="P124" s="25">
        <v>86.8</v>
      </c>
      <c r="Q124" s="25">
        <v>45.6</v>
      </c>
      <c r="Z124" s="32">
        <v>2.989</v>
      </c>
      <c r="AC124" s="32">
        <v>0.121</v>
      </c>
      <c r="AF124" s="29">
        <v>10</v>
      </c>
      <c r="AG124" s="28">
        <v>941.5565261078782</v>
      </c>
    </row>
    <row r="125" spans="1:33" ht="12.75">
      <c r="A125" s="19">
        <f t="shared" si="11"/>
        <v>37095</v>
      </c>
      <c r="B125" s="26">
        <v>204</v>
      </c>
      <c r="C125" s="22">
        <v>0.527314842</v>
      </c>
      <c r="D125" s="27">
        <v>0.52719909</v>
      </c>
      <c r="E125" s="23">
        <v>1151</v>
      </c>
      <c r="F125" s="30">
        <v>0</v>
      </c>
      <c r="G125" s="63">
        <v>40.35678871</v>
      </c>
      <c r="H125" s="63">
        <v>-80.59845779</v>
      </c>
      <c r="I125" s="31">
        <v>952.1</v>
      </c>
      <c r="J125" s="25">
        <f t="shared" si="8"/>
        <v>951.86</v>
      </c>
      <c r="K125" s="24">
        <f t="shared" si="6"/>
        <v>518.9994548815797</v>
      </c>
      <c r="L125" s="24">
        <f t="shared" si="9"/>
        <v>938.6494548815797</v>
      </c>
      <c r="M125" s="24">
        <f t="shared" si="7"/>
        <v>930.4994548815797</v>
      </c>
      <c r="N125" s="28">
        <f t="shared" si="10"/>
        <v>934.5744548815796</v>
      </c>
      <c r="O125" s="25">
        <v>23.6</v>
      </c>
      <c r="P125" s="25">
        <v>86.1</v>
      </c>
      <c r="Q125" s="25">
        <v>50.5</v>
      </c>
      <c r="S125" s="20">
        <v>0.0001749</v>
      </c>
      <c r="T125" s="20">
        <v>0.0001357</v>
      </c>
      <c r="U125" s="20">
        <v>9.055E-05</v>
      </c>
      <c r="V125" s="55">
        <v>886.4</v>
      </c>
      <c r="W125" s="55">
        <v>305.1</v>
      </c>
      <c r="X125" s="55">
        <v>301.9</v>
      </c>
      <c r="Y125" s="55">
        <v>38.7</v>
      </c>
      <c r="Z125" s="32">
        <v>3.078</v>
      </c>
      <c r="AC125" s="32">
        <v>0.211</v>
      </c>
      <c r="AF125" s="29">
        <v>10</v>
      </c>
      <c r="AG125" s="28">
        <v>934.5744548815796</v>
      </c>
    </row>
    <row r="126" spans="1:33" ht="12.75">
      <c r="A126" s="19">
        <f t="shared" si="11"/>
        <v>37095</v>
      </c>
      <c r="B126" s="26">
        <v>204</v>
      </c>
      <c r="C126" s="22">
        <v>0.527430534</v>
      </c>
      <c r="D126" s="27">
        <v>0.527314842</v>
      </c>
      <c r="E126" s="23">
        <v>1161</v>
      </c>
      <c r="F126" s="30">
        <v>0</v>
      </c>
      <c r="G126" s="63">
        <v>40.35613359</v>
      </c>
      <c r="H126" s="63">
        <v>-80.60643197</v>
      </c>
      <c r="I126" s="31">
        <v>953.6</v>
      </c>
      <c r="J126" s="25">
        <f t="shared" si="8"/>
        <v>953.36</v>
      </c>
      <c r="K126" s="24">
        <f t="shared" si="6"/>
        <v>505.9238734456966</v>
      </c>
      <c r="L126" s="24">
        <f t="shared" si="9"/>
        <v>925.5738734456966</v>
      </c>
      <c r="M126" s="24">
        <f t="shared" si="7"/>
        <v>917.4238734456966</v>
      </c>
      <c r="N126" s="28">
        <f t="shared" si="10"/>
        <v>921.4988734456965</v>
      </c>
      <c r="O126" s="25">
        <v>23.7</v>
      </c>
      <c r="P126" s="25">
        <v>85.1</v>
      </c>
      <c r="Q126" s="25">
        <v>48.6</v>
      </c>
      <c r="Z126" s="32">
        <v>3.129</v>
      </c>
      <c r="AC126" s="32">
        <v>0.322</v>
      </c>
      <c r="AF126" s="29">
        <v>10</v>
      </c>
      <c r="AG126" s="28">
        <v>921.4988734456965</v>
      </c>
    </row>
    <row r="127" spans="1:33" ht="12.75">
      <c r="A127" s="19">
        <f t="shared" si="11"/>
        <v>37095</v>
      </c>
      <c r="B127" s="26">
        <v>204</v>
      </c>
      <c r="C127" s="22">
        <v>0.527546287</v>
      </c>
      <c r="D127" s="27">
        <v>0.527430534</v>
      </c>
      <c r="E127" s="23">
        <v>1171</v>
      </c>
      <c r="F127" s="30">
        <v>0</v>
      </c>
      <c r="G127" s="63">
        <v>40.35546826</v>
      </c>
      <c r="H127" s="63">
        <v>-80.61443555</v>
      </c>
      <c r="I127" s="31">
        <v>953.7</v>
      </c>
      <c r="J127" s="25">
        <f t="shared" si="8"/>
        <v>953.46</v>
      </c>
      <c r="K127" s="24">
        <f t="shared" si="6"/>
        <v>505.0528996380361</v>
      </c>
      <c r="L127" s="24">
        <f t="shared" si="9"/>
        <v>924.7028996380361</v>
      </c>
      <c r="M127" s="24">
        <f t="shared" si="7"/>
        <v>916.552899638036</v>
      </c>
      <c r="N127" s="28">
        <f t="shared" si="10"/>
        <v>920.6278996380361</v>
      </c>
      <c r="O127" s="25">
        <v>23.7</v>
      </c>
      <c r="P127" s="25">
        <v>84.9</v>
      </c>
      <c r="Q127" s="25">
        <v>50</v>
      </c>
      <c r="R127" s="20">
        <v>1.24E-05</v>
      </c>
      <c r="Z127" s="32">
        <v>3.296</v>
      </c>
      <c r="AC127" s="32">
        <v>0.421</v>
      </c>
      <c r="AF127" s="29">
        <v>10</v>
      </c>
      <c r="AG127" s="28">
        <v>920.6278996380361</v>
      </c>
    </row>
    <row r="128" spans="1:33" ht="12.75">
      <c r="A128" s="19">
        <f t="shared" si="11"/>
        <v>37095</v>
      </c>
      <c r="B128" s="26">
        <v>204</v>
      </c>
      <c r="C128" s="22">
        <v>0.527662039</v>
      </c>
      <c r="D128" s="27">
        <v>0.527546287</v>
      </c>
      <c r="E128" s="23">
        <v>1181</v>
      </c>
      <c r="F128" s="30">
        <v>0</v>
      </c>
      <c r="G128" s="63">
        <v>40.35479155</v>
      </c>
      <c r="H128" s="63">
        <v>-80.62254241</v>
      </c>
      <c r="I128" s="31">
        <v>954.5</v>
      </c>
      <c r="J128" s="25">
        <f t="shared" si="8"/>
        <v>954.26</v>
      </c>
      <c r="K128" s="24">
        <f t="shared" si="6"/>
        <v>498.0883959509035</v>
      </c>
      <c r="L128" s="24">
        <f t="shared" si="9"/>
        <v>917.7383959509034</v>
      </c>
      <c r="M128" s="24">
        <f t="shared" si="7"/>
        <v>909.5883959509035</v>
      </c>
      <c r="N128" s="28">
        <f t="shared" si="10"/>
        <v>913.6633959509035</v>
      </c>
      <c r="O128" s="25">
        <v>23.7</v>
      </c>
      <c r="P128" s="25">
        <v>85.5</v>
      </c>
      <c r="Q128" s="25">
        <v>46</v>
      </c>
      <c r="Z128" s="32">
        <v>3.306</v>
      </c>
      <c r="AC128" s="32">
        <v>0.481</v>
      </c>
      <c r="AF128" s="29">
        <v>10</v>
      </c>
      <c r="AG128" s="28">
        <v>913.6633959509035</v>
      </c>
    </row>
    <row r="129" spans="1:33" ht="12.75">
      <c r="A129" s="19">
        <f t="shared" si="11"/>
        <v>37095</v>
      </c>
      <c r="B129" s="26">
        <v>204</v>
      </c>
      <c r="C129" s="22">
        <v>0.527777791</v>
      </c>
      <c r="D129" s="27">
        <v>0.527662039</v>
      </c>
      <c r="E129" s="23">
        <v>1191</v>
      </c>
      <c r="F129" s="30">
        <v>0</v>
      </c>
      <c r="G129" s="63">
        <v>40.35410446</v>
      </c>
      <c r="H129" s="63">
        <v>-80.63060151</v>
      </c>
      <c r="I129" s="31">
        <v>956</v>
      </c>
      <c r="J129" s="25">
        <f t="shared" si="8"/>
        <v>955.76</v>
      </c>
      <c r="K129" s="24">
        <f t="shared" si="6"/>
        <v>485.0456742844119</v>
      </c>
      <c r="L129" s="24">
        <f t="shared" si="9"/>
        <v>904.6956742844119</v>
      </c>
      <c r="M129" s="24">
        <f t="shared" si="7"/>
        <v>896.5456742844119</v>
      </c>
      <c r="N129" s="28">
        <f t="shared" si="10"/>
        <v>900.620674284412</v>
      </c>
      <c r="O129" s="25">
        <v>23.8</v>
      </c>
      <c r="P129" s="25">
        <v>84.9</v>
      </c>
      <c r="Q129" s="25">
        <v>52.4</v>
      </c>
      <c r="S129" s="20">
        <v>0.0001734</v>
      </c>
      <c r="T129" s="20">
        <v>0.0001361</v>
      </c>
      <c r="U129" s="20">
        <v>8.884E-05</v>
      </c>
      <c r="V129" s="55">
        <v>888.6</v>
      </c>
      <c r="W129" s="55">
        <v>305.1</v>
      </c>
      <c r="X129" s="55">
        <v>301.9</v>
      </c>
      <c r="Y129" s="55">
        <v>38.7</v>
      </c>
      <c r="Z129" s="32">
        <v>3.306</v>
      </c>
      <c r="AC129" s="32">
        <v>0.451</v>
      </c>
      <c r="AF129" s="29">
        <v>10</v>
      </c>
      <c r="AG129" s="28">
        <v>900.620674284412</v>
      </c>
    </row>
    <row r="130" spans="1:33" ht="12.75">
      <c r="A130" s="19">
        <f t="shared" si="11"/>
        <v>37095</v>
      </c>
      <c r="B130" s="26">
        <v>204</v>
      </c>
      <c r="C130" s="22">
        <v>0.527893543</v>
      </c>
      <c r="D130" s="27">
        <v>0.527777791</v>
      </c>
      <c r="E130" s="23">
        <v>1201</v>
      </c>
      <c r="F130" s="30">
        <v>0</v>
      </c>
      <c r="G130" s="63">
        <v>40.35334844</v>
      </c>
      <c r="H130" s="63">
        <v>-80.63867924</v>
      </c>
      <c r="I130" s="31">
        <v>958.6</v>
      </c>
      <c r="J130" s="25">
        <f t="shared" si="8"/>
        <v>958.36</v>
      </c>
      <c r="K130" s="24">
        <f t="shared" si="6"/>
        <v>462.486705311098</v>
      </c>
      <c r="L130" s="24">
        <f t="shared" si="9"/>
        <v>882.136705311098</v>
      </c>
      <c r="M130" s="24">
        <f t="shared" si="7"/>
        <v>873.9867053110979</v>
      </c>
      <c r="N130" s="28">
        <f t="shared" si="10"/>
        <v>878.061705311098</v>
      </c>
      <c r="O130" s="25">
        <v>24</v>
      </c>
      <c r="P130" s="25">
        <v>85.3</v>
      </c>
      <c r="Q130" s="25">
        <v>48.8</v>
      </c>
      <c r="Z130" s="32">
        <v>3.395</v>
      </c>
      <c r="AC130" s="32">
        <v>0.472</v>
      </c>
      <c r="AF130" s="29">
        <v>10</v>
      </c>
      <c r="AG130" s="28">
        <v>878.061705311098</v>
      </c>
    </row>
    <row r="131" spans="1:33" ht="12.75">
      <c r="A131" s="19">
        <f t="shared" si="11"/>
        <v>37095</v>
      </c>
      <c r="B131" s="26">
        <v>204</v>
      </c>
      <c r="C131" s="22">
        <v>0.528009236</v>
      </c>
      <c r="D131" s="27">
        <v>0.527893543</v>
      </c>
      <c r="E131" s="23">
        <v>1211</v>
      </c>
      <c r="F131" s="30">
        <v>0</v>
      </c>
      <c r="G131" s="63">
        <v>40.35245629</v>
      </c>
      <c r="H131" s="63">
        <v>-80.64676212</v>
      </c>
      <c r="I131" s="31">
        <v>963</v>
      </c>
      <c r="J131" s="25">
        <f t="shared" si="8"/>
        <v>962.76</v>
      </c>
      <c r="K131" s="24">
        <f t="shared" si="6"/>
        <v>424.44905027235535</v>
      </c>
      <c r="L131" s="24">
        <f t="shared" si="9"/>
        <v>844.0990502723553</v>
      </c>
      <c r="M131" s="24">
        <f t="shared" si="7"/>
        <v>835.9490502723554</v>
      </c>
      <c r="N131" s="28">
        <f t="shared" si="10"/>
        <v>840.0240502723553</v>
      </c>
      <c r="O131" s="25">
        <v>24.2</v>
      </c>
      <c r="P131" s="25">
        <v>91</v>
      </c>
      <c r="Q131" s="25">
        <v>52.9</v>
      </c>
      <c r="Z131" s="32">
        <v>3.356</v>
      </c>
      <c r="AA131" s="53">
        <v>158.839</v>
      </c>
      <c r="AB131" s="53">
        <f aca="true" t="shared" si="12" ref="AB131:AB194">AVERAGE(AA126:AA131)</f>
        <v>158.839</v>
      </c>
      <c r="AC131" s="32">
        <v>0.452</v>
      </c>
      <c r="AD131" s="56">
        <v>3.877</v>
      </c>
      <c r="AE131" s="56">
        <f aca="true" t="shared" si="13" ref="AE131:AE194">AVERAGE(AD126:AD131)</f>
        <v>3.877</v>
      </c>
      <c r="AF131" s="29">
        <v>10</v>
      </c>
      <c r="AG131" s="28">
        <v>840.0240502723553</v>
      </c>
    </row>
    <row r="132" spans="1:33" ht="12.75">
      <c r="A132" s="19">
        <f t="shared" si="11"/>
        <v>37095</v>
      </c>
      <c r="B132" s="26">
        <v>204</v>
      </c>
      <c r="C132" s="22">
        <v>0.528124988</v>
      </c>
      <c r="D132" s="27">
        <v>0.528009236</v>
      </c>
      <c r="E132" s="23">
        <v>1221</v>
      </c>
      <c r="F132" s="30">
        <v>0</v>
      </c>
      <c r="G132" s="63">
        <v>40.35142315</v>
      </c>
      <c r="H132" s="63">
        <v>-80.65504645</v>
      </c>
      <c r="I132" s="31">
        <v>969.6</v>
      </c>
      <c r="J132" s="25">
        <f t="shared" si="8"/>
        <v>969.36</v>
      </c>
      <c r="K132" s="24">
        <f t="shared" si="6"/>
        <v>367.71728182399914</v>
      </c>
      <c r="L132" s="24">
        <f t="shared" si="9"/>
        <v>787.3672818239991</v>
      </c>
      <c r="M132" s="24">
        <f t="shared" si="7"/>
        <v>779.2172818239992</v>
      </c>
      <c r="N132" s="28">
        <f t="shared" si="10"/>
        <v>783.2922818239991</v>
      </c>
      <c r="O132" s="25">
        <v>24.4</v>
      </c>
      <c r="P132" s="25">
        <v>93.7</v>
      </c>
      <c r="Q132" s="25">
        <v>49.8</v>
      </c>
      <c r="S132" s="20">
        <v>0.0001753</v>
      </c>
      <c r="T132" s="20">
        <v>0.0001367</v>
      </c>
      <c r="U132" s="20">
        <v>9.09E-05</v>
      </c>
      <c r="V132" s="55">
        <v>893.6</v>
      </c>
      <c r="W132" s="55">
        <v>305.2</v>
      </c>
      <c r="X132" s="55">
        <v>301.9</v>
      </c>
      <c r="Y132" s="55">
        <v>38.5</v>
      </c>
      <c r="Z132" s="32">
        <v>3.446</v>
      </c>
      <c r="AA132" s="53">
        <v>157.96</v>
      </c>
      <c r="AB132" s="53">
        <f t="shared" si="12"/>
        <v>158.3995</v>
      </c>
      <c r="AC132" s="32">
        <v>0.591</v>
      </c>
      <c r="AD132" s="56">
        <v>3.88</v>
      </c>
      <c r="AE132" s="56">
        <f t="shared" si="13"/>
        <v>3.8785</v>
      </c>
      <c r="AF132" s="29">
        <v>10</v>
      </c>
      <c r="AG132" s="28">
        <v>783.2922818239991</v>
      </c>
    </row>
    <row r="133" spans="1:33" ht="12.75">
      <c r="A133" s="19">
        <f t="shared" si="11"/>
        <v>37095</v>
      </c>
      <c r="B133" s="26">
        <v>204</v>
      </c>
      <c r="C133" s="22">
        <v>0.52824074</v>
      </c>
      <c r="D133" s="27">
        <v>0.528124988</v>
      </c>
      <c r="E133" s="23">
        <v>1231</v>
      </c>
      <c r="F133" s="30">
        <v>0</v>
      </c>
      <c r="G133" s="63">
        <v>40.35022073</v>
      </c>
      <c r="H133" s="63">
        <v>-80.66343927</v>
      </c>
      <c r="I133" s="31">
        <v>979.4</v>
      </c>
      <c r="J133" s="25">
        <f t="shared" si="8"/>
        <v>979.16</v>
      </c>
      <c r="K133" s="24">
        <f t="shared" si="6"/>
        <v>284.1878239518698</v>
      </c>
      <c r="L133" s="24">
        <f t="shared" si="9"/>
        <v>703.8378239518697</v>
      </c>
      <c r="M133" s="24">
        <f t="shared" si="7"/>
        <v>695.6878239518699</v>
      </c>
      <c r="N133" s="28">
        <f t="shared" si="10"/>
        <v>699.7628239518698</v>
      </c>
      <c r="O133" s="25">
        <v>24.7</v>
      </c>
      <c r="P133" s="25">
        <v>94.1</v>
      </c>
      <c r="Q133" s="25">
        <v>48.5</v>
      </c>
      <c r="R133" s="20">
        <v>8.59E-06</v>
      </c>
      <c r="Z133" s="32">
        <v>3.386</v>
      </c>
      <c r="AA133" s="53">
        <v>156.983</v>
      </c>
      <c r="AB133" s="53">
        <f t="shared" si="12"/>
        <v>157.92733333333334</v>
      </c>
      <c r="AC133" s="32">
        <v>1.171</v>
      </c>
      <c r="AD133" s="56">
        <v>4.993</v>
      </c>
      <c r="AE133" s="56">
        <f t="shared" si="13"/>
        <v>4.25</v>
      </c>
      <c r="AF133" s="29">
        <v>10</v>
      </c>
      <c r="AG133" s="28">
        <v>699.7628239518698</v>
      </c>
    </row>
    <row r="134" spans="1:33" ht="12.75">
      <c r="A134" s="19">
        <f t="shared" si="11"/>
        <v>37095</v>
      </c>
      <c r="B134" s="26">
        <v>204</v>
      </c>
      <c r="C134" s="22">
        <v>0.528356493</v>
      </c>
      <c r="D134" s="27">
        <v>0.52824074</v>
      </c>
      <c r="E134" s="23">
        <v>1241</v>
      </c>
      <c r="F134" s="30">
        <v>0</v>
      </c>
      <c r="G134" s="63">
        <v>40.34884037</v>
      </c>
      <c r="H134" s="63">
        <v>-80.67148036</v>
      </c>
      <c r="I134" s="31">
        <v>991.6</v>
      </c>
      <c r="J134" s="25">
        <f t="shared" si="8"/>
        <v>991.36</v>
      </c>
      <c r="K134" s="24">
        <f t="shared" si="6"/>
        <v>181.36268012543914</v>
      </c>
      <c r="L134" s="24">
        <f t="shared" si="9"/>
        <v>601.0126801254391</v>
      </c>
      <c r="M134" s="24">
        <f t="shared" si="7"/>
        <v>592.8626801254392</v>
      </c>
      <c r="N134" s="28">
        <f t="shared" si="10"/>
        <v>596.9376801254391</v>
      </c>
      <c r="O134" s="25">
        <v>24.8</v>
      </c>
      <c r="P134" s="25">
        <v>96.5</v>
      </c>
      <c r="Q134" s="25">
        <v>41.1</v>
      </c>
      <c r="Z134" s="32">
        <v>3.386</v>
      </c>
      <c r="AA134" s="53">
        <v>155.908</v>
      </c>
      <c r="AB134" s="53">
        <f t="shared" si="12"/>
        <v>157.42249999999999</v>
      </c>
      <c r="AC134" s="32">
        <v>1.461</v>
      </c>
      <c r="AD134" s="56">
        <v>11.656</v>
      </c>
      <c r="AE134" s="56">
        <f t="shared" si="13"/>
        <v>6.1015</v>
      </c>
      <c r="AF134" s="29">
        <v>10</v>
      </c>
      <c r="AG134" s="28">
        <v>596.9376801254391</v>
      </c>
    </row>
    <row r="135" spans="1:33" ht="12.75">
      <c r="A135" s="19">
        <f t="shared" si="11"/>
        <v>37095</v>
      </c>
      <c r="B135" s="26">
        <v>204</v>
      </c>
      <c r="C135" s="22">
        <v>0.528472245</v>
      </c>
      <c r="D135" s="27">
        <v>0.528356493</v>
      </c>
      <c r="E135" s="23">
        <v>1251</v>
      </c>
      <c r="F135" s="30">
        <v>0</v>
      </c>
      <c r="G135" s="63">
        <v>40.34774043</v>
      </c>
      <c r="H135" s="63">
        <v>-80.67891263</v>
      </c>
      <c r="I135" s="31">
        <v>1004</v>
      </c>
      <c r="J135" s="25">
        <f t="shared" si="8"/>
        <v>1003.76</v>
      </c>
      <c r="K135" s="24">
        <f t="shared" si="6"/>
        <v>78.14049511219791</v>
      </c>
      <c r="L135" s="24">
        <f t="shared" si="9"/>
        <v>497.7904951121979</v>
      </c>
      <c r="M135" s="24">
        <f t="shared" si="7"/>
        <v>489.6404951121979</v>
      </c>
      <c r="N135" s="28">
        <f t="shared" si="10"/>
        <v>493.7154951121979</v>
      </c>
      <c r="O135" s="25">
        <v>23.6</v>
      </c>
      <c r="P135" s="25">
        <v>98.5</v>
      </c>
      <c r="Q135" s="25">
        <v>41.6</v>
      </c>
      <c r="S135" s="20">
        <v>0.0001862</v>
      </c>
      <c r="T135" s="20">
        <v>0.0001411</v>
      </c>
      <c r="U135" s="20">
        <v>9.173E-05</v>
      </c>
      <c r="V135" s="55">
        <v>914.2</v>
      </c>
      <c r="W135" s="55">
        <v>305.3</v>
      </c>
      <c r="X135" s="55">
        <v>302</v>
      </c>
      <c r="Y135" s="55">
        <v>39.2</v>
      </c>
      <c r="Z135" s="32">
        <v>3.456</v>
      </c>
      <c r="AA135" s="53">
        <v>155.028</v>
      </c>
      <c r="AB135" s="53">
        <f t="shared" si="12"/>
        <v>156.9436</v>
      </c>
      <c r="AC135" s="32">
        <v>1.33</v>
      </c>
      <c r="AD135" s="56">
        <v>14.988</v>
      </c>
      <c r="AE135" s="56">
        <f t="shared" si="13"/>
        <v>7.8788</v>
      </c>
      <c r="AF135" s="29">
        <v>10</v>
      </c>
      <c r="AG135" s="28">
        <v>493.7154951121979</v>
      </c>
    </row>
    <row r="136" spans="1:33" ht="12.75">
      <c r="A136" s="19">
        <f t="shared" si="11"/>
        <v>37095</v>
      </c>
      <c r="B136" s="26">
        <v>204</v>
      </c>
      <c r="C136" s="22">
        <v>0.528587937</v>
      </c>
      <c r="D136" s="27">
        <v>0.528472245</v>
      </c>
      <c r="E136" s="23">
        <v>1261</v>
      </c>
      <c r="F136" s="30">
        <v>0</v>
      </c>
      <c r="G136" s="63">
        <v>40.34839538</v>
      </c>
      <c r="H136" s="63">
        <v>-80.68605845</v>
      </c>
      <c r="I136" s="31">
        <v>1013.2</v>
      </c>
      <c r="J136" s="25">
        <f t="shared" si="8"/>
        <v>1012.96</v>
      </c>
      <c r="K136" s="24">
        <f t="shared" si="6"/>
        <v>2.3769953897408205</v>
      </c>
      <c r="L136" s="24">
        <f t="shared" si="9"/>
        <v>422.0269953897408</v>
      </c>
      <c r="M136" s="24">
        <f t="shared" si="7"/>
        <v>413.87699538974084</v>
      </c>
      <c r="N136" s="28">
        <f t="shared" si="10"/>
        <v>417.95199538974083</v>
      </c>
      <c r="O136" s="25">
        <v>23.9</v>
      </c>
      <c r="P136" s="25">
        <v>99.8</v>
      </c>
      <c r="Q136" s="25">
        <v>36.1</v>
      </c>
      <c r="Z136" s="32">
        <v>3.415</v>
      </c>
      <c r="AA136" s="53">
        <v>203.051</v>
      </c>
      <c r="AB136" s="53">
        <f t="shared" si="12"/>
        <v>164.62816666666666</v>
      </c>
      <c r="AC136" s="32">
        <v>1.03</v>
      </c>
      <c r="AD136" s="56">
        <v>12.771</v>
      </c>
      <c r="AE136" s="56">
        <f t="shared" si="13"/>
        <v>8.694166666666666</v>
      </c>
      <c r="AF136" s="29">
        <v>10</v>
      </c>
      <c r="AG136" s="28">
        <v>417.95199538974083</v>
      </c>
    </row>
    <row r="137" spans="1:33" ht="12.75">
      <c r="A137" s="19">
        <f t="shared" si="11"/>
        <v>37095</v>
      </c>
      <c r="B137" s="26">
        <v>204</v>
      </c>
      <c r="C137" s="22">
        <v>0.52870369</v>
      </c>
      <c r="D137" s="27">
        <v>0.528587937</v>
      </c>
      <c r="E137" s="23">
        <v>1271</v>
      </c>
      <c r="F137" s="30">
        <v>0</v>
      </c>
      <c r="G137" s="63">
        <v>40.35251189</v>
      </c>
      <c r="H137" s="63">
        <v>-80.69112137</v>
      </c>
      <c r="I137" s="31">
        <v>1017.6</v>
      </c>
      <c r="J137" s="25">
        <f t="shared" si="8"/>
        <v>1017.36</v>
      </c>
      <c r="K137" s="24">
        <f aca="true" t="shared" si="14" ref="K137:K200">(8303.951372*(LN(1013.25/J137)))</f>
        <v>-33.614812046040605</v>
      </c>
      <c r="L137" s="24">
        <f t="shared" si="9"/>
        <v>386.0351879539594</v>
      </c>
      <c r="M137" s="24">
        <f aca="true" t="shared" si="15" ref="M137:M200">K137+411.5</f>
        <v>377.8851879539594</v>
      </c>
      <c r="N137" s="28">
        <f t="shared" si="10"/>
        <v>381.9601879539594</v>
      </c>
      <c r="O137" s="25">
        <v>24.6</v>
      </c>
      <c r="P137" s="25">
        <v>99.3</v>
      </c>
      <c r="Q137" s="25">
        <v>35</v>
      </c>
      <c r="Z137" s="32">
        <v>3.486</v>
      </c>
      <c r="AA137" s="53">
        <v>152.976</v>
      </c>
      <c r="AB137" s="53">
        <f t="shared" si="12"/>
        <v>163.651</v>
      </c>
      <c r="AC137" s="32">
        <v>0.91</v>
      </c>
      <c r="AD137" s="56">
        <v>9.444</v>
      </c>
      <c r="AE137" s="56">
        <f t="shared" si="13"/>
        <v>9.622000000000002</v>
      </c>
      <c r="AF137" s="29">
        <v>10</v>
      </c>
      <c r="AG137" s="28">
        <v>381.9601879539594</v>
      </c>
    </row>
    <row r="138" spans="1:33" ht="12.75">
      <c r="A138" s="19">
        <f t="shared" si="11"/>
        <v>37095</v>
      </c>
      <c r="B138" s="26">
        <v>204</v>
      </c>
      <c r="C138" s="22">
        <v>0.528819442</v>
      </c>
      <c r="D138" s="27">
        <v>0.52870369</v>
      </c>
      <c r="E138" s="23">
        <v>1281</v>
      </c>
      <c r="F138" s="30">
        <v>1</v>
      </c>
      <c r="G138" s="63">
        <v>40.35656072</v>
      </c>
      <c r="H138" s="63">
        <v>-80.69633942</v>
      </c>
      <c r="I138" s="31">
        <v>1019</v>
      </c>
      <c r="J138" s="25">
        <f aca="true" t="shared" si="16" ref="J138:J201">I138-0.24</f>
        <v>1018.76</v>
      </c>
      <c r="K138" s="24">
        <f t="shared" si="14"/>
        <v>-45.03411321971018</v>
      </c>
      <c r="L138" s="24">
        <f aca="true" t="shared" si="17" ref="L138:L201">K138+419.65</f>
        <v>374.61588678028977</v>
      </c>
      <c r="M138" s="24">
        <f t="shared" si="15"/>
        <v>366.4658867802898</v>
      </c>
      <c r="N138" s="28">
        <f aca="true" t="shared" si="18" ref="N138:N201">AVERAGE(L138:M138)</f>
        <v>370.5408867802898</v>
      </c>
      <c r="O138" s="25">
        <v>24.9</v>
      </c>
      <c r="P138" s="25">
        <v>98.7</v>
      </c>
      <c r="Q138" s="25">
        <v>24.3</v>
      </c>
      <c r="S138" s="20">
        <v>0.000195</v>
      </c>
      <c r="T138" s="20">
        <v>0.0001513</v>
      </c>
      <c r="U138" s="20">
        <v>0.0001004</v>
      </c>
      <c r="V138" s="55">
        <v>945.3</v>
      </c>
      <c r="W138" s="55">
        <v>305.4</v>
      </c>
      <c r="X138" s="55">
        <v>302.1</v>
      </c>
      <c r="Y138" s="55">
        <v>42.3</v>
      </c>
      <c r="Z138" s="32">
        <v>3.506</v>
      </c>
      <c r="AA138" s="53">
        <v>200.999</v>
      </c>
      <c r="AB138" s="53">
        <f t="shared" si="12"/>
        <v>170.82416666666666</v>
      </c>
      <c r="AC138" s="32">
        <v>0.781</v>
      </c>
      <c r="AD138" s="56">
        <v>8.337</v>
      </c>
      <c r="AE138" s="56">
        <f t="shared" si="13"/>
        <v>10.364833333333335</v>
      </c>
      <c r="AF138" s="29">
        <v>10</v>
      </c>
      <c r="AG138" s="28">
        <v>370.5408867802898</v>
      </c>
    </row>
    <row r="139" spans="1:33" ht="12.75">
      <c r="A139" s="19">
        <f aca="true" t="shared" si="19" ref="A139:A202">A138</f>
        <v>37095</v>
      </c>
      <c r="B139" s="26">
        <v>204</v>
      </c>
      <c r="C139" s="22">
        <v>0.528935194</v>
      </c>
      <c r="D139" s="27">
        <v>0.528819442</v>
      </c>
      <c r="E139" s="23">
        <v>1291</v>
      </c>
      <c r="F139" s="30">
        <v>0</v>
      </c>
      <c r="G139" s="63">
        <v>40.36055389</v>
      </c>
      <c r="H139" s="63">
        <v>-80.70175458</v>
      </c>
      <c r="I139" s="31">
        <v>1015.5</v>
      </c>
      <c r="J139" s="25">
        <f t="shared" si="16"/>
        <v>1015.26</v>
      </c>
      <c r="K139" s="24">
        <f t="shared" si="14"/>
        <v>-16.456362276052612</v>
      </c>
      <c r="L139" s="24">
        <f t="shared" si="17"/>
        <v>403.19363772394735</v>
      </c>
      <c r="M139" s="24">
        <f t="shared" si="15"/>
        <v>395.04363772394737</v>
      </c>
      <c r="N139" s="28">
        <f t="shared" si="18"/>
        <v>399.11863772394736</v>
      </c>
      <c r="O139" s="25">
        <v>24.3</v>
      </c>
      <c r="P139" s="25">
        <v>98.2</v>
      </c>
      <c r="Q139" s="25">
        <v>28.2</v>
      </c>
      <c r="R139" s="20">
        <v>1.22E-05</v>
      </c>
      <c r="Z139" s="32">
        <v>3.536</v>
      </c>
      <c r="AA139" s="53">
        <v>200.12</v>
      </c>
      <c r="AB139" s="53">
        <f t="shared" si="12"/>
        <v>178.01366666666664</v>
      </c>
      <c r="AC139" s="32">
        <v>0.69</v>
      </c>
      <c r="AD139" s="56">
        <v>7.229</v>
      </c>
      <c r="AE139" s="56">
        <f t="shared" si="13"/>
        <v>10.737499999999999</v>
      </c>
      <c r="AF139" s="29">
        <v>10</v>
      </c>
      <c r="AG139" s="28">
        <v>399.11863772394736</v>
      </c>
    </row>
    <row r="140" spans="1:33" ht="12.75">
      <c r="A140" s="19">
        <f t="shared" si="19"/>
        <v>37095</v>
      </c>
      <c r="B140" s="26">
        <v>204</v>
      </c>
      <c r="C140" s="22">
        <v>0.529050946</v>
      </c>
      <c r="D140" s="27">
        <v>0.528935194</v>
      </c>
      <c r="E140" s="23">
        <v>1301</v>
      </c>
      <c r="F140" s="30">
        <v>0</v>
      </c>
      <c r="G140" s="63">
        <v>40.36442486</v>
      </c>
      <c r="H140" s="63">
        <v>-80.70690658</v>
      </c>
      <c r="I140" s="31">
        <v>1011.2</v>
      </c>
      <c r="J140" s="25">
        <f t="shared" si="16"/>
        <v>1010.96</v>
      </c>
      <c r="K140" s="24">
        <f t="shared" si="14"/>
        <v>18.788620503271364</v>
      </c>
      <c r="L140" s="24">
        <f t="shared" si="17"/>
        <v>438.43862050327135</v>
      </c>
      <c r="M140" s="24">
        <f t="shared" si="15"/>
        <v>430.2886205032714</v>
      </c>
      <c r="N140" s="28">
        <f t="shared" si="18"/>
        <v>434.36362050327136</v>
      </c>
      <c r="O140" s="25">
        <v>24</v>
      </c>
      <c r="P140" s="25">
        <v>99.2</v>
      </c>
      <c r="Q140" s="25">
        <v>21.2</v>
      </c>
      <c r="Z140" s="32">
        <v>3.556</v>
      </c>
      <c r="AA140" s="53">
        <v>199.143</v>
      </c>
      <c r="AB140" s="53">
        <f t="shared" si="12"/>
        <v>185.2195</v>
      </c>
      <c r="AC140" s="32">
        <v>0.693</v>
      </c>
      <c r="AD140" s="56">
        <v>6.122</v>
      </c>
      <c r="AE140" s="56">
        <f t="shared" si="13"/>
        <v>9.815166666666668</v>
      </c>
      <c r="AF140" s="29">
        <v>10</v>
      </c>
      <c r="AG140" s="28">
        <v>434.36362050327136</v>
      </c>
    </row>
    <row r="141" spans="1:33" ht="12.75">
      <c r="A141" s="19">
        <f t="shared" si="19"/>
        <v>37095</v>
      </c>
      <c r="B141" s="26">
        <v>204</v>
      </c>
      <c r="C141" s="22">
        <v>0.529166639</v>
      </c>
      <c r="D141" s="27">
        <v>0.529050946</v>
      </c>
      <c r="E141" s="23">
        <v>1311</v>
      </c>
      <c r="F141" s="30">
        <v>0</v>
      </c>
      <c r="G141" s="63">
        <v>40.36803122</v>
      </c>
      <c r="H141" s="63">
        <v>-80.71196432</v>
      </c>
      <c r="I141" s="31">
        <v>1006.4</v>
      </c>
      <c r="J141" s="25">
        <f t="shared" si="16"/>
        <v>1006.16</v>
      </c>
      <c r="K141" s="24">
        <f t="shared" si="14"/>
        <v>58.30936475400875</v>
      </c>
      <c r="L141" s="24">
        <f t="shared" si="17"/>
        <v>477.95936475400873</v>
      </c>
      <c r="M141" s="24">
        <f t="shared" si="15"/>
        <v>469.80936475400875</v>
      </c>
      <c r="N141" s="28">
        <f t="shared" si="18"/>
        <v>473.88436475400874</v>
      </c>
      <c r="O141" s="25">
        <v>23.6</v>
      </c>
      <c r="P141" s="25">
        <v>100</v>
      </c>
      <c r="Q141" s="25">
        <v>22.2</v>
      </c>
      <c r="S141" s="20">
        <v>0.0002187</v>
      </c>
      <c r="T141" s="20">
        <v>0.0001711</v>
      </c>
      <c r="U141" s="20">
        <v>0.0001125</v>
      </c>
      <c r="V141" s="55">
        <v>947.5</v>
      </c>
      <c r="W141" s="55">
        <v>305.5</v>
      </c>
      <c r="X141" s="55">
        <v>302.1</v>
      </c>
      <c r="Y141" s="55">
        <v>43.9</v>
      </c>
      <c r="Z141" s="32">
        <v>3.496</v>
      </c>
      <c r="AA141" s="53">
        <v>247.068</v>
      </c>
      <c r="AB141" s="53">
        <f t="shared" si="12"/>
        <v>200.55949999999999</v>
      </c>
      <c r="AC141" s="32">
        <v>0.641</v>
      </c>
      <c r="AD141" s="56">
        <v>6.125</v>
      </c>
      <c r="AE141" s="56">
        <f t="shared" si="13"/>
        <v>8.338000000000001</v>
      </c>
      <c r="AF141" s="29">
        <v>10</v>
      </c>
      <c r="AG141" s="28">
        <v>473.88436475400874</v>
      </c>
    </row>
    <row r="142" spans="1:33" ht="12.75">
      <c r="A142" s="19">
        <f t="shared" si="19"/>
        <v>37095</v>
      </c>
      <c r="B142" s="26">
        <v>204</v>
      </c>
      <c r="C142" s="22">
        <v>0.529282391</v>
      </c>
      <c r="D142" s="27">
        <v>0.529166639</v>
      </c>
      <c r="E142" s="23">
        <v>1321</v>
      </c>
      <c r="F142" s="30">
        <v>0</v>
      </c>
      <c r="G142" s="63">
        <v>40.36972232</v>
      </c>
      <c r="H142" s="63">
        <v>-80.71738843</v>
      </c>
      <c r="I142" s="31">
        <v>1005.5</v>
      </c>
      <c r="J142" s="25">
        <f t="shared" si="16"/>
        <v>1005.26</v>
      </c>
      <c r="K142" s="24">
        <f t="shared" si="14"/>
        <v>65.74048976375633</v>
      </c>
      <c r="L142" s="24">
        <f t="shared" si="17"/>
        <v>485.3904897637563</v>
      </c>
      <c r="M142" s="24">
        <f t="shared" si="15"/>
        <v>477.24048976375633</v>
      </c>
      <c r="N142" s="28">
        <f t="shared" si="18"/>
        <v>481.3154897637563</v>
      </c>
      <c r="O142" s="25">
        <v>23.5</v>
      </c>
      <c r="P142" s="25">
        <v>100</v>
      </c>
      <c r="Q142" s="25">
        <v>17.7</v>
      </c>
      <c r="Z142" s="32">
        <v>3.608</v>
      </c>
      <c r="AA142" s="53">
        <v>197.091</v>
      </c>
      <c r="AB142" s="53">
        <f t="shared" si="12"/>
        <v>199.56616666666665</v>
      </c>
      <c r="AC142" s="32">
        <v>0.601</v>
      </c>
      <c r="AD142" s="56">
        <v>5.018</v>
      </c>
      <c r="AE142" s="56">
        <f t="shared" si="13"/>
        <v>7.045833333333333</v>
      </c>
      <c r="AF142" s="29">
        <v>10</v>
      </c>
      <c r="AG142" s="28">
        <v>481.3154897637563</v>
      </c>
    </row>
    <row r="143" spans="1:33" ht="12.75">
      <c r="A143" s="19">
        <f t="shared" si="19"/>
        <v>37095</v>
      </c>
      <c r="B143" s="26">
        <v>204</v>
      </c>
      <c r="C143" s="22">
        <v>0.529398143</v>
      </c>
      <c r="D143" s="27">
        <v>0.529282391</v>
      </c>
      <c r="E143" s="23">
        <v>1331</v>
      </c>
      <c r="F143" s="30">
        <v>0</v>
      </c>
      <c r="G143" s="63">
        <v>40.36861086</v>
      </c>
      <c r="H143" s="63">
        <v>-80.72244089</v>
      </c>
      <c r="I143" s="31">
        <v>1004</v>
      </c>
      <c r="J143" s="25">
        <f t="shared" si="16"/>
        <v>1003.76</v>
      </c>
      <c r="K143" s="24">
        <f t="shared" si="14"/>
        <v>78.14049511219791</v>
      </c>
      <c r="L143" s="24">
        <f t="shared" si="17"/>
        <v>497.7904951121979</v>
      </c>
      <c r="M143" s="24">
        <f t="shared" si="15"/>
        <v>489.6404951121979</v>
      </c>
      <c r="N143" s="28">
        <f t="shared" si="18"/>
        <v>493.7154951121979</v>
      </c>
      <c r="O143" s="25">
        <v>23.6</v>
      </c>
      <c r="P143" s="25">
        <v>100</v>
      </c>
      <c r="Q143" s="25">
        <v>24.4</v>
      </c>
      <c r="Z143" s="32">
        <v>3.609</v>
      </c>
      <c r="AA143" s="53">
        <v>245.211</v>
      </c>
      <c r="AB143" s="53">
        <f t="shared" si="12"/>
        <v>214.93866666666668</v>
      </c>
      <c r="AC143" s="32">
        <v>0.622</v>
      </c>
      <c r="AD143" s="56">
        <v>5.02</v>
      </c>
      <c r="AE143" s="56">
        <f t="shared" si="13"/>
        <v>6.3084999999999996</v>
      </c>
      <c r="AF143" s="29">
        <v>10</v>
      </c>
      <c r="AG143" s="28">
        <v>493.7154951121979</v>
      </c>
    </row>
    <row r="144" spans="1:33" ht="12.75">
      <c r="A144" s="19">
        <f t="shared" si="19"/>
        <v>37095</v>
      </c>
      <c r="B144" s="26">
        <v>204</v>
      </c>
      <c r="C144" s="22">
        <v>0.529513896</v>
      </c>
      <c r="D144" s="27">
        <v>0.529398143</v>
      </c>
      <c r="E144" s="23">
        <v>1341</v>
      </c>
      <c r="F144" s="30">
        <v>0</v>
      </c>
      <c r="G144" s="63">
        <v>40.36464651</v>
      </c>
      <c r="H144" s="63">
        <v>-80.72509454</v>
      </c>
      <c r="I144" s="31">
        <v>1004.3</v>
      </c>
      <c r="J144" s="25">
        <f t="shared" si="16"/>
        <v>1004.06</v>
      </c>
      <c r="K144" s="24">
        <f t="shared" si="14"/>
        <v>75.65901227993443</v>
      </c>
      <c r="L144" s="24">
        <f t="shared" si="17"/>
        <v>495.3090122799344</v>
      </c>
      <c r="M144" s="24">
        <f t="shared" si="15"/>
        <v>487.1590122799344</v>
      </c>
      <c r="N144" s="28">
        <f t="shared" si="18"/>
        <v>491.2340122799344</v>
      </c>
      <c r="O144" s="25">
        <v>23.6</v>
      </c>
      <c r="P144" s="25">
        <v>100</v>
      </c>
      <c r="Q144" s="25">
        <v>24.1</v>
      </c>
      <c r="S144" s="20">
        <v>0.0002171</v>
      </c>
      <c r="T144" s="20">
        <v>0.0001667</v>
      </c>
      <c r="U144" s="20">
        <v>0.0001099</v>
      </c>
      <c r="V144" s="55">
        <v>938.6</v>
      </c>
      <c r="W144" s="55">
        <v>305.6</v>
      </c>
      <c r="X144" s="55">
        <v>302.1</v>
      </c>
      <c r="Y144" s="55">
        <v>44.7</v>
      </c>
      <c r="Z144" s="32">
        <v>3.556</v>
      </c>
      <c r="AA144" s="53">
        <v>244.234</v>
      </c>
      <c r="AB144" s="53">
        <f t="shared" si="12"/>
        <v>222.1445</v>
      </c>
      <c r="AC144" s="32">
        <v>0.63</v>
      </c>
      <c r="AD144" s="56">
        <v>5.023</v>
      </c>
      <c r="AE144" s="56">
        <f t="shared" si="13"/>
        <v>5.756166666666666</v>
      </c>
      <c r="AF144" s="29">
        <v>10</v>
      </c>
      <c r="AG144" s="28">
        <v>491.2340122799344</v>
      </c>
    </row>
    <row r="145" spans="1:33" ht="12.75">
      <c r="A145" s="19">
        <f t="shared" si="19"/>
        <v>37095</v>
      </c>
      <c r="B145" s="26">
        <v>204</v>
      </c>
      <c r="C145" s="22">
        <v>0.529629648</v>
      </c>
      <c r="D145" s="27">
        <v>0.529513896</v>
      </c>
      <c r="E145" s="23">
        <v>1351</v>
      </c>
      <c r="F145" s="30">
        <v>0</v>
      </c>
      <c r="G145" s="63">
        <v>40.35981875</v>
      </c>
      <c r="H145" s="63">
        <v>-80.72386681</v>
      </c>
      <c r="I145" s="31">
        <v>1002.2</v>
      </c>
      <c r="J145" s="25">
        <f t="shared" si="16"/>
        <v>1001.96</v>
      </c>
      <c r="K145" s="24">
        <f t="shared" si="14"/>
        <v>93.04498475415812</v>
      </c>
      <c r="L145" s="24">
        <f t="shared" si="17"/>
        <v>512.6949847541581</v>
      </c>
      <c r="M145" s="24">
        <f t="shared" si="15"/>
        <v>504.5449847541581</v>
      </c>
      <c r="N145" s="28">
        <f t="shared" si="18"/>
        <v>508.6199847541581</v>
      </c>
      <c r="O145" s="25">
        <v>23.5</v>
      </c>
      <c r="P145" s="25">
        <v>100</v>
      </c>
      <c r="Q145" s="25">
        <v>25.6</v>
      </c>
      <c r="R145" s="20">
        <v>2.07E-05</v>
      </c>
      <c r="Z145" s="32">
        <v>3.544</v>
      </c>
      <c r="AA145" s="53">
        <v>243.159</v>
      </c>
      <c r="AB145" s="53">
        <f t="shared" si="12"/>
        <v>229.31766666666667</v>
      </c>
      <c r="AC145" s="32">
        <v>0.784</v>
      </c>
      <c r="AD145" s="56">
        <v>5.026</v>
      </c>
      <c r="AE145" s="56">
        <f t="shared" si="13"/>
        <v>5.389</v>
      </c>
      <c r="AF145" s="29">
        <v>10</v>
      </c>
      <c r="AG145" s="28">
        <v>508.6199847541581</v>
      </c>
    </row>
    <row r="146" spans="1:33" ht="12.75">
      <c r="A146" s="19">
        <f t="shared" si="19"/>
        <v>37095</v>
      </c>
      <c r="B146" s="26">
        <v>204</v>
      </c>
      <c r="C146" s="22">
        <v>0.5297454</v>
      </c>
      <c r="D146" s="27">
        <v>0.529629648</v>
      </c>
      <c r="E146" s="23">
        <v>1361</v>
      </c>
      <c r="F146" s="30">
        <v>0</v>
      </c>
      <c r="G146" s="63">
        <v>40.35546797</v>
      </c>
      <c r="H146" s="63">
        <v>-80.71974241</v>
      </c>
      <c r="I146" s="31">
        <v>1002</v>
      </c>
      <c r="J146" s="25">
        <f t="shared" si="16"/>
        <v>1001.76</v>
      </c>
      <c r="K146" s="24">
        <f t="shared" si="14"/>
        <v>94.70269169915558</v>
      </c>
      <c r="L146" s="24">
        <f t="shared" si="17"/>
        <v>514.3526916991556</v>
      </c>
      <c r="M146" s="24">
        <f t="shared" si="15"/>
        <v>506.2026916991556</v>
      </c>
      <c r="N146" s="28">
        <f t="shared" si="18"/>
        <v>510.2776916991556</v>
      </c>
      <c r="O146" s="25">
        <v>23.5</v>
      </c>
      <c r="P146" s="25">
        <v>100</v>
      </c>
      <c r="Q146" s="25">
        <v>24.1</v>
      </c>
      <c r="Z146" s="32">
        <v>3.546</v>
      </c>
      <c r="AA146" s="53">
        <v>193.182</v>
      </c>
      <c r="AB146" s="53">
        <f t="shared" si="12"/>
        <v>228.32416666666666</v>
      </c>
      <c r="AC146" s="32">
        <v>0.7</v>
      </c>
      <c r="AD146" s="56">
        <v>7.249</v>
      </c>
      <c r="AE146" s="56">
        <f t="shared" si="13"/>
        <v>5.576833333333333</v>
      </c>
      <c r="AF146" s="29">
        <v>10</v>
      </c>
      <c r="AG146" s="28">
        <v>510.2776916991556</v>
      </c>
    </row>
    <row r="147" spans="1:33" ht="12.75">
      <c r="A147" s="19">
        <f t="shared" si="19"/>
        <v>37095</v>
      </c>
      <c r="B147" s="26">
        <v>204</v>
      </c>
      <c r="C147" s="22">
        <v>0.529861093</v>
      </c>
      <c r="D147" s="27">
        <v>0.5297454</v>
      </c>
      <c r="E147" s="23">
        <v>1371</v>
      </c>
      <c r="F147" s="30">
        <v>0</v>
      </c>
      <c r="G147" s="63">
        <v>40.35171793</v>
      </c>
      <c r="H147" s="63">
        <v>-80.71444209</v>
      </c>
      <c r="I147" s="31">
        <v>999.6</v>
      </c>
      <c r="J147" s="25">
        <f t="shared" si="16"/>
        <v>999.36</v>
      </c>
      <c r="K147" s="24">
        <f t="shared" si="14"/>
        <v>114.62103027780722</v>
      </c>
      <c r="L147" s="24">
        <f t="shared" si="17"/>
        <v>534.2710302778072</v>
      </c>
      <c r="M147" s="24">
        <f t="shared" si="15"/>
        <v>526.1210302778072</v>
      </c>
      <c r="N147" s="28">
        <f t="shared" si="18"/>
        <v>530.1960302778073</v>
      </c>
      <c r="O147" s="25">
        <v>23.4</v>
      </c>
      <c r="P147" s="25">
        <v>100</v>
      </c>
      <c r="Q147" s="25">
        <v>29.1</v>
      </c>
      <c r="Z147" s="32">
        <v>3.547</v>
      </c>
      <c r="AA147" s="53">
        <v>192.303</v>
      </c>
      <c r="AB147" s="53">
        <f t="shared" si="12"/>
        <v>219.19666666666663</v>
      </c>
      <c r="AC147" s="32">
        <v>0.7</v>
      </c>
      <c r="AD147" s="56">
        <v>6.142</v>
      </c>
      <c r="AE147" s="56">
        <f t="shared" si="13"/>
        <v>5.579666666666667</v>
      </c>
      <c r="AF147" s="29">
        <v>10</v>
      </c>
      <c r="AG147" s="28">
        <v>530.1960302778073</v>
      </c>
    </row>
    <row r="148" spans="1:33" ht="12.75">
      <c r="A148" s="19">
        <f t="shared" si="19"/>
        <v>37095</v>
      </c>
      <c r="B148" s="26">
        <v>204</v>
      </c>
      <c r="C148" s="22">
        <v>0.529976845</v>
      </c>
      <c r="D148" s="27">
        <v>0.529861093</v>
      </c>
      <c r="E148" s="23">
        <v>1381</v>
      </c>
      <c r="F148" s="30">
        <v>0</v>
      </c>
      <c r="G148" s="63">
        <v>40.34861334</v>
      </c>
      <c r="H148" s="63">
        <v>-80.70848832</v>
      </c>
      <c r="I148" s="31">
        <v>998.4</v>
      </c>
      <c r="J148" s="25">
        <f t="shared" si="16"/>
        <v>998.16</v>
      </c>
      <c r="K148" s="24">
        <f t="shared" si="14"/>
        <v>124.59814474488677</v>
      </c>
      <c r="L148" s="24">
        <f t="shared" si="17"/>
        <v>544.2481447448868</v>
      </c>
      <c r="M148" s="24">
        <f t="shared" si="15"/>
        <v>536.0981447448868</v>
      </c>
      <c r="N148" s="28">
        <f t="shared" si="18"/>
        <v>540.1731447448867</v>
      </c>
      <c r="O148" s="25">
        <v>23.5</v>
      </c>
      <c r="P148" s="25">
        <v>100</v>
      </c>
      <c r="Q148" s="25">
        <v>23.1</v>
      </c>
      <c r="S148" s="20">
        <v>0.0002138</v>
      </c>
      <c r="T148" s="20">
        <v>0.0001656</v>
      </c>
      <c r="U148" s="20">
        <v>0.0001092</v>
      </c>
      <c r="V148" s="55">
        <v>936.3</v>
      </c>
      <c r="W148" s="55">
        <v>305.7</v>
      </c>
      <c r="X148" s="55">
        <v>302.2</v>
      </c>
      <c r="Y148" s="55">
        <v>44.8</v>
      </c>
      <c r="Z148" s="32">
        <v>3.546</v>
      </c>
      <c r="AA148" s="53">
        <v>191.325</v>
      </c>
      <c r="AB148" s="53">
        <f t="shared" si="12"/>
        <v>218.23566666666667</v>
      </c>
      <c r="AC148" s="32">
        <v>0.72</v>
      </c>
      <c r="AD148" s="56">
        <v>6.144</v>
      </c>
      <c r="AE148" s="56">
        <f t="shared" si="13"/>
        <v>5.767333333333333</v>
      </c>
      <c r="AF148" s="29">
        <v>10</v>
      </c>
      <c r="AG148" s="28">
        <v>540.1731447448867</v>
      </c>
    </row>
    <row r="149" spans="1:33" ht="12.75">
      <c r="A149" s="19">
        <f t="shared" si="19"/>
        <v>37095</v>
      </c>
      <c r="B149" s="26">
        <v>204</v>
      </c>
      <c r="C149" s="22">
        <v>0.530092597</v>
      </c>
      <c r="D149" s="27">
        <v>0.529976845</v>
      </c>
      <c r="E149" s="23">
        <v>1391</v>
      </c>
      <c r="F149" s="30">
        <v>0</v>
      </c>
      <c r="G149" s="63">
        <v>40.34590446</v>
      </c>
      <c r="H149" s="63">
        <v>-80.70204766</v>
      </c>
      <c r="I149" s="31">
        <v>996.3</v>
      </c>
      <c r="J149" s="25">
        <f t="shared" si="16"/>
        <v>996.06</v>
      </c>
      <c r="K149" s="24">
        <f t="shared" si="14"/>
        <v>142.08699183997444</v>
      </c>
      <c r="L149" s="24">
        <f t="shared" si="17"/>
        <v>561.7369918399744</v>
      </c>
      <c r="M149" s="24">
        <f t="shared" si="15"/>
        <v>553.5869918399744</v>
      </c>
      <c r="N149" s="28">
        <f t="shared" si="18"/>
        <v>557.6619918399745</v>
      </c>
      <c r="O149" s="25">
        <v>23.6</v>
      </c>
      <c r="P149" s="25">
        <v>100</v>
      </c>
      <c r="Q149" s="25">
        <v>25.7</v>
      </c>
      <c r="Z149" s="32">
        <v>3.609</v>
      </c>
      <c r="AA149" s="53">
        <v>190.25</v>
      </c>
      <c r="AB149" s="53">
        <f t="shared" si="12"/>
        <v>209.0755</v>
      </c>
      <c r="AC149" s="32">
        <v>0.671</v>
      </c>
      <c r="AD149" s="56">
        <v>6.147</v>
      </c>
      <c r="AE149" s="56">
        <f t="shared" si="13"/>
        <v>5.955166666666666</v>
      </c>
      <c r="AF149" s="29">
        <v>10</v>
      </c>
      <c r="AG149" s="28">
        <v>557.6619918399745</v>
      </c>
    </row>
    <row r="150" spans="1:33" ht="12.75">
      <c r="A150" s="19">
        <f t="shared" si="19"/>
        <v>37095</v>
      </c>
      <c r="B150" s="26">
        <v>204</v>
      </c>
      <c r="C150" s="22">
        <v>0.530208349</v>
      </c>
      <c r="D150" s="27">
        <v>0.530092597</v>
      </c>
      <c r="E150" s="23">
        <v>1401</v>
      </c>
      <c r="F150" s="30">
        <v>0</v>
      </c>
      <c r="G150" s="63">
        <v>40.34363887</v>
      </c>
      <c r="H150" s="63">
        <v>-80.69565648</v>
      </c>
      <c r="I150" s="31">
        <v>995</v>
      </c>
      <c r="J150" s="25">
        <f t="shared" si="16"/>
        <v>994.76</v>
      </c>
      <c r="K150" s="24">
        <f t="shared" si="14"/>
        <v>152.9319083246063</v>
      </c>
      <c r="L150" s="24">
        <f t="shared" si="17"/>
        <v>572.5819083246063</v>
      </c>
      <c r="M150" s="24">
        <f t="shared" si="15"/>
        <v>564.4319083246063</v>
      </c>
      <c r="N150" s="28">
        <f t="shared" si="18"/>
        <v>568.5069083246062</v>
      </c>
      <c r="O150" s="25">
        <v>24.1</v>
      </c>
      <c r="P150" s="25">
        <v>100</v>
      </c>
      <c r="Q150" s="25">
        <v>28.2</v>
      </c>
      <c r="Z150" s="32">
        <v>3.648</v>
      </c>
      <c r="AA150" s="53">
        <v>238.273</v>
      </c>
      <c r="AB150" s="53">
        <f t="shared" si="12"/>
        <v>208.082</v>
      </c>
      <c r="AC150" s="32">
        <v>0.661</v>
      </c>
      <c r="AD150" s="56">
        <v>6.15</v>
      </c>
      <c r="AE150" s="56">
        <f t="shared" si="13"/>
        <v>6.143</v>
      </c>
      <c r="AF150" s="29">
        <v>10</v>
      </c>
      <c r="AG150" s="28">
        <v>568.5069083246062</v>
      </c>
    </row>
    <row r="151" spans="1:33" ht="12.75">
      <c r="A151" s="19">
        <f t="shared" si="19"/>
        <v>37095</v>
      </c>
      <c r="B151" s="26">
        <v>204</v>
      </c>
      <c r="C151" s="22">
        <v>0.530324101</v>
      </c>
      <c r="D151" s="27">
        <v>0.530208349</v>
      </c>
      <c r="E151" s="23">
        <v>1411</v>
      </c>
      <c r="F151" s="30">
        <v>0</v>
      </c>
      <c r="G151" s="63">
        <v>40.34339318</v>
      </c>
      <c r="H151" s="63">
        <v>-80.68849977</v>
      </c>
      <c r="I151" s="31">
        <v>993.9</v>
      </c>
      <c r="J151" s="25">
        <f t="shared" si="16"/>
        <v>993.66</v>
      </c>
      <c r="K151" s="24">
        <f t="shared" si="14"/>
        <v>162.1194516414176</v>
      </c>
      <c r="L151" s="24">
        <f t="shared" si="17"/>
        <v>581.7694516414176</v>
      </c>
      <c r="M151" s="24">
        <f t="shared" si="15"/>
        <v>573.6194516414176</v>
      </c>
      <c r="N151" s="28">
        <f t="shared" si="18"/>
        <v>577.6944516414176</v>
      </c>
      <c r="O151" s="25">
        <v>23.9</v>
      </c>
      <c r="P151" s="25">
        <v>100</v>
      </c>
      <c r="Q151" s="25">
        <v>31.6</v>
      </c>
      <c r="R151" s="20">
        <v>1.55E-05</v>
      </c>
      <c r="S151" s="20">
        <v>0.0002134</v>
      </c>
      <c r="T151" s="20">
        <v>0.0001627</v>
      </c>
      <c r="U151" s="20">
        <v>0.0001075</v>
      </c>
      <c r="V151" s="55">
        <v>930.8</v>
      </c>
      <c r="W151" s="55">
        <v>305.7</v>
      </c>
      <c r="X151" s="55">
        <v>302.2</v>
      </c>
      <c r="Y151" s="55">
        <v>45</v>
      </c>
      <c r="Z151" s="32">
        <v>3.406</v>
      </c>
      <c r="AA151" s="53">
        <v>237.394</v>
      </c>
      <c r="AB151" s="53">
        <f t="shared" si="12"/>
        <v>207.12116666666665</v>
      </c>
      <c r="AC151" s="32">
        <v>0.641</v>
      </c>
      <c r="AD151" s="56">
        <v>6.153</v>
      </c>
      <c r="AE151" s="56">
        <f t="shared" si="13"/>
        <v>6.3308333333333335</v>
      </c>
      <c r="AF151" s="29">
        <v>10</v>
      </c>
      <c r="AG151" s="28">
        <v>577.6944516414176</v>
      </c>
    </row>
    <row r="152" spans="1:33" ht="12.75">
      <c r="A152" s="19">
        <f t="shared" si="19"/>
        <v>37095</v>
      </c>
      <c r="B152" s="26">
        <v>204</v>
      </c>
      <c r="C152" s="22">
        <v>0.530439794</v>
      </c>
      <c r="D152" s="27">
        <v>0.530324101</v>
      </c>
      <c r="E152" s="23">
        <v>1421</v>
      </c>
      <c r="F152" s="30">
        <v>0</v>
      </c>
      <c r="G152" s="63">
        <v>40.3459616</v>
      </c>
      <c r="H152" s="63">
        <v>-80.68192248</v>
      </c>
      <c r="I152" s="31">
        <v>992.8</v>
      </c>
      <c r="J152" s="25">
        <f t="shared" si="16"/>
        <v>992.56</v>
      </c>
      <c r="K152" s="24">
        <f t="shared" si="14"/>
        <v>171.3171713734416</v>
      </c>
      <c r="L152" s="24">
        <f t="shared" si="17"/>
        <v>590.9671713734416</v>
      </c>
      <c r="M152" s="24">
        <f t="shared" si="15"/>
        <v>582.8171713734416</v>
      </c>
      <c r="N152" s="28">
        <f t="shared" si="18"/>
        <v>586.8921713734417</v>
      </c>
      <c r="O152" s="25">
        <v>24.3</v>
      </c>
      <c r="P152" s="25">
        <v>99.2</v>
      </c>
      <c r="Q152" s="25">
        <v>29.1</v>
      </c>
      <c r="Z152" s="32">
        <v>3.487</v>
      </c>
      <c r="AA152" s="53">
        <v>138.417</v>
      </c>
      <c r="AB152" s="53">
        <f t="shared" si="12"/>
        <v>197.99366666666666</v>
      </c>
      <c r="AC152" s="32">
        <v>0.601</v>
      </c>
      <c r="AD152" s="56">
        <v>5.045</v>
      </c>
      <c r="AE152" s="56">
        <f t="shared" si="13"/>
        <v>5.9635</v>
      </c>
      <c r="AF152" s="29">
        <v>10</v>
      </c>
      <c r="AG152" s="28">
        <v>586.8921713734417</v>
      </c>
    </row>
    <row r="153" spans="1:33" ht="12.75">
      <c r="A153" s="19">
        <f t="shared" si="19"/>
        <v>37095</v>
      </c>
      <c r="B153" s="26">
        <v>204</v>
      </c>
      <c r="C153" s="22">
        <v>0.530555546</v>
      </c>
      <c r="D153" s="27">
        <v>0.530439794</v>
      </c>
      <c r="E153" s="23">
        <v>1431</v>
      </c>
      <c r="F153" s="30">
        <v>0</v>
      </c>
      <c r="G153" s="63">
        <v>40.35088818</v>
      </c>
      <c r="H153" s="63">
        <v>-80.67868986</v>
      </c>
      <c r="I153" s="31">
        <v>994</v>
      </c>
      <c r="J153" s="25">
        <f t="shared" si="16"/>
        <v>993.76</v>
      </c>
      <c r="K153" s="24">
        <f t="shared" si="14"/>
        <v>161.28380025630332</v>
      </c>
      <c r="L153" s="24">
        <f t="shared" si="17"/>
        <v>580.9338002563034</v>
      </c>
      <c r="M153" s="24">
        <f t="shared" si="15"/>
        <v>572.7838002563033</v>
      </c>
      <c r="N153" s="28">
        <f t="shared" si="18"/>
        <v>576.8588002563033</v>
      </c>
      <c r="O153" s="25">
        <v>24.2</v>
      </c>
      <c r="P153" s="25">
        <v>99.4</v>
      </c>
      <c r="Q153" s="25">
        <v>33.6</v>
      </c>
      <c r="Z153" s="32">
        <v>3.466</v>
      </c>
      <c r="AA153" s="53">
        <v>186.342</v>
      </c>
      <c r="AB153" s="53">
        <f t="shared" si="12"/>
        <v>197.00016666666667</v>
      </c>
      <c r="AC153" s="32">
        <v>0.501</v>
      </c>
      <c r="AD153" s="56">
        <v>5.049</v>
      </c>
      <c r="AE153" s="56">
        <f t="shared" si="13"/>
        <v>5.781333333333333</v>
      </c>
      <c r="AF153" s="29">
        <v>10</v>
      </c>
      <c r="AG153" s="28">
        <v>576.8588002563033</v>
      </c>
    </row>
    <row r="154" spans="1:33" ht="12.75">
      <c r="A154" s="19">
        <f t="shared" si="19"/>
        <v>37095</v>
      </c>
      <c r="B154" s="26">
        <v>204</v>
      </c>
      <c r="C154" s="22">
        <v>0.530671299</v>
      </c>
      <c r="D154" s="27">
        <v>0.530555546</v>
      </c>
      <c r="E154" s="23">
        <v>1441</v>
      </c>
      <c r="F154" s="30">
        <v>0</v>
      </c>
      <c r="G154" s="63">
        <v>40.35621896</v>
      </c>
      <c r="H154" s="63">
        <v>-80.67965818</v>
      </c>
      <c r="I154" s="31">
        <v>991.2</v>
      </c>
      <c r="J154" s="25">
        <f t="shared" si="16"/>
        <v>990.96</v>
      </c>
      <c r="K154" s="24">
        <f t="shared" si="14"/>
        <v>184.7138853737147</v>
      </c>
      <c r="L154" s="24">
        <f t="shared" si="17"/>
        <v>604.3638853737147</v>
      </c>
      <c r="M154" s="24">
        <f t="shared" si="15"/>
        <v>596.2138853737147</v>
      </c>
      <c r="N154" s="28">
        <f t="shared" si="18"/>
        <v>600.2888853737147</v>
      </c>
      <c r="O154" s="25">
        <v>24.3</v>
      </c>
      <c r="P154" s="25">
        <v>98.4</v>
      </c>
      <c r="Q154" s="25">
        <v>32.1</v>
      </c>
      <c r="S154" s="20">
        <v>0.0001929</v>
      </c>
      <c r="T154" s="20">
        <v>0.0001518</v>
      </c>
      <c r="U154" s="20">
        <v>0.0001009</v>
      </c>
      <c r="V154" s="55">
        <v>927.4</v>
      </c>
      <c r="W154" s="55">
        <v>305.8</v>
      </c>
      <c r="X154" s="55">
        <v>302.3</v>
      </c>
      <c r="Y154" s="55">
        <v>44.8</v>
      </c>
      <c r="Z154" s="32">
        <v>3.524</v>
      </c>
      <c r="AA154" s="53">
        <v>185.365</v>
      </c>
      <c r="AB154" s="53">
        <f t="shared" si="12"/>
        <v>196.00683333333336</v>
      </c>
      <c r="AC154" s="32">
        <v>0.53</v>
      </c>
      <c r="AD154" s="56">
        <v>3.941</v>
      </c>
      <c r="AE154" s="56">
        <f t="shared" si="13"/>
        <v>5.414166666666667</v>
      </c>
      <c r="AF154" s="29">
        <v>10</v>
      </c>
      <c r="AG154" s="28">
        <v>600.2888853737147</v>
      </c>
    </row>
    <row r="155" spans="1:33" ht="12.75">
      <c r="A155" s="19">
        <f t="shared" si="19"/>
        <v>37095</v>
      </c>
      <c r="B155" s="26">
        <v>204</v>
      </c>
      <c r="C155" s="22">
        <v>0.530787051</v>
      </c>
      <c r="D155" s="27">
        <v>0.530671299</v>
      </c>
      <c r="E155" s="23">
        <v>1451</v>
      </c>
      <c r="F155" s="30">
        <v>0</v>
      </c>
      <c r="G155" s="63">
        <v>40.36109429</v>
      </c>
      <c r="H155" s="63">
        <v>-80.68331899</v>
      </c>
      <c r="I155" s="31">
        <v>987.5</v>
      </c>
      <c r="J155" s="25">
        <f t="shared" si="16"/>
        <v>987.26</v>
      </c>
      <c r="K155" s="24">
        <f t="shared" si="14"/>
        <v>215.77681659898437</v>
      </c>
      <c r="L155" s="24">
        <f t="shared" si="17"/>
        <v>635.4268165989844</v>
      </c>
      <c r="M155" s="24">
        <f t="shared" si="15"/>
        <v>627.2768165989844</v>
      </c>
      <c r="N155" s="28">
        <f t="shared" si="18"/>
        <v>631.3518165989844</v>
      </c>
      <c r="O155" s="25">
        <v>24.1</v>
      </c>
      <c r="P155" s="25">
        <v>98</v>
      </c>
      <c r="Q155" s="25">
        <v>37.6</v>
      </c>
      <c r="Z155" s="32">
        <v>3.541</v>
      </c>
      <c r="AA155" s="53">
        <v>184.485</v>
      </c>
      <c r="AB155" s="53">
        <f t="shared" si="12"/>
        <v>195.04600000000002</v>
      </c>
      <c r="AC155" s="32">
        <v>0.725</v>
      </c>
      <c r="AD155" s="56">
        <v>3.944</v>
      </c>
      <c r="AE155" s="56">
        <f t="shared" si="13"/>
        <v>5.047</v>
      </c>
      <c r="AF155" s="29">
        <v>10</v>
      </c>
      <c r="AG155" s="28">
        <v>631.3518165989844</v>
      </c>
    </row>
    <row r="156" spans="1:33" ht="12.75">
      <c r="A156" s="19">
        <f t="shared" si="19"/>
        <v>37095</v>
      </c>
      <c r="B156" s="26">
        <v>204</v>
      </c>
      <c r="C156" s="22">
        <v>0.530902803</v>
      </c>
      <c r="D156" s="27">
        <v>0.530787051</v>
      </c>
      <c r="E156" s="23">
        <v>1461</v>
      </c>
      <c r="F156" s="30">
        <v>0</v>
      </c>
      <c r="G156" s="63">
        <v>40.36514668</v>
      </c>
      <c r="H156" s="63">
        <v>-80.68777135</v>
      </c>
      <c r="I156" s="31">
        <v>985.4</v>
      </c>
      <c r="J156" s="25">
        <f t="shared" si="16"/>
        <v>985.16</v>
      </c>
      <c r="K156" s="24">
        <f t="shared" si="14"/>
        <v>233.45895779634833</v>
      </c>
      <c r="L156" s="24">
        <f t="shared" si="17"/>
        <v>653.1089577963482</v>
      </c>
      <c r="M156" s="24">
        <f t="shared" si="15"/>
        <v>644.9589577963484</v>
      </c>
      <c r="N156" s="28">
        <f t="shared" si="18"/>
        <v>649.0339577963483</v>
      </c>
      <c r="O156" s="25">
        <v>23.8</v>
      </c>
      <c r="P156" s="25">
        <v>98</v>
      </c>
      <c r="Q156" s="25">
        <v>33.6</v>
      </c>
      <c r="Z156" s="32">
        <v>3.506</v>
      </c>
      <c r="AA156" s="53">
        <v>183.508</v>
      </c>
      <c r="AB156" s="53">
        <f t="shared" si="12"/>
        <v>185.9185</v>
      </c>
      <c r="AC156" s="32">
        <v>0.799</v>
      </c>
      <c r="AD156" s="56">
        <v>6.167</v>
      </c>
      <c r="AE156" s="56">
        <f t="shared" si="13"/>
        <v>5.049833333333333</v>
      </c>
      <c r="AF156" s="29">
        <v>10</v>
      </c>
      <c r="AG156" s="28">
        <v>649.0339577963483</v>
      </c>
    </row>
    <row r="157" spans="1:33" ht="12.75">
      <c r="A157" s="19">
        <f t="shared" si="19"/>
        <v>37095</v>
      </c>
      <c r="B157" s="26">
        <v>204</v>
      </c>
      <c r="C157" s="22">
        <v>0.531018496</v>
      </c>
      <c r="D157" s="27">
        <v>0.530902803</v>
      </c>
      <c r="E157" s="23">
        <v>1471</v>
      </c>
      <c r="F157" s="30">
        <v>0</v>
      </c>
      <c r="G157" s="63">
        <v>40.36819987</v>
      </c>
      <c r="H157" s="63">
        <v>-80.69262656</v>
      </c>
      <c r="I157" s="31">
        <v>982.7</v>
      </c>
      <c r="J157" s="25">
        <f t="shared" si="16"/>
        <v>982.46</v>
      </c>
      <c r="K157" s="24">
        <f t="shared" si="14"/>
        <v>256.24860496089326</v>
      </c>
      <c r="L157" s="24">
        <f t="shared" si="17"/>
        <v>675.8986049608932</v>
      </c>
      <c r="M157" s="24">
        <f t="shared" si="15"/>
        <v>667.7486049608933</v>
      </c>
      <c r="N157" s="28">
        <f t="shared" si="18"/>
        <v>671.8236049608932</v>
      </c>
      <c r="O157" s="25">
        <v>23.6</v>
      </c>
      <c r="P157" s="25">
        <v>97.7</v>
      </c>
      <c r="Q157" s="25">
        <v>38.9</v>
      </c>
      <c r="R157" s="20">
        <v>1.26E-05</v>
      </c>
      <c r="S157" s="20">
        <v>0.000196</v>
      </c>
      <c r="T157" s="20">
        <v>0.000151</v>
      </c>
      <c r="U157" s="20">
        <v>0.0001006</v>
      </c>
      <c r="V157" s="55">
        <v>922.6</v>
      </c>
      <c r="W157" s="55">
        <v>305.9</v>
      </c>
      <c r="X157" s="55">
        <v>302.3</v>
      </c>
      <c r="Y157" s="55">
        <v>44.8</v>
      </c>
      <c r="Z157" s="32">
        <v>3.447</v>
      </c>
      <c r="AA157" s="53">
        <v>182.433</v>
      </c>
      <c r="AB157" s="53">
        <f t="shared" si="12"/>
        <v>176.75833333333335</v>
      </c>
      <c r="AC157" s="32">
        <v>0.842</v>
      </c>
      <c r="AD157" s="56">
        <v>7.28</v>
      </c>
      <c r="AE157" s="56">
        <f t="shared" si="13"/>
        <v>5.237666666666667</v>
      </c>
      <c r="AF157" s="29">
        <v>10</v>
      </c>
      <c r="AG157" s="28">
        <v>671.8236049608932</v>
      </c>
    </row>
    <row r="158" spans="1:33" ht="12.75">
      <c r="A158" s="19">
        <f t="shared" si="19"/>
        <v>37095</v>
      </c>
      <c r="B158" s="26">
        <v>204</v>
      </c>
      <c r="C158" s="22">
        <v>0.531134248</v>
      </c>
      <c r="D158" s="27">
        <v>0.531018496</v>
      </c>
      <c r="E158" s="23">
        <v>1481</v>
      </c>
      <c r="F158" s="30">
        <v>0</v>
      </c>
      <c r="G158" s="63">
        <v>40.36976883</v>
      </c>
      <c r="H158" s="63">
        <v>-80.69807632</v>
      </c>
      <c r="I158" s="31">
        <v>981.6</v>
      </c>
      <c r="J158" s="25">
        <f t="shared" si="16"/>
        <v>981.36</v>
      </c>
      <c r="K158" s="24">
        <f t="shared" si="14"/>
        <v>265.5512370396951</v>
      </c>
      <c r="L158" s="24">
        <f t="shared" si="17"/>
        <v>685.2012370396951</v>
      </c>
      <c r="M158" s="24">
        <f t="shared" si="15"/>
        <v>677.051237039695</v>
      </c>
      <c r="N158" s="28">
        <f t="shared" si="18"/>
        <v>681.1262370396951</v>
      </c>
      <c r="O158" s="25">
        <v>23.6</v>
      </c>
      <c r="P158" s="25">
        <v>97.5</v>
      </c>
      <c r="Q158" s="25">
        <v>36.3</v>
      </c>
      <c r="Z158" s="32">
        <v>3.397</v>
      </c>
      <c r="AA158" s="53">
        <v>132.554</v>
      </c>
      <c r="AB158" s="53">
        <f t="shared" si="12"/>
        <v>175.78116666666668</v>
      </c>
      <c r="AC158" s="32">
        <v>0.762</v>
      </c>
      <c r="AD158" s="56">
        <v>7.282</v>
      </c>
      <c r="AE158" s="56">
        <f t="shared" si="13"/>
        <v>5.610499999999999</v>
      </c>
      <c r="AF158" s="29">
        <v>10</v>
      </c>
      <c r="AG158" s="28">
        <v>681.1262370396951</v>
      </c>
    </row>
    <row r="159" spans="1:33" ht="12.75">
      <c r="A159" s="19">
        <f t="shared" si="19"/>
        <v>37095</v>
      </c>
      <c r="B159" s="26">
        <v>204</v>
      </c>
      <c r="C159" s="22">
        <v>0.53125</v>
      </c>
      <c r="D159" s="27">
        <v>0.531134248</v>
      </c>
      <c r="E159" s="23">
        <v>1491</v>
      </c>
      <c r="F159" s="30">
        <v>0</v>
      </c>
      <c r="G159" s="63">
        <v>40.36930747</v>
      </c>
      <c r="H159" s="63">
        <v>-80.70375697</v>
      </c>
      <c r="I159" s="31">
        <v>980.6</v>
      </c>
      <c r="J159" s="25">
        <f t="shared" si="16"/>
        <v>980.36</v>
      </c>
      <c r="K159" s="24">
        <f t="shared" si="14"/>
        <v>274.0172282018052</v>
      </c>
      <c r="L159" s="24">
        <f t="shared" si="17"/>
        <v>693.6672282018052</v>
      </c>
      <c r="M159" s="24">
        <f t="shared" si="15"/>
        <v>685.5172282018052</v>
      </c>
      <c r="N159" s="28">
        <f t="shared" si="18"/>
        <v>689.5922282018053</v>
      </c>
      <c r="O159" s="25">
        <v>23.6</v>
      </c>
      <c r="P159" s="25">
        <v>98.7</v>
      </c>
      <c r="Q159" s="25">
        <v>39.6</v>
      </c>
      <c r="Z159" s="32">
        <v>3.376</v>
      </c>
      <c r="AA159" s="53">
        <v>131.577</v>
      </c>
      <c r="AB159" s="53">
        <f t="shared" si="12"/>
        <v>166.65366666666668</v>
      </c>
      <c r="AC159" s="32">
        <v>0.75</v>
      </c>
      <c r="AD159" s="56">
        <v>7.285</v>
      </c>
      <c r="AE159" s="56">
        <f t="shared" si="13"/>
        <v>5.9831666666666665</v>
      </c>
      <c r="AF159" s="29">
        <v>10</v>
      </c>
      <c r="AG159" s="28">
        <v>689.5922282018053</v>
      </c>
    </row>
    <row r="160" spans="1:33" ht="12.75">
      <c r="A160" s="19">
        <f t="shared" si="19"/>
        <v>37095</v>
      </c>
      <c r="B160" s="26">
        <v>204</v>
      </c>
      <c r="C160" s="22">
        <v>0.531365752</v>
      </c>
      <c r="D160" s="27">
        <v>0.53125</v>
      </c>
      <c r="E160" s="23">
        <v>1501</v>
      </c>
      <c r="F160" s="30">
        <v>0</v>
      </c>
      <c r="G160" s="63">
        <v>40.36730798</v>
      </c>
      <c r="H160" s="63">
        <v>-80.70897046</v>
      </c>
      <c r="I160" s="31">
        <v>979.1</v>
      </c>
      <c r="J160" s="25">
        <f t="shared" si="16"/>
        <v>978.86</v>
      </c>
      <c r="K160" s="24">
        <f t="shared" si="14"/>
        <v>286.73242046374764</v>
      </c>
      <c r="L160" s="24">
        <f t="shared" si="17"/>
        <v>706.3824204637476</v>
      </c>
      <c r="M160" s="24">
        <f t="shared" si="15"/>
        <v>698.2324204637476</v>
      </c>
      <c r="N160" s="28">
        <f t="shared" si="18"/>
        <v>702.3074204637476</v>
      </c>
      <c r="O160" s="25">
        <v>23.6</v>
      </c>
      <c r="P160" s="25">
        <v>99</v>
      </c>
      <c r="Q160" s="25">
        <v>37.6</v>
      </c>
      <c r="S160" s="20">
        <v>0.0001937</v>
      </c>
      <c r="T160" s="20">
        <v>0.0001514</v>
      </c>
      <c r="U160" s="20">
        <v>9.98E-05</v>
      </c>
      <c r="V160" s="55">
        <v>915.7</v>
      </c>
      <c r="W160" s="55">
        <v>306</v>
      </c>
      <c r="X160" s="55">
        <v>302.4</v>
      </c>
      <c r="Y160" s="55">
        <v>44.7</v>
      </c>
      <c r="Z160" s="32">
        <v>3.416</v>
      </c>
      <c r="AA160" s="53">
        <v>130.502</v>
      </c>
      <c r="AB160" s="53">
        <f t="shared" si="12"/>
        <v>157.50983333333332</v>
      </c>
      <c r="AC160" s="32">
        <v>0.68</v>
      </c>
      <c r="AD160" s="56">
        <v>7.288</v>
      </c>
      <c r="AE160" s="56">
        <f t="shared" si="13"/>
        <v>6.541</v>
      </c>
      <c r="AF160" s="29">
        <v>10</v>
      </c>
      <c r="AG160" s="28">
        <v>702.3074204637476</v>
      </c>
    </row>
    <row r="161" spans="1:33" ht="12.75">
      <c r="A161" s="19">
        <f t="shared" si="19"/>
        <v>37095</v>
      </c>
      <c r="B161" s="26">
        <v>204</v>
      </c>
      <c r="C161" s="22">
        <v>0.531481504</v>
      </c>
      <c r="D161" s="27">
        <v>0.531365752</v>
      </c>
      <c r="E161" s="23">
        <v>1511</v>
      </c>
      <c r="F161" s="30">
        <v>0</v>
      </c>
      <c r="G161" s="63">
        <v>40.36379755</v>
      </c>
      <c r="H161" s="63">
        <v>-80.71267922</v>
      </c>
      <c r="I161" s="31">
        <v>976.2</v>
      </c>
      <c r="J161" s="25">
        <f t="shared" si="16"/>
        <v>975.96</v>
      </c>
      <c r="K161" s="24">
        <f t="shared" si="14"/>
        <v>311.3704706628028</v>
      </c>
      <c r="L161" s="24">
        <f t="shared" si="17"/>
        <v>731.0204706628028</v>
      </c>
      <c r="M161" s="24">
        <f t="shared" si="15"/>
        <v>722.8704706628027</v>
      </c>
      <c r="N161" s="28">
        <f t="shared" si="18"/>
        <v>726.9454706628028</v>
      </c>
      <c r="O161" s="25">
        <v>23.2</v>
      </c>
      <c r="P161" s="25">
        <v>99.5</v>
      </c>
      <c r="Q161" s="25">
        <v>41.6</v>
      </c>
      <c r="Z161" s="32">
        <v>3.426</v>
      </c>
      <c r="AA161" s="53">
        <v>129.525</v>
      </c>
      <c r="AB161" s="53">
        <f t="shared" si="12"/>
        <v>148.34983333333335</v>
      </c>
      <c r="AC161" s="32">
        <v>0.641</v>
      </c>
      <c r="AD161" s="56">
        <v>6.181</v>
      </c>
      <c r="AE161" s="56">
        <f t="shared" si="13"/>
        <v>6.913833333333333</v>
      </c>
      <c r="AF161" s="29">
        <v>10</v>
      </c>
      <c r="AG161" s="28">
        <v>726.9454706628028</v>
      </c>
    </row>
    <row r="162" spans="1:33" ht="12.75">
      <c r="A162" s="19">
        <f t="shared" si="19"/>
        <v>37095</v>
      </c>
      <c r="B162" s="26">
        <v>204</v>
      </c>
      <c r="C162" s="22">
        <v>0.531597197</v>
      </c>
      <c r="D162" s="27">
        <v>0.531481504</v>
      </c>
      <c r="E162" s="23">
        <v>1521</v>
      </c>
      <c r="F162" s="30">
        <v>0</v>
      </c>
      <c r="G162" s="63">
        <v>40.35948821</v>
      </c>
      <c r="H162" s="63">
        <v>-80.71380015</v>
      </c>
      <c r="I162" s="31">
        <v>975.4</v>
      </c>
      <c r="J162" s="25">
        <f t="shared" si="16"/>
        <v>975.16</v>
      </c>
      <c r="K162" s="24">
        <f t="shared" si="14"/>
        <v>318.18005845840383</v>
      </c>
      <c r="L162" s="24">
        <f t="shared" si="17"/>
        <v>737.8300584584038</v>
      </c>
      <c r="M162" s="24">
        <f t="shared" si="15"/>
        <v>729.6800584584039</v>
      </c>
      <c r="N162" s="28">
        <f t="shared" si="18"/>
        <v>733.7550584584038</v>
      </c>
      <c r="O162" s="25">
        <v>23.3</v>
      </c>
      <c r="P162" s="25">
        <v>99.6</v>
      </c>
      <c r="Q162" s="25">
        <v>37.2</v>
      </c>
      <c r="Z162" s="32">
        <v>3.476</v>
      </c>
      <c r="AA162" s="53">
        <v>128.548</v>
      </c>
      <c r="AB162" s="53">
        <f t="shared" si="12"/>
        <v>139.18983333333333</v>
      </c>
      <c r="AC162" s="32">
        <v>0.591</v>
      </c>
      <c r="AD162" s="56">
        <v>5.074</v>
      </c>
      <c r="AE162" s="56">
        <f t="shared" si="13"/>
        <v>6.7316666666666665</v>
      </c>
      <c r="AF162" s="29">
        <v>10</v>
      </c>
      <c r="AG162" s="28">
        <v>733.7550584584038</v>
      </c>
    </row>
    <row r="163" spans="1:33" ht="12.75">
      <c r="A163" s="19">
        <f t="shared" si="19"/>
        <v>37095</v>
      </c>
      <c r="B163" s="26">
        <v>204</v>
      </c>
      <c r="C163" s="22">
        <v>0.531712949</v>
      </c>
      <c r="D163" s="27">
        <v>0.531597197</v>
      </c>
      <c r="E163" s="23">
        <v>1531</v>
      </c>
      <c r="F163" s="30">
        <v>0</v>
      </c>
      <c r="G163" s="63">
        <v>40.35506761</v>
      </c>
      <c r="H163" s="63">
        <v>-80.71194024</v>
      </c>
      <c r="I163" s="31">
        <v>972.5</v>
      </c>
      <c r="J163" s="25">
        <f t="shared" si="16"/>
        <v>972.26</v>
      </c>
      <c r="K163" s="24">
        <f t="shared" si="14"/>
        <v>342.91173090664086</v>
      </c>
      <c r="L163" s="24">
        <f t="shared" si="17"/>
        <v>762.5617309066408</v>
      </c>
      <c r="M163" s="24">
        <f t="shared" si="15"/>
        <v>754.4117309066409</v>
      </c>
      <c r="N163" s="28">
        <f t="shared" si="18"/>
        <v>758.4867309066408</v>
      </c>
      <c r="O163" s="25">
        <v>23.8</v>
      </c>
      <c r="P163" s="25">
        <v>98.3</v>
      </c>
      <c r="Q163" s="25">
        <v>36.7</v>
      </c>
      <c r="R163" s="20">
        <v>1.33E-05</v>
      </c>
      <c r="S163" s="20">
        <v>0.0001846</v>
      </c>
      <c r="T163" s="20">
        <v>0.0001427</v>
      </c>
      <c r="U163" s="20">
        <v>9.62E-05</v>
      </c>
      <c r="V163" s="55">
        <v>910.9</v>
      </c>
      <c r="W163" s="55">
        <v>306</v>
      </c>
      <c r="X163" s="55">
        <v>302.5</v>
      </c>
      <c r="Y163" s="55">
        <v>43.9</v>
      </c>
      <c r="Z163" s="32">
        <v>3.377</v>
      </c>
      <c r="AA163" s="53">
        <v>176.668</v>
      </c>
      <c r="AB163" s="53">
        <f t="shared" si="12"/>
        <v>138.229</v>
      </c>
      <c r="AC163" s="32">
        <v>0.513</v>
      </c>
      <c r="AD163" s="56">
        <v>5.076</v>
      </c>
      <c r="AE163" s="56">
        <f t="shared" si="13"/>
        <v>6.364333333333334</v>
      </c>
      <c r="AF163" s="29">
        <v>10</v>
      </c>
      <c r="AG163" s="28">
        <v>758.4867309066408</v>
      </c>
    </row>
    <row r="164" spans="1:33" ht="12.75">
      <c r="A164" s="19">
        <f t="shared" si="19"/>
        <v>37095</v>
      </c>
      <c r="B164" s="26">
        <v>204</v>
      </c>
      <c r="C164" s="22">
        <v>0.531828701</v>
      </c>
      <c r="D164" s="27">
        <v>0.531712949</v>
      </c>
      <c r="E164" s="23">
        <v>1541</v>
      </c>
      <c r="F164" s="30">
        <v>0</v>
      </c>
      <c r="G164" s="63">
        <v>40.35157999</v>
      </c>
      <c r="H164" s="63">
        <v>-80.70687967</v>
      </c>
      <c r="I164" s="31">
        <v>974.3</v>
      </c>
      <c r="J164" s="25">
        <f t="shared" si="16"/>
        <v>974.06</v>
      </c>
      <c r="K164" s="24">
        <f t="shared" si="14"/>
        <v>327.5523688993613</v>
      </c>
      <c r="L164" s="24">
        <f t="shared" si="17"/>
        <v>747.2023688993613</v>
      </c>
      <c r="M164" s="24">
        <f t="shared" si="15"/>
        <v>739.0523688993612</v>
      </c>
      <c r="N164" s="28">
        <f t="shared" si="18"/>
        <v>743.1273688993613</v>
      </c>
      <c r="O164" s="25">
        <v>23.4</v>
      </c>
      <c r="P164" s="25">
        <v>98.4</v>
      </c>
      <c r="Q164" s="25">
        <v>34.6</v>
      </c>
      <c r="Z164" s="32">
        <v>3.416</v>
      </c>
      <c r="AA164" s="53">
        <v>126.593</v>
      </c>
      <c r="AB164" s="53">
        <f t="shared" si="12"/>
        <v>137.2355</v>
      </c>
      <c r="AC164" s="32">
        <v>0.541</v>
      </c>
      <c r="AD164" s="56">
        <v>3.969</v>
      </c>
      <c r="AE164" s="56">
        <f t="shared" si="13"/>
        <v>5.812166666666667</v>
      </c>
      <c r="AF164" s="29">
        <v>10</v>
      </c>
      <c r="AG164" s="28">
        <v>743.1273688993613</v>
      </c>
    </row>
    <row r="165" spans="1:33" ht="12.75">
      <c r="A165" s="19">
        <f t="shared" si="19"/>
        <v>37095</v>
      </c>
      <c r="B165" s="26">
        <v>204</v>
      </c>
      <c r="C165" s="22">
        <v>0.531944454</v>
      </c>
      <c r="D165" s="27">
        <v>0.531828701</v>
      </c>
      <c r="E165" s="23">
        <v>1551</v>
      </c>
      <c r="F165" s="30">
        <v>0</v>
      </c>
      <c r="G165" s="63">
        <v>40.35029604</v>
      </c>
      <c r="H165" s="63">
        <v>-80.69989795</v>
      </c>
      <c r="I165" s="31">
        <v>972.8</v>
      </c>
      <c r="J165" s="25">
        <f t="shared" si="16"/>
        <v>972.56</v>
      </c>
      <c r="K165" s="24">
        <f t="shared" si="14"/>
        <v>340.34986355505237</v>
      </c>
      <c r="L165" s="24">
        <f t="shared" si="17"/>
        <v>759.9998635550523</v>
      </c>
      <c r="M165" s="24">
        <f t="shared" si="15"/>
        <v>751.8498635550524</v>
      </c>
      <c r="N165" s="28">
        <f t="shared" si="18"/>
        <v>755.9248635550523</v>
      </c>
      <c r="O165" s="25">
        <v>23.3</v>
      </c>
      <c r="P165" s="25">
        <v>98.8</v>
      </c>
      <c r="Q165" s="25">
        <v>40.6</v>
      </c>
      <c r="Z165" s="32">
        <v>3.415</v>
      </c>
      <c r="AA165" s="53">
        <v>125.616</v>
      </c>
      <c r="AB165" s="53">
        <f t="shared" si="12"/>
        <v>136.242</v>
      </c>
      <c r="AC165" s="32">
        <v>0.511</v>
      </c>
      <c r="AD165" s="56">
        <v>3.972</v>
      </c>
      <c r="AE165" s="56">
        <f t="shared" si="13"/>
        <v>5.260000000000001</v>
      </c>
      <c r="AF165" s="29">
        <v>10</v>
      </c>
      <c r="AG165" s="28">
        <v>755.9248635550523</v>
      </c>
    </row>
    <row r="166" spans="1:33" ht="12.75">
      <c r="A166" s="19">
        <f t="shared" si="19"/>
        <v>37095</v>
      </c>
      <c r="B166" s="26">
        <v>204</v>
      </c>
      <c r="C166" s="22">
        <v>0.532060206</v>
      </c>
      <c r="D166" s="27">
        <v>0.531944454</v>
      </c>
      <c r="E166" s="23">
        <v>1561</v>
      </c>
      <c r="F166" s="30">
        <v>0</v>
      </c>
      <c r="G166" s="63">
        <v>40.3521137</v>
      </c>
      <c r="H166" s="63">
        <v>-80.69269322</v>
      </c>
      <c r="I166" s="31">
        <v>971.5</v>
      </c>
      <c r="J166" s="25">
        <f t="shared" si="16"/>
        <v>971.26</v>
      </c>
      <c r="K166" s="24">
        <f t="shared" si="14"/>
        <v>351.4570014516309</v>
      </c>
      <c r="L166" s="24">
        <f t="shared" si="17"/>
        <v>771.1070014516308</v>
      </c>
      <c r="M166" s="24">
        <f t="shared" si="15"/>
        <v>762.957001451631</v>
      </c>
      <c r="N166" s="28">
        <f t="shared" si="18"/>
        <v>767.0320014516309</v>
      </c>
      <c r="O166" s="25">
        <v>23.2</v>
      </c>
      <c r="P166" s="25">
        <v>99.6</v>
      </c>
      <c r="Q166" s="25">
        <v>36.6</v>
      </c>
      <c r="S166" s="20">
        <v>0.0001862</v>
      </c>
      <c r="T166" s="20">
        <v>0.0001448</v>
      </c>
      <c r="U166" s="20">
        <v>9.677E-05</v>
      </c>
      <c r="V166" s="55">
        <v>908</v>
      </c>
      <c r="W166" s="55">
        <v>306.1</v>
      </c>
      <c r="X166" s="55">
        <v>302.5</v>
      </c>
      <c r="Y166" s="55">
        <v>43.6</v>
      </c>
      <c r="Z166" s="32">
        <v>3.376</v>
      </c>
      <c r="AA166" s="53">
        <v>124.737</v>
      </c>
      <c r="AB166" s="53">
        <f t="shared" si="12"/>
        <v>135.28116666666665</v>
      </c>
      <c r="AC166" s="32">
        <v>0.481</v>
      </c>
      <c r="AD166" s="56">
        <v>3.974</v>
      </c>
      <c r="AE166" s="56">
        <f t="shared" si="13"/>
        <v>4.707666666666667</v>
      </c>
      <c r="AF166" s="29">
        <v>10</v>
      </c>
      <c r="AG166" s="28">
        <v>767.0320014516309</v>
      </c>
    </row>
    <row r="167" spans="1:33" ht="12.75">
      <c r="A167" s="19">
        <f t="shared" si="19"/>
        <v>37095</v>
      </c>
      <c r="B167" s="26">
        <v>204</v>
      </c>
      <c r="C167" s="22">
        <v>0.532175899</v>
      </c>
      <c r="D167" s="27">
        <v>0.532060206</v>
      </c>
      <c r="E167" s="23">
        <v>1571</v>
      </c>
      <c r="F167" s="30">
        <v>0</v>
      </c>
      <c r="G167" s="63">
        <v>40.35656267</v>
      </c>
      <c r="H167" s="63">
        <v>-80.68738845</v>
      </c>
      <c r="I167" s="31">
        <v>968.9</v>
      </c>
      <c r="J167" s="25">
        <f t="shared" si="16"/>
        <v>968.66</v>
      </c>
      <c r="K167" s="24">
        <f t="shared" si="14"/>
        <v>373.7159466604608</v>
      </c>
      <c r="L167" s="24">
        <f t="shared" si="17"/>
        <v>793.3659466604608</v>
      </c>
      <c r="M167" s="24">
        <f t="shared" si="15"/>
        <v>785.2159466604608</v>
      </c>
      <c r="N167" s="28">
        <f t="shared" si="18"/>
        <v>789.2909466604608</v>
      </c>
      <c r="O167" s="25">
        <v>22.9</v>
      </c>
      <c r="P167" s="25">
        <v>100</v>
      </c>
      <c r="Q167" s="25">
        <v>40.1</v>
      </c>
      <c r="Z167" s="32">
        <v>3.407</v>
      </c>
      <c r="AA167" s="53">
        <v>123.759</v>
      </c>
      <c r="AB167" s="53">
        <f t="shared" si="12"/>
        <v>134.32016666666667</v>
      </c>
      <c r="AC167" s="32">
        <v>0.421</v>
      </c>
      <c r="AD167" s="56">
        <v>3.977</v>
      </c>
      <c r="AE167" s="56">
        <f t="shared" si="13"/>
        <v>4.340333333333333</v>
      </c>
      <c r="AF167" s="29">
        <v>10</v>
      </c>
      <c r="AG167" s="28">
        <v>789.2909466604608</v>
      </c>
    </row>
    <row r="168" spans="1:33" ht="12.75">
      <c r="A168" s="19">
        <f t="shared" si="19"/>
        <v>37095</v>
      </c>
      <c r="B168" s="26">
        <v>204</v>
      </c>
      <c r="C168" s="22">
        <v>0.532291651</v>
      </c>
      <c r="D168" s="27">
        <v>0.532175899</v>
      </c>
      <c r="E168" s="23">
        <v>1581</v>
      </c>
      <c r="F168" s="30">
        <v>0</v>
      </c>
      <c r="G168" s="63">
        <v>40.36222337</v>
      </c>
      <c r="H168" s="63">
        <v>-80.68668769</v>
      </c>
      <c r="I168" s="31">
        <v>968</v>
      </c>
      <c r="J168" s="25">
        <f t="shared" si="16"/>
        <v>967.76</v>
      </c>
      <c r="K168" s="24">
        <f t="shared" si="14"/>
        <v>381.43488859757673</v>
      </c>
      <c r="L168" s="24">
        <f t="shared" si="17"/>
        <v>801.0848885975768</v>
      </c>
      <c r="M168" s="24">
        <f t="shared" si="15"/>
        <v>792.9348885975767</v>
      </c>
      <c r="N168" s="28">
        <f t="shared" si="18"/>
        <v>797.0098885975767</v>
      </c>
      <c r="O168" s="25">
        <v>22.9</v>
      </c>
      <c r="P168" s="25">
        <v>100</v>
      </c>
      <c r="Q168" s="25">
        <v>36.6</v>
      </c>
      <c r="Z168" s="32">
        <v>3.406</v>
      </c>
      <c r="AA168" s="53">
        <v>122.685</v>
      </c>
      <c r="AB168" s="53">
        <f t="shared" si="12"/>
        <v>133.343</v>
      </c>
      <c r="AC168" s="32">
        <v>0.441</v>
      </c>
      <c r="AD168" s="56">
        <v>2.87</v>
      </c>
      <c r="AE168" s="56">
        <f t="shared" si="13"/>
        <v>3.9730000000000003</v>
      </c>
      <c r="AF168" s="29">
        <v>10</v>
      </c>
      <c r="AG168" s="28">
        <v>797.0098885975767</v>
      </c>
    </row>
    <row r="169" spans="1:33" ht="12.75">
      <c r="A169" s="19">
        <f t="shared" si="19"/>
        <v>37095</v>
      </c>
      <c r="B169" s="26">
        <v>204</v>
      </c>
      <c r="C169" s="22">
        <v>0.532407403</v>
      </c>
      <c r="D169" s="27">
        <v>0.532291651</v>
      </c>
      <c r="E169" s="23">
        <v>1591</v>
      </c>
      <c r="F169" s="30">
        <v>0</v>
      </c>
      <c r="G169" s="63">
        <v>40.36672395</v>
      </c>
      <c r="H169" s="63">
        <v>-80.68987657</v>
      </c>
      <c r="I169" s="31">
        <v>965.5</v>
      </c>
      <c r="J169" s="25">
        <f t="shared" si="16"/>
        <v>965.26</v>
      </c>
      <c r="K169" s="24">
        <f t="shared" si="14"/>
        <v>402.91411799483325</v>
      </c>
      <c r="L169" s="24">
        <f t="shared" si="17"/>
        <v>822.5641179948332</v>
      </c>
      <c r="M169" s="24">
        <f t="shared" si="15"/>
        <v>814.4141179948333</v>
      </c>
      <c r="N169" s="28">
        <f t="shared" si="18"/>
        <v>818.4891179948332</v>
      </c>
      <c r="O169" s="25">
        <v>22.8</v>
      </c>
      <c r="P169" s="25">
        <v>100</v>
      </c>
      <c r="Q169" s="25">
        <v>41.6</v>
      </c>
      <c r="R169" s="20">
        <v>1.07E-05</v>
      </c>
      <c r="Z169" s="32">
        <v>3.375</v>
      </c>
      <c r="AA169" s="53">
        <v>121.707</v>
      </c>
      <c r="AB169" s="53">
        <f t="shared" si="12"/>
        <v>124.18283333333335</v>
      </c>
      <c r="AC169" s="32">
        <v>0.4</v>
      </c>
      <c r="AD169" s="56">
        <v>2.873</v>
      </c>
      <c r="AE169" s="56">
        <f t="shared" si="13"/>
        <v>3.6058333333333334</v>
      </c>
      <c r="AF169" s="29">
        <v>10</v>
      </c>
      <c r="AG169" s="28">
        <v>818.4891179948332</v>
      </c>
    </row>
    <row r="170" spans="1:33" ht="12.75">
      <c r="A170" s="19">
        <f t="shared" si="19"/>
        <v>37095</v>
      </c>
      <c r="B170" s="26">
        <v>204</v>
      </c>
      <c r="C170" s="22">
        <v>0.532523155</v>
      </c>
      <c r="D170" s="27">
        <v>0.532407403</v>
      </c>
      <c r="E170" s="23">
        <v>1601</v>
      </c>
      <c r="F170" s="30">
        <v>0</v>
      </c>
      <c r="G170" s="63">
        <v>40.36908229</v>
      </c>
      <c r="H170" s="63">
        <v>-80.69534615</v>
      </c>
      <c r="I170" s="31">
        <v>963.6</v>
      </c>
      <c r="J170" s="25">
        <f t="shared" si="16"/>
        <v>963.36</v>
      </c>
      <c r="K170" s="24">
        <f t="shared" si="14"/>
        <v>419.2755709622824</v>
      </c>
      <c r="L170" s="24">
        <f t="shared" si="17"/>
        <v>838.9255709622823</v>
      </c>
      <c r="M170" s="24">
        <f t="shared" si="15"/>
        <v>830.7755709622825</v>
      </c>
      <c r="N170" s="28">
        <f t="shared" si="18"/>
        <v>834.8505709622824</v>
      </c>
      <c r="O170" s="25">
        <v>22.7</v>
      </c>
      <c r="P170" s="25">
        <v>100</v>
      </c>
      <c r="Q170" s="25">
        <v>35.6</v>
      </c>
      <c r="S170" s="20">
        <v>0.0001728</v>
      </c>
      <c r="T170" s="20">
        <v>0.0001339</v>
      </c>
      <c r="U170" s="20">
        <v>9.047E-05</v>
      </c>
      <c r="V170" s="55">
        <v>902.9</v>
      </c>
      <c r="W170" s="55">
        <v>306.2</v>
      </c>
      <c r="X170" s="55">
        <v>302.6</v>
      </c>
      <c r="Y170" s="55">
        <v>43.2</v>
      </c>
      <c r="Z170" s="32">
        <v>3.446</v>
      </c>
      <c r="AA170" s="53">
        <v>120.828</v>
      </c>
      <c r="AB170" s="53">
        <f t="shared" si="12"/>
        <v>123.222</v>
      </c>
      <c r="AC170" s="32">
        <v>0.381</v>
      </c>
      <c r="AD170" s="56">
        <v>2.876</v>
      </c>
      <c r="AE170" s="56">
        <f t="shared" si="13"/>
        <v>3.423666666666667</v>
      </c>
      <c r="AF170" s="29">
        <v>10</v>
      </c>
      <c r="AG170" s="28">
        <v>834.8505709622824</v>
      </c>
    </row>
    <row r="171" spans="1:33" ht="12.75">
      <c r="A171" s="19">
        <f t="shared" si="19"/>
        <v>37095</v>
      </c>
      <c r="B171" s="26">
        <v>204</v>
      </c>
      <c r="C171" s="22">
        <v>0.532638907</v>
      </c>
      <c r="D171" s="27">
        <v>0.532523155</v>
      </c>
      <c r="E171" s="23">
        <v>1611</v>
      </c>
      <c r="F171" s="30">
        <v>0</v>
      </c>
      <c r="G171" s="63">
        <v>40.36935281</v>
      </c>
      <c r="H171" s="63">
        <v>-80.70126068</v>
      </c>
      <c r="I171" s="31">
        <v>961.9</v>
      </c>
      <c r="J171" s="25">
        <f t="shared" si="16"/>
        <v>961.66</v>
      </c>
      <c r="K171" s="24">
        <f t="shared" si="14"/>
        <v>433.942141701476</v>
      </c>
      <c r="L171" s="24">
        <f t="shared" si="17"/>
        <v>853.592141701476</v>
      </c>
      <c r="M171" s="24">
        <f t="shared" si="15"/>
        <v>845.442141701476</v>
      </c>
      <c r="N171" s="28">
        <f t="shared" si="18"/>
        <v>849.517141701476</v>
      </c>
      <c r="O171" s="25">
        <v>22.6</v>
      </c>
      <c r="P171" s="25">
        <v>98.8</v>
      </c>
      <c r="Q171" s="25">
        <v>37.5</v>
      </c>
      <c r="Z171" s="32">
        <v>3.447</v>
      </c>
      <c r="AA171" s="53">
        <v>119.851</v>
      </c>
      <c r="AB171" s="53">
        <f t="shared" si="12"/>
        <v>122.26116666666667</v>
      </c>
      <c r="AC171" s="32">
        <v>0.371</v>
      </c>
      <c r="AD171" s="56">
        <v>2.878</v>
      </c>
      <c r="AE171" s="56">
        <f t="shared" si="13"/>
        <v>3.241333333333334</v>
      </c>
      <c r="AF171" s="29">
        <v>10</v>
      </c>
      <c r="AG171" s="28">
        <v>849.517141701476</v>
      </c>
    </row>
    <row r="172" spans="1:33" ht="12.75">
      <c r="A172" s="19">
        <f t="shared" si="19"/>
        <v>37095</v>
      </c>
      <c r="B172" s="26">
        <v>204</v>
      </c>
      <c r="C172" s="22">
        <v>0.5327546</v>
      </c>
      <c r="D172" s="27">
        <v>0.532638907</v>
      </c>
      <c r="E172" s="23">
        <v>1621</v>
      </c>
      <c r="F172" s="30">
        <v>0</v>
      </c>
      <c r="G172" s="63">
        <v>40.36782637</v>
      </c>
      <c r="H172" s="63">
        <v>-80.7065471</v>
      </c>
      <c r="I172" s="31">
        <v>960</v>
      </c>
      <c r="J172" s="25">
        <f t="shared" si="16"/>
        <v>959.76</v>
      </c>
      <c r="K172" s="24">
        <f t="shared" si="14"/>
        <v>450.364904813515</v>
      </c>
      <c r="L172" s="24">
        <f t="shared" si="17"/>
        <v>870.0149048135149</v>
      </c>
      <c r="M172" s="24">
        <f t="shared" si="15"/>
        <v>861.8649048135151</v>
      </c>
      <c r="N172" s="28">
        <f t="shared" si="18"/>
        <v>865.939904813515</v>
      </c>
      <c r="O172" s="25">
        <v>22.7</v>
      </c>
      <c r="P172" s="25">
        <v>94</v>
      </c>
      <c r="Q172" s="25">
        <v>33.1</v>
      </c>
      <c r="Z172" s="32">
        <v>3.426</v>
      </c>
      <c r="AA172" s="53">
        <v>118.776</v>
      </c>
      <c r="AB172" s="53">
        <f t="shared" si="12"/>
        <v>121.26766666666667</v>
      </c>
      <c r="AC172" s="32">
        <v>0.511</v>
      </c>
      <c r="AD172" s="56">
        <v>2.881</v>
      </c>
      <c r="AE172" s="56">
        <f t="shared" si="13"/>
        <v>3.059166666666666</v>
      </c>
      <c r="AF172" s="29">
        <v>10</v>
      </c>
      <c r="AG172" s="28">
        <v>865.939904813515</v>
      </c>
    </row>
    <row r="173" spans="1:33" ht="12.75">
      <c r="A173" s="19">
        <f t="shared" si="19"/>
        <v>37095</v>
      </c>
      <c r="B173" s="26">
        <v>204</v>
      </c>
      <c r="C173" s="22">
        <v>0.532870352</v>
      </c>
      <c r="D173" s="27">
        <v>0.5327546</v>
      </c>
      <c r="E173" s="23">
        <v>1631</v>
      </c>
      <c r="F173" s="30">
        <v>0</v>
      </c>
      <c r="G173" s="63">
        <v>40.36414594</v>
      </c>
      <c r="H173" s="63">
        <v>-80.70909098</v>
      </c>
      <c r="I173" s="31">
        <v>959.4</v>
      </c>
      <c r="J173" s="25">
        <f t="shared" si="16"/>
        <v>959.16</v>
      </c>
      <c r="K173" s="24">
        <f t="shared" si="14"/>
        <v>455.55779559121214</v>
      </c>
      <c r="L173" s="24">
        <f t="shared" si="17"/>
        <v>875.2077955912121</v>
      </c>
      <c r="M173" s="24">
        <f t="shared" si="15"/>
        <v>867.0577955912122</v>
      </c>
      <c r="N173" s="28">
        <f t="shared" si="18"/>
        <v>871.1327955912121</v>
      </c>
      <c r="O173" s="25">
        <v>22.6</v>
      </c>
      <c r="P173" s="25">
        <v>94.1</v>
      </c>
      <c r="Q173" s="25">
        <v>35</v>
      </c>
      <c r="S173" s="20">
        <v>0.000176</v>
      </c>
      <c r="T173" s="20">
        <v>0.0001357</v>
      </c>
      <c r="U173" s="20">
        <v>9.066E-05</v>
      </c>
      <c r="V173" s="55">
        <v>896.9</v>
      </c>
      <c r="W173" s="55">
        <v>306.3</v>
      </c>
      <c r="X173" s="55">
        <v>302.6</v>
      </c>
      <c r="Y173" s="55">
        <v>43</v>
      </c>
      <c r="Z173" s="32">
        <v>3.456</v>
      </c>
      <c r="AA173" s="53">
        <v>117.799</v>
      </c>
      <c r="AB173" s="53">
        <f t="shared" si="12"/>
        <v>120.27433333333333</v>
      </c>
      <c r="AC173" s="32">
        <v>0.511</v>
      </c>
      <c r="AD173" s="56">
        <v>3.994</v>
      </c>
      <c r="AE173" s="56">
        <f t="shared" si="13"/>
        <v>3.062</v>
      </c>
      <c r="AF173" s="29">
        <v>10</v>
      </c>
      <c r="AG173" s="28">
        <v>871.1327955912121</v>
      </c>
    </row>
    <row r="174" spans="1:33" ht="12.75">
      <c r="A174" s="19">
        <f t="shared" si="19"/>
        <v>37095</v>
      </c>
      <c r="B174" s="26">
        <v>204</v>
      </c>
      <c r="C174" s="22">
        <v>0.532986104</v>
      </c>
      <c r="D174" s="27">
        <v>0.532870352</v>
      </c>
      <c r="E174" s="23">
        <v>1641</v>
      </c>
      <c r="F174" s="30">
        <v>0</v>
      </c>
      <c r="G174" s="63">
        <v>40.35957857</v>
      </c>
      <c r="H174" s="63">
        <v>-80.70833823</v>
      </c>
      <c r="I174" s="31">
        <v>958</v>
      </c>
      <c r="J174" s="25">
        <f t="shared" si="16"/>
        <v>957.76</v>
      </c>
      <c r="K174" s="24">
        <f t="shared" si="14"/>
        <v>467.6871843896987</v>
      </c>
      <c r="L174" s="24">
        <f t="shared" si="17"/>
        <v>887.3371843896987</v>
      </c>
      <c r="M174" s="24">
        <f t="shared" si="15"/>
        <v>879.1871843896987</v>
      </c>
      <c r="N174" s="28">
        <f t="shared" si="18"/>
        <v>883.2621843896986</v>
      </c>
      <c r="O174" s="25">
        <v>22.7</v>
      </c>
      <c r="P174" s="25">
        <v>94.6</v>
      </c>
      <c r="Q174" s="25">
        <v>37.1</v>
      </c>
      <c r="Z174" s="32">
        <v>3.476</v>
      </c>
      <c r="AA174" s="53">
        <v>165.919</v>
      </c>
      <c r="AB174" s="53">
        <f t="shared" si="12"/>
        <v>127.48</v>
      </c>
      <c r="AC174" s="32">
        <v>0.471</v>
      </c>
      <c r="AD174" s="56">
        <v>3.997</v>
      </c>
      <c r="AE174" s="56">
        <f t="shared" si="13"/>
        <v>3.2498333333333336</v>
      </c>
      <c r="AF174" s="29">
        <v>10</v>
      </c>
      <c r="AG174" s="28">
        <v>883.2621843896986</v>
      </c>
    </row>
    <row r="175" spans="1:33" ht="12.75">
      <c r="A175" s="19">
        <f t="shared" si="19"/>
        <v>37095</v>
      </c>
      <c r="B175" s="26">
        <v>204</v>
      </c>
      <c r="C175" s="22">
        <v>0.533101857</v>
      </c>
      <c r="D175" s="27">
        <v>0.532986104</v>
      </c>
      <c r="E175" s="23">
        <v>1651</v>
      </c>
      <c r="F175" s="30">
        <v>0</v>
      </c>
      <c r="G175" s="63">
        <v>40.35503307</v>
      </c>
      <c r="H175" s="63">
        <v>-80.70530766</v>
      </c>
      <c r="I175" s="31">
        <v>955.7</v>
      </c>
      <c r="J175" s="25">
        <f t="shared" si="16"/>
        <v>955.46</v>
      </c>
      <c r="K175" s="24">
        <f t="shared" si="14"/>
        <v>487.6525802733184</v>
      </c>
      <c r="L175" s="24">
        <f t="shared" si="17"/>
        <v>907.3025802733184</v>
      </c>
      <c r="M175" s="24">
        <f t="shared" si="15"/>
        <v>899.1525802733183</v>
      </c>
      <c r="N175" s="28">
        <f t="shared" si="18"/>
        <v>903.2275802733184</v>
      </c>
      <c r="O175" s="25">
        <v>22.6</v>
      </c>
      <c r="P175" s="25">
        <v>94.3</v>
      </c>
      <c r="Q175" s="25">
        <v>39.6</v>
      </c>
      <c r="R175" s="20">
        <v>6.61E-06</v>
      </c>
      <c r="Z175" s="32">
        <v>3.406</v>
      </c>
      <c r="AA175" s="53">
        <v>164.942</v>
      </c>
      <c r="AB175" s="53">
        <f t="shared" si="12"/>
        <v>134.68583333333333</v>
      </c>
      <c r="AC175" s="32">
        <v>0.451</v>
      </c>
      <c r="AD175" s="56">
        <v>4</v>
      </c>
      <c r="AE175" s="56">
        <f t="shared" si="13"/>
        <v>3.4376666666666664</v>
      </c>
      <c r="AF175" s="29">
        <v>10</v>
      </c>
      <c r="AG175" s="28">
        <v>903.2275802733184</v>
      </c>
    </row>
    <row r="176" spans="1:33" ht="12.75">
      <c r="A176" s="19">
        <f t="shared" si="19"/>
        <v>37095</v>
      </c>
      <c r="B176" s="26">
        <v>204</v>
      </c>
      <c r="C176" s="22">
        <v>0.533217609</v>
      </c>
      <c r="D176" s="27">
        <v>0.533101857</v>
      </c>
      <c r="E176" s="23">
        <v>1661</v>
      </c>
      <c r="F176" s="30">
        <v>0</v>
      </c>
      <c r="G176" s="63">
        <v>40.35125869</v>
      </c>
      <c r="H176" s="63">
        <v>-80.70067494</v>
      </c>
      <c r="I176" s="31">
        <v>955.7</v>
      </c>
      <c r="J176" s="25">
        <f t="shared" si="16"/>
        <v>955.46</v>
      </c>
      <c r="K176" s="24">
        <f t="shared" si="14"/>
        <v>487.6525802733184</v>
      </c>
      <c r="L176" s="24">
        <f t="shared" si="17"/>
        <v>907.3025802733184</v>
      </c>
      <c r="M176" s="24">
        <f t="shared" si="15"/>
        <v>899.1525802733183</v>
      </c>
      <c r="N176" s="28">
        <f t="shared" si="18"/>
        <v>903.2275802733184</v>
      </c>
      <c r="O176" s="25">
        <v>22.7</v>
      </c>
      <c r="P176" s="25">
        <v>93.2</v>
      </c>
      <c r="Q176" s="25">
        <v>39.6</v>
      </c>
      <c r="S176" s="20">
        <v>0.0001701</v>
      </c>
      <c r="T176" s="20">
        <v>0.0001308</v>
      </c>
      <c r="U176" s="20">
        <v>8.637E-05</v>
      </c>
      <c r="V176" s="55">
        <v>892.9</v>
      </c>
      <c r="W176" s="55">
        <v>306.3</v>
      </c>
      <c r="X176" s="55">
        <v>302.7</v>
      </c>
      <c r="Y176" s="55">
        <v>42.5</v>
      </c>
      <c r="Z176" s="32">
        <v>3.448</v>
      </c>
      <c r="AA176" s="53">
        <v>114.867</v>
      </c>
      <c r="AB176" s="53">
        <f t="shared" si="12"/>
        <v>133.69233333333332</v>
      </c>
      <c r="AC176" s="32">
        <v>0.462</v>
      </c>
      <c r="AD176" s="56">
        <v>4.003</v>
      </c>
      <c r="AE176" s="56">
        <f t="shared" si="13"/>
        <v>3.6255</v>
      </c>
      <c r="AF176" s="29">
        <v>10</v>
      </c>
      <c r="AG176" s="28">
        <v>903.2275802733184</v>
      </c>
    </row>
    <row r="177" spans="1:33" ht="12.75">
      <c r="A177" s="19">
        <f t="shared" si="19"/>
        <v>37095</v>
      </c>
      <c r="B177" s="26">
        <v>204</v>
      </c>
      <c r="C177" s="22">
        <v>0.533333361</v>
      </c>
      <c r="D177" s="27">
        <v>0.533217609</v>
      </c>
      <c r="E177" s="23">
        <v>1671</v>
      </c>
      <c r="F177" s="30">
        <v>0</v>
      </c>
      <c r="G177" s="63">
        <v>40.34919359</v>
      </c>
      <c r="H177" s="63">
        <v>-80.69447836</v>
      </c>
      <c r="I177" s="31">
        <v>954</v>
      </c>
      <c r="J177" s="25">
        <f t="shared" si="16"/>
        <v>953.76</v>
      </c>
      <c r="K177" s="24">
        <f t="shared" si="14"/>
        <v>502.4405262022011</v>
      </c>
      <c r="L177" s="24">
        <f t="shared" si="17"/>
        <v>922.0905262022011</v>
      </c>
      <c r="M177" s="24">
        <f t="shared" si="15"/>
        <v>913.9405262022011</v>
      </c>
      <c r="N177" s="28">
        <f t="shared" si="18"/>
        <v>918.015526202201</v>
      </c>
      <c r="O177" s="25">
        <v>22.7</v>
      </c>
      <c r="P177" s="25">
        <v>90.8</v>
      </c>
      <c r="Q177" s="25">
        <v>44.1</v>
      </c>
      <c r="Z177" s="32">
        <v>3.358</v>
      </c>
      <c r="AA177" s="53">
        <v>113.89</v>
      </c>
      <c r="AB177" s="53">
        <f t="shared" si="12"/>
        <v>132.69883333333334</v>
      </c>
      <c r="AC177" s="32">
        <v>0.401</v>
      </c>
      <c r="AD177" s="56">
        <v>4.005</v>
      </c>
      <c r="AE177" s="56">
        <f t="shared" si="13"/>
        <v>3.813333333333333</v>
      </c>
      <c r="AF177" s="29">
        <v>10</v>
      </c>
      <c r="AG177" s="28">
        <v>918.015526202201</v>
      </c>
    </row>
    <row r="178" spans="1:33" ht="12.75">
      <c r="A178" s="19">
        <f t="shared" si="19"/>
        <v>37095</v>
      </c>
      <c r="B178" s="26">
        <v>204</v>
      </c>
      <c r="C178" s="22">
        <v>0.533449054</v>
      </c>
      <c r="D178" s="27">
        <v>0.533333361</v>
      </c>
      <c r="E178" s="23">
        <v>1681</v>
      </c>
      <c r="F178" s="30">
        <v>0</v>
      </c>
      <c r="G178" s="63">
        <v>40.35054322</v>
      </c>
      <c r="H178" s="63">
        <v>-80.68706942</v>
      </c>
      <c r="I178" s="31">
        <v>953.2</v>
      </c>
      <c r="J178" s="25">
        <f t="shared" si="16"/>
        <v>952.96</v>
      </c>
      <c r="K178" s="24">
        <f t="shared" si="14"/>
        <v>509.408682499315</v>
      </c>
      <c r="L178" s="24">
        <f t="shared" si="17"/>
        <v>929.058682499315</v>
      </c>
      <c r="M178" s="24">
        <f t="shared" si="15"/>
        <v>920.908682499315</v>
      </c>
      <c r="N178" s="28">
        <f t="shared" si="18"/>
        <v>924.9836824993149</v>
      </c>
      <c r="O178" s="25">
        <v>22.8</v>
      </c>
      <c r="P178" s="25">
        <v>90.5</v>
      </c>
      <c r="Q178" s="25">
        <v>40.6</v>
      </c>
      <c r="Z178" s="32">
        <v>3.447</v>
      </c>
      <c r="AA178" s="53">
        <v>113.011</v>
      </c>
      <c r="AB178" s="53">
        <f t="shared" si="12"/>
        <v>131.738</v>
      </c>
      <c r="AC178" s="32">
        <v>0.442</v>
      </c>
      <c r="AD178" s="56">
        <v>2.898</v>
      </c>
      <c r="AE178" s="56">
        <f t="shared" si="13"/>
        <v>3.8161666666666663</v>
      </c>
      <c r="AF178" s="29">
        <v>10</v>
      </c>
      <c r="AG178" s="28">
        <v>924.9836824993149</v>
      </c>
    </row>
    <row r="179" spans="1:33" ht="12.75">
      <c r="A179" s="19">
        <f t="shared" si="19"/>
        <v>37095</v>
      </c>
      <c r="B179" s="26">
        <v>204</v>
      </c>
      <c r="C179" s="22">
        <v>0.533564806</v>
      </c>
      <c r="D179" s="27">
        <v>0.533449054</v>
      </c>
      <c r="E179" s="23">
        <v>1691</v>
      </c>
      <c r="F179" s="30">
        <v>0</v>
      </c>
      <c r="G179" s="63">
        <v>40.35527455</v>
      </c>
      <c r="H179" s="63">
        <v>-80.68197637</v>
      </c>
      <c r="I179" s="31">
        <v>949.4</v>
      </c>
      <c r="J179" s="25">
        <f t="shared" si="16"/>
        <v>949.16</v>
      </c>
      <c r="K179" s="24">
        <f t="shared" si="14"/>
        <v>542.587511588248</v>
      </c>
      <c r="L179" s="24">
        <f t="shared" si="17"/>
        <v>962.237511588248</v>
      </c>
      <c r="M179" s="24">
        <f t="shared" si="15"/>
        <v>954.087511588248</v>
      </c>
      <c r="N179" s="28">
        <f t="shared" si="18"/>
        <v>958.162511588248</v>
      </c>
      <c r="O179" s="25">
        <v>22.4</v>
      </c>
      <c r="P179" s="25">
        <v>90.4</v>
      </c>
      <c r="Q179" s="25">
        <v>50.5</v>
      </c>
      <c r="S179" s="20">
        <v>0.0001649</v>
      </c>
      <c r="T179" s="20">
        <v>0.0001246</v>
      </c>
      <c r="U179" s="20">
        <v>8.185E-05</v>
      </c>
      <c r="V179" s="55">
        <v>889</v>
      </c>
      <c r="W179" s="55">
        <v>306.4</v>
      </c>
      <c r="X179" s="55">
        <v>302.7</v>
      </c>
      <c r="Y179" s="55">
        <v>40.8</v>
      </c>
      <c r="Z179" s="32">
        <v>3.486</v>
      </c>
      <c r="AA179" s="53">
        <v>112.034</v>
      </c>
      <c r="AB179" s="53">
        <f t="shared" si="12"/>
        <v>130.77716666666666</v>
      </c>
      <c r="AC179" s="32">
        <v>0.411</v>
      </c>
      <c r="AD179" s="56">
        <v>2.901</v>
      </c>
      <c r="AE179" s="56">
        <f t="shared" si="13"/>
        <v>3.634</v>
      </c>
      <c r="AF179" s="29">
        <v>10</v>
      </c>
      <c r="AG179" s="28">
        <v>958.162511588248</v>
      </c>
    </row>
    <row r="180" spans="1:33" ht="12.75">
      <c r="A180" s="19">
        <f t="shared" si="19"/>
        <v>37095</v>
      </c>
      <c r="B180" s="26">
        <v>204</v>
      </c>
      <c r="C180" s="22">
        <v>0.533680558</v>
      </c>
      <c r="D180" s="27">
        <v>0.533564806</v>
      </c>
      <c r="E180" s="23">
        <v>1701</v>
      </c>
      <c r="F180" s="30">
        <v>0</v>
      </c>
      <c r="G180" s="63">
        <v>40.36096531</v>
      </c>
      <c r="H180" s="63">
        <v>-80.681172</v>
      </c>
      <c r="I180" s="31">
        <v>947.3</v>
      </c>
      <c r="J180" s="25">
        <f t="shared" si="16"/>
        <v>947.06</v>
      </c>
      <c r="K180" s="24">
        <f t="shared" si="14"/>
        <v>560.9802139228485</v>
      </c>
      <c r="L180" s="24">
        <f t="shared" si="17"/>
        <v>980.6302139228485</v>
      </c>
      <c r="M180" s="24">
        <f t="shared" si="15"/>
        <v>972.4802139228485</v>
      </c>
      <c r="N180" s="28">
        <f t="shared" si="18"/>
        <v>976.5552139228485</v>
      </c>
      <c r="O180" s="25">
        <v>22.2</v>
      </c>
      <c r="P180" s="25">
        <v>90.6</v>
      </c>
      <c r="Q180" s="25">
        <v>51.6</v>
      </c>
      <c r="Z180" s="32">
        <v>3.466</v>
      </c>
      <c r="AA180" s="53">
        <v>159.959</v>
      </c>
      <c r="AB180" s="53">
        <f t="shared" si="12"/>
        <v>129.78383333333332</v>
      </c>
      <c r="AC180" s="32">
        <v>0.41</v>
      </c>
      <c r="AD180" s="56">
        <v>2.904</v>
      </c>
      <c r="AE180" s="56">
        <f t="shared" si="13"/>
        <v>3.451833333333333</v>
      </c>
      <c r="AF180" s="29">
        <v>10</v>
      </c>
      <c r="AG180" s="28">
        <v>976.5552139228485</v>
      </c>
    </row>
    <row r="181" spans="1:33" ht="12.75">
      <c r="A181" s="19">
        <f t="shared" si="19"/>
        <v>37095</v>
      </c>
      <c r="B181" s="26">
        <v>204</v>
      </c>
      <c r="C181" s="22">
        <v>0.53379631</v>
      </c>
      <c r="D181" s="27">
        <v>0.533680558</v>
      </c>
      <c r="E181" s="23">
        <v>1711</v>
      </c>
      <c r="F181" s="30">
        <v>0</v>
      </c>
      <c r="G181" s="63">
        <v>40.36590522</v>
      </c>
      <c r="H181" s="63">
        <v>-80.68324299</v>
      </c>
      <c r="I181" s="31">
        <v>945.4</v>
      </c>
      <c r="J181" s="25">
        <f t="shared" si="16"/>
        <v>945.16</v>
      </c>
      <c r="K181" s="24">
        <f t="shared" si="14"/>
        <v>577.6564068700841</v>
      </c>
      <c r="L181" s="24">
        <f t="shared" si="17"/>
        <v>997.3064068700841</v>
      </c>
      <c r="M181" s="24">
        <f t="shared" si="15"/>
        <v>989.1564068700841</v>
      </c>
      <c r="N181" s="28">
        <f t="shared" si="18"/>
        <v>993.2314068700841</v>
      </c>
      <c r="O181" s="25">
        <v>22.1</v>
      </c>
      <c r="P181" s="25">
        <v>89.7</v>
      </c>
      <c r="Q181" s="25">
        <v>50.6</v>
      </c>
      <c r="R181" s="20">
        <v>1.37E-06</v>
      </c>
      <c r="Z181" s="32">
        <v>3.496</v>
      </c>
      <c r="AA181" s="53">
        <v>158.982</v>
      </c>
      <c r="AB181" s="53">
        <f t="shared" si="12"/>
        <v>128.79049999999998</v>
      </c>
      <c r="AC181" s="32">
        <v>0.411</v>
      </c>
      <c r="AD181" s="56">
        <v>2.907</v>
      </c>
      <c r="AE181" s="56">
        <f t="shared" si="13"/>
        <v>3.2696666666666663</v>
      </c>
      <c r="AF181" s="29">
        <v>10</v>
      </c>
      <c r="AG181" s="28">
        <v>993.2314068700841</v>
      </c>
    </row>
    <row r="182" spans="1:33" ht="12.75">
      <c r="A182" s="19">
        <f t="shared" si="19"/>
        <v>37095</v>
      </c>
      <c r="B182" s="26">
        <v>204</v>
      </c>
      <c r="C182" s="22">
        <v>0.533912063</v>
      </c>
      <c r="D182" s="27">
        <v>0.53379631</v>
      </c>
      <c r="E182" s="23">
        <v>1721</v>
      </c>
      <c r="F182" s="30">
        <v>0</v>
      </c>
      <c r="G182" s="63">
        <v>40.3701573</v>
      </c>
      <c r="H182" s="63">
        <v>-80.68691966</v>
      </c>
      <c r="I182" s="31">
        <v>942.9</v>
      </c>
      <c r="J182" s="25">
        <f t="shared" si="16"/>
        <v>942.66</v>
      </c>
      <c r="K182" s="24">
        <f t="shared" si="14"/>
        <v>599.6499132061165</v>
      </c>
      <c r="L182" s="24">
        <f t="shared" si="17"/>
        <v>1019.2999132061165</v>
      </c>
      <c r="M182" s="24">
        <f t="shared" si="15"/>
        <v>1011.1499132061165</v>
      </c>
      <c r="N182" s="28">
        <f t="shared" si="18"/>
        <v>1015.2249132061165</v>
      </c>
      <c r="O182" s="25">
        <v>22.2</v>
      </c>
      <c r="P182" s="25">
        <v>85.2</v>
      </c>
      <c r="Q182" s="25">
        <v>46</v>
      </c>
      <c r="S182" s="20">
        <v>0.0001618</v>
      </c>
      <c r="T182" s="20">
        <v>0.000124</v>
      </c>
      <c r="U182" s="20">
        <v>8.025E-05</v>
      </c>
      <c r="V182" s="55">
        <v>882.3</v>
      </c>
      <c r="W182" s="55">
        <v>306.5</v>
      </c>
      <c r="X182" s="55">
        <v>302.7</v>
      </c>
      <c r="Y182" s="55">
        <v>39.2</v>
      </c>
      <c r="Z182" s="32">
        <v>3.376</v>
      </c>
      <c r="AA182" s="53">
        <v>158.102</v>
      </c>
      <c r="AB182" s="53">
        <f t="shared" si="12"/>
        <v>135.99633333333333</v>
      </c>
      <c r="AC182" s="32">
        <v>0.371</v>
      </c>
      <c r="AD182" s="56">
        <v>2.909</v>
      </c>
      <c r="AE182" s="56">
        <f t="shared" si="13"/>
        <v>3.0873333333333335</v>
      </c>
      <c r="AF182" s="29">
        <v>10</v>
      </c>
      <c r="AG182" s="28">
        <v>1015.2249132061165</v>
      </c>
    </row>
    <row r="183" spans="1:33" ht="12.75">
      <c r="A183" s="19">
        <f t="shared" si="19"/>
        <v>37095</v>
      </c>
      <c r="B183" s="26">
        <v>204</v>
      </c>
      <c r="C183" s="22">
        <v>0.534027755</v>
      </c>
      <c r="D183" s="27">
        <v>0.533912063</v>
      </c>
      <c r="E183" s="23">
        <v>1731</v>
      </c>
      <c r="F183" s="30">
        <v>0</v>
      </c>
      <c r="G183" s="63">
        <v>40.37264456</v>
      </c>
      <c r="H183" s="63">
        <v>-80.69213574</v>
      </c>
      <c r="I183" s="31">
        <v>942.4</v>
      </c>
      <c r="J183" s="25">
        <f t="shared" si="16"/>
        <v>942.16</v>
      </c>
      <c r="K183" s="24">
        <f t="shared" si="14"/>
        <v>604.0556132553454</v>
      </c>
      <c r="L183" s="24">
        <f t="shared" si="17"/>
        <v>1023.7056132553454</v>
      </c>
      <c r="M183" s="24">
        <f t="shared" si="15"/>
        <v>1015.5556132553454</v>
      </c>
      <c r="N183" s="28">
        <f t="shared" si="18"/>
        <v>1019.6306132553455</v>
      </c>
      <c r="O183" s="25">
        <v>22.2</v>
      </c>
      <c r="P183" s="25">
        <v>84.9</v>
      </c>
      <c r="Q183" s="25">
        <v>49.5</v>
      </c>
      <c r="Z183" s="32">
        <v>3.376</v>
      </c>
      <c r="AA183" s="53">
        <v>108.125</v>
      </c>
      <c r="AB183" s="53">
        <f t="shared" si="12"/>
        <v>135.03549999999998</v>
      </c>
      <c r="AC183" s="32">
        <v>0.371</v>
      </c>
      <c r="AD183" s="56">
        <v>2.912</v>
      </c>
      <c r="AE183" s="56">
        <f t="shared" si="13"/>
        <v>2.9051666666666662</v>
      </c>
      <c r="AF183" s="29">
        <v>10</v>
      </c>
      <c r="AG183" s="28">
        <v>1019.6306132553455</v>
      </c>
    </row>
    <row r="184" spans="1:33" ht="12.75">
      <c r="A184" s="19">
        <f t="shared" si="19"/>
        <v>37095</v>
      </c>
      <c r="B184" s="26">
        <v>204</v>
      </c>
      <c r="C184" s="22">
        <v>0.534143507</v>
      </c>
      <c r="D184" s="27">
        <v>0.534027755</v>
      </c>
      <c r="E184" s="23">
        <v>1741</v>
      </c>
      <c r="F184" s="30">
        <v>0</v>
      </c>
      <c r="G184" s="63">
        <v>40.37280569</v>
      </c>
      <c r="H184" s="63">
        <v>-80.69806273</v>
      </c>
      <c r="I184" s="31">
        <v>940.8</v>
      </c>
      <c r="J184" s="25">
        <f t="shared" si="16"/>
        <v>940.56</v>
      </c>
      <c r="K184" s="24">
        <f t="shared" si="14"/>
        <v>618.1695817623385</v>
      </c>
      <c r="L184" s="24">
        <f t="shared" si="17"/>
        <v>1037.8195817623384</v>
      </c>
      <c r="M184" s="24">
        <f t="shared" si="15"/>
        <v>1029.6695817623386</v>
      </c>
      <c r="N184" s="28">
        <f t="shared" si="18"/>
        <v>1033.7445817623384</v>
      </c>
      <c r="O184" s="25">
        <v>22.3</v>
      </c>
      <c r="P184" s="25">
        <v>83.9</v>
      </c>
      <c r="Q184" s="25">
        <v>47.6</v>
      </c>
      <c r="Z184" s="32">
        <v>3.386</v>
      </c>
      <c r="AA184" s="53">
        <v>107.05</v>
      </c>
      <c r="AB184" s="53">
        <f t="shared" si="12"/>
        <v>134.042</v>
      </c>
      <c r="AC184" s="32">
        <v>0.351</v>
      </c>
      <c r="AD184" s="56">
        <v>2.915</v>
      </c>
      <c r="AE184" s="56">
        <f t="shared" si="13"/>
        <v>2.9079999999999995</v>
      </c>
      <c r="AF184" s="29">
        <v>10</v>
      </c>
      <c r="AG184" s="28">
        <v>1033.7445817623384</v>
      </c>
    </row>
    <row r="185" spans="1:33" ht="12.75">
      <c r="A185" s="19">
        <f t="shared" si="19"/>
        <v>37095</v>
      </c>
      <c r="B185" s="26">
        <v>204</v>
      </c>
      <c r="C185" s="22">
        <v>0.53425926</v>
      </c>
      <c r="D185" s="27">
        <v>0.534143507</v>
      </c>
      <c r="E185" s="23">
        <v>1751</v>
      </c>
      <c r="F185" s="30">
        <v>0</v>
      </c>
      <c r="G185" s="63">
        <v>40.37105539</v>
      </c>
      <c r="H185" s="63">
        <v>-80.7037265</v>
      </c>
      <c r="I185" s="31">
        <v>938</v>
      </c>
      <c r="J185" s="25">
        <f t="shared" si="16"/>
        <v>937.76</v>
      </c>
      <c r="K185" s="24">
        <f t="shared" si="14"/>
        <v>642.926897942982</v>
      </c>
      <c r="L185" s="24">
        <f t="shared" si="17"/>
        <v>1062.576897942982</v>
      </c>
      <c r="M185" s="24">
        <f t="shared" si="15"/>
        <v>1054.4268979429821</v>
      </c>
      <c r="N185" s="28">
        <f t="shared" si="18"/>
        <v>1058.501897942982</v>
      </c>
      <c r="O185" s="25">
        <v>22</v>
      </c>
      <c r="P185" s="25">
        <v>85.8</v>
      </c>
      <c r="Q185" s="25">
        <v>50</v>
      </c>
      <c r="S185" s="20">
        <v>0.0001585</v>
      </c>
      <c r="T185" s="20">
        <v>0.0001202</v>
      </c>
      <c r="U185" s="20">
        <v>7.866E-05</v>
      </c>
      <c r="V185" s="55">
        <v>876.6</v>
      </c>
      <c r="W185" s="55">
        <v>306.5</v>
      </c>
      <c r="X185" s="55">
        <v>302.8</v>
      </c>
      <c r="Y185" s="55">
        <v>37.6</v>
      </c>
      <c r="Z185" s="32">
        <v>3.519</v>
      </c>
      <c r="AA185" s="53">
        <v>106.073</v>
      </c>
      <c r="AB185" s="53">
        <f t="shared" si="12"/>
        <v>133.0485</v>
      </c>
      <c r="AC185" s="32">
        <v>0.331</v>
      </c>
      <c r="AD185" s="56">
        <v>2.918</v>
      </c>
      <c r="AE185" s="56">
        <f t="shared" si="13"/>
        <v>2.9108333333333327</v>
      </c>
      <c r="AF185" s="29">
        <v>10</v>
      </c>
      <c r="AG185" s="28">
        <v>1058.501897942982</v>
      </c>
    </row>
    <row r="186" spans="1:33" ht="12.75">
      <c r="A186" s="19">
        <f t="shared" si="19"/>
        <v>37095</v>
      </c>
      <c r="B186" s="26">
        <v>204</v>
      </c>
      <c r="C186" s="22">
        <v>0.534375012</v>
      </c>
      <c r="D186" s="27">
        <v>0.53425926</v>
      </c>
      <c r="E186" s="23">
        <v>1761</v>
      </c>
      <c r="F186" s="30">
        <v>0</v>
      </c>
      <c r="G186" s="63">
        <v>40.36743718</v>
      </c>
      <c r="H186" s="63">
        <v>-80.70785073</v>
      </c>
      <c r="I186" s="31">
        <v>937</v>
      </c>
      <c r="J186" s="25">
        <f t="shared" si="16"/>
        <v>936.76</v>
      </c>
      <c r="K186" s="24">
        <f t="shared" si="14"/>
        <v>651.7867150265463</v>
      </c>
      <c r="L186" s="24">
        <f t="shared" si="17"/>
        <v>1071.4367150265462</v>
      </c>
      <c r="M186" s="24">
        <f t="shared" si="15"/>
        <v>1063.2867150265463</v>
      </c>
      <c r="N186" s="28">
        <f t="shared" si="18"/>
        <v>1067.3617150265463</v>
      </c>
      <c r="O186" s="25">
        <v>22</v>
      </c>
      <c r="P186" s="25">
        <v>87.3</v>
      </c>
      <c r="Q186" s="25">
        <v>49.1</v>
      </c>
      <c r="Z186" s="32">
        <v>3.376</v>
      </c>
      <c r="AA186" s="53">
        <v>154.194</v>
      </c>
      <c r="AB186" s="53">
        <f t="shared" si="12"/>
        <v>132.08766666666665</v>
      </c>
      <c r="AC186" s="32">
        <v>0.351</v>
      </c>
      <c r="AD186" s="56">
        <v>1.81</v>
      </c>
      <c r="AE186" s="56">
        <f t="shared" si="13"/>
        <v>2.7285</v>
      </c>
      <c r="AF186" s="29">
        <v>10</v>
      </c>
      <c r="AG186" s="28">
        <v>1067.3617150265463</v>
      </c>
    </row>
    <row r="187" spans="1:33" ht="12.75">
      <c r="A187" s="19">
        <f t="shared" si="19"/>
        <v>37095</v>
      </c>
      <c r="B187" s="26">
        <v>204</v>
      </c>
      <c r="C187" s="22">
        <v>0.534490764</v>
      </c>
      <c r="D187" s="27">
        <v>0.534375012</v>
      </c>
      <c r="E187" s="23">
        <v>1771</v>
      </c>
      <c r="F187" s="30">
        <v>0</v>
      </c>
      <c r="G187" s="63">
        <v>40.36313393</v>
      </c>
      <c r="H187" s="63">
        <v>-80.71088003</v>
      </c>
      <c r="I187" s="31">
        <v>933.2</v>
      </c>
      <c r="J187" s="25">
        <f t="shared" si="16"/>
        <v>932.96</v>
      </c>
      <c r="K187" s="24">
        <f t="shared" si="14"/>
        <v>685.5404949089317</v>
      </c>
      <c r="L187" s="24">
        <f t="shared" si="17"/>
        <v>1105.1904949089317</v>
      </c>
      <c r="M187" s="24">
        <f t="shared" si="15"/>
        <v>1097.0404949089316</v>
      </c>
      <c r="N187" s="28">
        <f t="shared" si="18"/>
        <v>1101.1154949089316</v>
      </c>
      <c r="O187" s="25">
        <v>21.7</v>
      </c>
      <c r="P187" s="25">
        <v>87.1</v>
      </c>
      <c r="Q187" s="25">
        <v>52.2</v>
      </c>
      <c r="R187" s="20">
        <v>4.94E-06</v>
      </c>
      <c r="Z187" s="32">
        <v>3.466</v>
      </c>
      <c r="AA187" s="53">
        <v>104.119</v>
      </c>
      <c r="AB187" s="53">
        <f t="shared" si="12"/>
        <v>122.94383333333333</v>
      </c>
      <c r="AC187" s="32">
        <v>0.302</v>
      </c>
      <c r="AD187" s="56">
        <v>2.923</v>
      </c>
      <c r="AE187" s="56">
        <f t="shared" si="13"/>
        <v>2.7311666666666667</v>
      </c>
      <c r="AF187" s="29">
        <v>10</v>
      </c>
      <c r="AG187" s="28">
        <v>1101.1154949089316</v>
      </c>
    </row>
    <row r="188" spans="1:33" ht="12.75">
      <c r="A188" s="19">
        <f t="shared" si="19"/>
        <v>37095</v>
      </c>
      <c r="B188" s="26">
        <v>204</v>
      </c>
      <c r="C188" s="22">
        <v>0.534606457</v>
      </c>
      <c r="D188" s="27">
        <v>0.534490764</v>
      </c>
      <c r="E188" s="23">
        <v>1781</v>
      </c>
      <c r="F188" s="30">
        <v>0</v>
      </c>
      <c r="G188" s="63">
        <v>40.35892794</v>
      </c>
      <c r="H188" s="63">
        <v>-80.71346801</v>
      </c>
      <c r="I188" s="31">
        <v>933.6</v>
      </c>
      <c r="J188" s="25">
        <f t="shared" si="16"/>
        <v>933.36</v>
      </c>
      <c r="K188" s="24">
        <f t="shared" si="14"/>
        <v>681.9809975026345</v>
      </c>
      <c r="L188" s="24">
        <f t="shared" si="17"/>
        <v>1101.6309975026345</v>
      </c>
      <c r="M188" s="24">
        <f t="shared" si="15"/>
        <v>1093.4809975026346</v>
      </c>
      <c r="N188" s="28">
        <f t="shared" si="18"/>
        <v>1097.5559975026345</v>
      </c>
      <c r="O188" s="25">
        <v>21.7</v>
      </c>
      <c r="P188" s="25">
        <v>87.4</v>
      </c>
      <c r="Q188" s="25">
        <v>49.7</v>
      </c>
      <c r="S188" s="20">
        <v>0.0001581</v>
      </c>
      <c r="T188" s="20">
        <v>0.0001216</v>
      </c>
      <c r="U188" s="20">
        <v>7.928E-05</v>
      </c>
      <c r="V188" s="55">
        <v>870.6</v>
      </c>
      <c r="W188" s="55">
        <v>306.6</v>
      </c>
      <c r="X188" s="55">
        <v>302.8</v>
      </c>
      <c r="Y188" s="55">
        <v>35.6</v>
      </c>
      <c r="Z188" s="32">
        <v>3.526</v>
      </c>
      <c r="AA188" s="53">
        <v>152.142</v>
      </c>
      <c r="AB188" s="53">
        <f t="shared" si="12"/>
        <v>121.95049999999999</v>
      </c>
      <c r="AC188" s="32">
        <v>0.333</v>
      </c>
      <c r="AD188" s="56">
        <v>1.816</v>
      </c>
      <c r="AE188" s="56">
        <f t="shared" si="13"/>
        <v>2.5490000000000004</v>
      </c>
      <c r="AF188" s="29">
        <v>10</v>
      </c>
      <c r="AG188" s="28">
        <v>1097.5559975026345</v>
      </c>
    </row>
    <row r="189" spans="1:33" ht="12.75">
      <c r="A189" s="19">
        <f t="shared" si="19"/>
        <v>37095</v>
      </c>
      <c r="B189" s="26">
        <v>204</v>
      </c>
      <c r="C189" s="22">
        <v>0.534722209</v>
      </c>
      <c r="D189" s="27">
        <v>0.534606457</v>
      </c>
      <c r="E189" s="23">
        <v>1791</v>
      </c>
      <c r="F189" s="30">
        <v>0</v>
      </c>
      <c r="G189" s="63">
        <v>40.35401752</v>
      </c>
      <c r="H189" s="63">
        <v>-80.71245547</v>
      </c>
      <c r="I189" s="31">
        <v>932.6</v>
      </c>
      <c r="J189" s="25">
        <f t="shared" si="16"/>
        <v>932.36</v>
      </c>
      <c r="K189" s="24">
        <f t="shared" si="14"/>
        <v>690.8826034962354</v>
      </c>
      <c r="L189" s="24">
        <f t="shared" si="17"/>
        <v>1110.5326034962354</v>
      </c>
      <c r="M189" s="24">
        <f t="shared" si="15"/>
        <v>1102.3826034962353</v>
      </c>
      <c r="N189" s="28">
        <f t="shared" si="18"/>
        <v>1106.4576034962354</v>
      </c>
      <c r="O189" s="25">
        <v>21.8</v>
      </c>
      <c r="P189" s="25">
        <v>86.9</v>
      </c>
      <c r="Q189" s="25">
        <v>50</v>
      </c>
      <c r="Z189" s="32">
        <v>3.476</v>
      </c>
      <c r="AA189" s="53">
        <v>151.262</v>
      </c>
      <c r="AB189" s="53">
        <f t="shared" si="12"/>
        <v>129.14</v>
      </c>
      <c r="AC189" s="32">
        <v>0.32</v>
      </c>
      <c r="AD189" s="56">
        <v>1.819</v>
      </c>
      <c r="AE189" s="56">
        <f t="shared" si="13"/>
        <v>2.3668333333333336</v>
      </c>
      <c r="AF189" s="29">
        <v>10</v>
      </c>
      <c r="AG189" s="28">
        <v>1106.4576034962354</v>
      </c>
    </row>
    <row r="190" spans="1:33" ht="12.75">
      <c r="A190" s="19">
        <f t="shared" si="19"/>
        <v>37095</v>
      </c>
      <c r="B190" s="26">
        <v>204</v>
      </c>
      <c r="C190" s="22">
        <v>0.534837961</v>
      </c>
      <c r="D190" s="27">
        <v>0.534722209</v>
      </c>
      <c r="E190" s="23">
        <v>1801</v>
      </c>
      <c r="F190" s="30">
        <v>0</v>
      </c>
      <c r="G190" s="63">
        <v>40.34957545</v>
      </c>
      <c r="H190" s="63">
        <v>-80.70804529</v>
      </c>
      <c r="I190" s="31">
        <v>929.2</v>
      </c>
      <c r="J190" s="25">
        <f t="shared" si="16"/>
        <v>928.96</v>
      </c>
      <c r="K190" s="24">
        <f t="shared" si="14"/>
        <v>721.2196396500691</v>
      </c>
      <c r="L190" s="24">
        <f t="shared" si="17"/>
        <v>1140.869639650069</v>
      </c>
      <c r="M190" s="24">
        <f t="shared" si="15"/>
        <v>1132.719639650069</v>
      </c>
      <c r="N190" s="28">
        <f t="shared" si="18"/>
        <v>1136.794639650069</v>
      </c>
      <c r="O190" s="25">
        <v>21.4</v>
      </c>
      <c r="P190" s="25">
        <v>87.1</v>
      </c>
      <c r="Q190" s="25">
        <v>48</v>
      </c>
      <c r="Z190" s="32">
        <v>3.437</v>
      </c>
      <c r="AA190" s="53">
        <v>150.285</v>
      </c>
      <c r="AB190" s="53">
        <f t="shared" si="12"/>
        <v>136.34583333333333</v>
      </c>
      <c r="AC190" s="32">
        <v>0.311</v>
      </c>
      <c r="AD190" s="56">
        <v>1.821</v>
      </c>
      <c r="AE190" s="56">
        <f t="shared" si="13"/>
        <v>2.1845000000000003</v>
      </c>
      <c r="AF190" s="29">
        <v>10</v>
      </c>
      <c r="AG190" s="28">
        <v>1136.794639650069</v>
      </c>
    </row>
    <row r="191" spans="1:33" ht="12.75">
      <c r="A191" s="19">
        <f t="shared" si="19"/>
        <v>37095</v>
      </c>
      <c r="B191" s="26">
        <v>204</v>
      </c>
      <c r="C191" s="22">
        <v>0.534953713</v>
      </c>
      <c r="D191" s="27">
        <v>0.534837961</v>
      </c>
      <c r="E191" s="23">
        <v>1811</v>
      </c>
      <c r="F191" s="30">
        <v>0</v>
      </c>
      <c r="G191" s="63">
        <v>40.34564422</v>
      </c>
      <c r="H191" s="63">
        <v>-80.70305483</v>
      </c>
      <c r="I191" s="31">
        <v>926.7</v>
      </c>
      <c r="J191" s="25">
        <f t="shared" si="16"/>
        <v>926.46</v>
      </c>
      <c r="K191" s="24">
        <f t="shared" si="14"/>
        <v>743.5972048301154</v>
      </c>
      <c r="L191" s="24">
        <f t="shared" si="17"/>
        <v>1163.2472048301154</v>
      </c>
      <c r="M191" s="24">
        <f t="shared" si="15"/>
        <v>1155.0972048301155</v>
      </c>
      <c r="N191" s="28">
        <f t="shared" si="18"/>
        <v>1159.1722048301153</v>
      </c>
      <c r="O191" s="25">
        <v>21.2</v>
      </c>
      <c r="P191" s="25">
        <v>87.8</v>
      </c>
      <c r="Q191" s="25">
        <v>51.5</v>
      </c>
      <c r="Z191" s="32">
        <v>3.415</v>
      </c>
      <c r="AA191" s="53">
        <v>100.21</v>
      </c>
      <c r="AB191" s="53">
        <f t="shared" si="12"/>
        <v>135.36866666666666</v>
      </c>
      <c r="AC191" s="32">
        <v>0.311</v>
      </c>
      <c r="AD191" s="56">
        <v>1.824</v>
      </c>
      <c r="AE191" s="56">
        <f t="shared" si="13"/>
        <v>2.0021666666666667</v>
      </c>
      <c r="AF191" s="29">
        <v>10</v>
      </c>
      <c r="AG191" s="28">
        <v>1159.1722048301153</v>
      </c>
    </row>
    <row r="192" spans="1:33" ht="12.75">
      <c r="A192" s="19">
        <f t="shared" si="19"/>
        <v>37095</v>
      </c>
      <c r="B192" s="26">
        <v>204</v>
      </c>
      <c r="C192" s="22">
        <v>0.535069466</v>
      </c>
      <c r="D192" s="27">
        <v>0.534953713</v>
      </c>
      <c r="E192" s="23">
        <v>1821</v>
      </c>
      <c r="F192" s="30">
        <v>0</v>
      </c>
      <c r="G192" s="63">
        <v>40.34331288</v>
      </c>
      <c r="H192" s="63">
        <v>-80.6967996</v>
      </c>
      <c r="I192" s="31">
        <v>927.9</v>
      </c>
      <c r="J192" s="25">
        <f t="shared" si="16"/>
        <v>927.66</v>
      </c>
      <c r="K192" s="24">
        <f t="shared" si="14"/>
        <v>732.8484474274276</v>
      </c>
      <c r="L192" s="24">
        <f t="shared" si="17"/>
        <v>1152.4984474274274</v>
      </c>
      <c r="M192" s="24">
        <f t="shared" si="15"/>
        <v>1144.3484474274276</v>
      </c>
      <c r="N192" s="28">
        <f t="shared" si="18"/>
        <v>1148.4234474274276</v>
      </c>
      <c r="O192" s="25">
        <v>21.4</v>
      </c>
      <c r="P192" s="25">
        <v>87.6</v>
      </c>
      <c r="Q192" s="25">
        <v>47.5</v>
      </c>
      <c r="S192" s="20">
        <v>0.000135</v>
      </c>
      <c r="T192" s="20">
        <v>0.0001024</v>
      </c>
      <c r="U192" s="20">
        <v>6.543E-05</v>
      </c>
      <c r="V192" s="55">
        <v>865.8</v>
      </c>
      <c r="W192" s="55">
        <v>306.6</v>
      </c>
      <c r="X192" s="55">
        <v>302.8</v>
      </c>
      <c r="Y192" s="55">
        <v>34.3</v>
      </c>
      <c r="Z192" s="32">
        <v>3.507</v>
      </c>
      <c r="AA192" s="53">
        <v>99.233</v>
      </c>
      <c r="AB192" s="53">
        <f t="shared" si="12"/>
        <v>126.2085</v>
      </c>
      <c r="AC192" s="32">
        <v>0.342</v>
      </c>
      <c r="AD192" s="56">
        <v>1.827</v>
      </c>
      <c r="AE192" s="56">
        <f t="shared" si="13"/>
        <v>2.005</v>
      </c>
      <c r="AF192" s="29">
        <v>10</v>
      </c>
      <c r="AG192" s="28">
        <v>1148.4234474274276</v>
      </c>
    </row>
    <row r="193" spans="1:33" ht="12.75">
      <c r="A193" s="19">
        <f t="shared" si="19"/>
        <v>37095</v>
      </c>
      <c r="B193" s="26">
        <v>204</v>
      </c>
      <c r="C193" s="22">
        <v>0.535185158</v>
      </c>
      <c r="D193" s="27">
        <v>0.535069466</v>
      </c>
      <c r="E193" s="23">
        <v>1831</v>
      </c>
      <c r="F193" s="30">
        <v>0</v>
      </c>
      <c r="G193" s="63">
        <v>40.34354564</v>
      </c>
      <c r="H193" s="63">
        <v>-80.68948604</v>
      </c>
      <c r="I193" s="31">
        <v>924.7</v>
      </c>
      <c r="J193" s="25">
        <f t="shared" si="16"/>
        <v>924.46</v>
      </c>
      <c r="K193" s="24">
        <f t="shared" si="14"/>
        <v>761.5427769862979</v>
      </c>
      <c r="L193" s="24">
        <f t="shared" si="17"/>
        <v>1181.1927769862978</v>
      </c>
      <c r="M193" s="24">
        <f t="shared" si="15"/>
        <v>1173.042776986298</v>
      </c>
      <c r="N193" s="28">
        <f t="shared" si="18"/>
        <v>1177.117776986298</v>
      </c>
      <c r="O193" s="25">
        <v>21.3</v>
      </c>
      <c r="P193" s="25">
        <v>85.6</v>
      </c>
      <c r="Q193" s="25">
        <v>49.6</v>
      </c>
      <c r="R193" s="20">
        <v>5.97E-06</v>
      </c>
      <c r="Z193" s="32">
        <v>3.278</v>
      </c>
      <c r="AA193" s="53">
        <v>147.353</v>
      </c>
      <c r="AB193" s="53">
        <f t="shared" si="12"/>
        <v>133.4141666666667</v>
      </c>
      <c r="AC193" s="32">
        <v>0.281</v>
      </c>
      <c r="AD193" s="56">
        <v>1.83</v>
      </c>
      <c r="AE193" s="56">
        <f t="shared" si="13"/>
        <v>1.8228333333333333</v>
      </c>
      <c r="AF193" s="29">
        <v>10</v>
      </c>
      <c r="AG193" s="28">
        <v>1177.117776986298</v>
      </c>
    </row>
    <row r="194" spans="1:33" ht="12.75">
      <c r="A194" s="19">
        <f t="shared" si="19"/>
        <v>37095</v>
      </c>
      <c r="B194" s="26">
        <v>204</v>
      </c>
      <c r="C194" s="22">
        <v>0.53530091</v>
      </c>
      <c r="D194" s="27">
        <v>0.535185158</v>
      </c>
      <c r="E194" s="23">
        <v>1841</v>
      </c>
      <c r="F194" s="30">
        <v>0</v>
      </c>
      <c r="G194" s="63">
        <v>40.34637578</v>
      </c>
      <c r="H194" s="63">
        <v>-80.68308955</v>
      </c>
      <c r="I194" s="31">
        <v>922.1</v>
      </c>
      <c r="J194" s="25">
        <f t="shared" si="16"/>
        <v>921.86</v>
      </c>
      <c r="K194" s="24">
        <f t="shared" si="14"/>
        <v>784.9301506146144</v>
      </c>
      <c r="L194" s="24">
        <f t="shared" si="17"/>
        <v>1204.5801506146145</v>
      </c>
      <c r="M194" s="24">
        <f t="shared" si="15"/>
        <v>1196.4301506146144</v>
      </c>
      <c r="N194" s="28">
        <f t="shared" si="18"/>
        <v>1200.5051506146144</v>
      </c>
      <c r="O194" s="25">
        <v>21.1</v>
      </c>
      <c r="P194" s="25">
        <v>85.5</v>
      </c>
      <c r="Q194" s="25">
        <v>43.6</v>
      </c>
      <c r="Z194" s="32">
        <v>3.566</v>
      </c>
      <c r="AA194" s="53">
        <v>48.376</v>
      </c>
      <c r="AB194" s="53">
        <f t="shared" si="12"/>
        <v>116.11983333333335</v>
      </c>
      <c r="AC194" s="32">
        <v>0.311</v>
      </c>
      <c r="AD194" s="56">
        <v>1.832</v>
      </c>
      <c r="AE194" s="56">
        <f t="shared" si="13"/>
        <v>1.8255</v>
      </c>
      <c r="AF194" s="29">
        <v>10</v>
      </c>
      <c r="AG194" s="28">
        <v>1200.5051506146144</v>
      </c>
    </row>
    <row r="195" spans="1:33" ht="12.75">
      <c r="A195" s="19">
        <f t="shared" si="19"/>
        <v>37095</v>
      </c>
      <c r="B195" s="26">
        <v>204</v>
      </c>
      <c r="C195" s="22">
        <v>0.535416663</v>
      </c>
      <c r="D195" s="27">
        <v>0.53530091</v>
      </c>
      <c r="E195" s="23">
        <v>1851</v>
      </c>
      <c r="F195" s="30">
        <v>0</v>
      </c>
      <c r="G195" s="63">
        <v>40.35084972</v>
      </c>
      <c r="H195" s="63">
        <v>-80.67902547</v>
      </c>
      <c r="I195" s="31">
        <v>920.7</v>
      </c>
      <c r="J195" s="25">
        <f t="shared" si="16"/>
        <v>920.46</v>
      </c>
      <c r="K195" s="24">
        <f t="shared" si="14"/>
        <v>797.5506879355803</v>
      </c>
      <c r="L195" s="24">
        <f t="shared" si="17"/>
        <v>1217.2006879355804</v>
      </c>
      <c r="M195" s="24">
        <f t="shared" si="15"/>
        <v>1209.0506879355803</v>
      </c>
      <c r="N195" s="28">
        <f t="shared" si="18"/>
        <v>1213.1256879355803</v>
      </c>
      <c r="O195" s="25">
        <v>21</v>
      </c>
      <c r="P195" s="25">
        <v>84.3</v>
      </c>
      <c r="Q195" s="25">
        <v>50.5</v>
      </c>
      <c r="S195" s="20">
        <v>0.0001375</v>
      </c>
      <c r="T195" s="20">
        <v>0.0001052</v>
      </c>
      <c r="U195" s="20">
        <v>6.909E-05</v>
      </c>
      <c r="V195" s="55">
        <v>860.8</v>
      </c>
      <c r="W195" s="55">
        <v>306.7</v>
      </c>
      <c r="X195" s="55">
        <v>302.9</v>
      </c>
      <c r="Y195" s="55">
        <v>33.8</v>
      </c>
      <c r="Z195" s="32">
        <v>3.437</v>
      </c>
      <c r="AA195" s="53">
        <v>194.301</v>
      </c>
      <c r="AB195" s="53">
        <f aca="true" t="shared" si="20" ref="AB195:AB258">AVERAGE(AA190:AA195)</f>
        <v>123.293</v>
      </c>
      <c r="AC195" s="32">
        <v>0.281</v>
      </c>
      <c r="AD195" s="56">
        <v>1.836</v>
      </c>
      <c r="AE195" s="56">
        <f aca="true" t="shared" si="21" ref="AE195:AE258">AVERAGE(AD190:AD195)</f>
        <v>1.8283333333333334</v>
      </c>
      <c r="AF195" s="29">
        <v>10</v>
      </c>
      <c r="AG195" s="28">
        <v>1213.1256879355803</v>
      </c>
    </row>
    <row r="196" spans="1:33" ht="12.75">
      <c r="A196" s="19">
        <f t="shared" si="19"/>
        <v>37095</v>
      </c>
      <c r="B196" s="26">
        <v>204</v>
      </c>
      <c r="C196" s="22">
        <v>0.535532415</v>
      </c>
      <c r="D196" s="27">
        <v>0.535416663</v>
      </c>
      <c r="E196" s="23">
        <v>1861</v>
      </c>
      <c r="F196" s="30">
        <v>0</v>
      </c>
      <c r="G196" s="63">
        <v>40.35602489</v>
      </c>
      <c r="H196" s="63">
        <v>-80.67831952</v>
      </c>
      <c r="I196" s="31">
        <v>919.3</v>
      </c>
      <c r="J196" s="25">
        <f t="shared" si="16"/>
        <v>919.06</v>
      </c>
      <c r="K196" s="24">
        <f t="shared" si="14"/>
        <v>810.1904354407989</v>
      </c>
      <c r="L196" s="24">
        <f t="shared" si="17"/>
        <v>1229.840435440799</v>
      </c>
      <c r="M196" s="24">
        <f t="shared" si="15"/>
        <v>1221.6904354407989</v>
      </c>
      <c r="N196" s="28">
        <f t="shared" si="18"/>
        <v>1225.765435440799</v>
      </c>
      <c r="O196" s="25">
        <v>21.1</v>
      </c>
      <c r="P196" s="25">
        <v>83.4</v>
      </c>
      <c r="Q196" s="25">
        <v>51.7</v>
      </c>
      <c r="Z196" s="32">
        <v>3.456</v>
      </c>
      <c r="AA196" s="53">
        <v>95.324</v>
      </c>
      <c r="AB196" s="53">
        <f t="shared" si="20"/>
        <v>114.13283333333332</v>
      </c>
      <c r="AC196" s="32">
        <v>0.272</v>
      </c>
      <c r="AD196" s="56">
        <v>1.838</v>
      </c>
      <c r="AE196" s="56">
        <f t="shared" si="21"/>
        <v>1.8311666666666664</v>
      </c>
      <c r="AF196" s="29">
        <v>10</v>
      </c>
      <c r="AG196" s="28">
        <v>1225.765435440799</v>
      </c>
    </row>
    <row r="197" spans="1:33" ht="12.75">
      <c r="A197" s="19">
        <f t="shared" si="19"/>
        <v>37095</v>
      </c>
      <c r="B197" s="26">
        <v>204</v>
      </c>
      <c r="C197" s="22">
        <v>0.535648167</v>
      </c>
      <c r="D197" s="27">
        <v>0.535532415</v>
      </c>
      <c r="E197" s="23">
        <v>1871</v>
      </c>
      <c r="F197" s="30">
        <v>0</v>
      </c>
      <c r="G197" s="63">
        <v>40.36079574</v>
      </c>
      <c r="H197" s="63">
        <v>-80.68101352</v>
      </c>
      <c r="I197" s="31">
        <v>917</v>
      </c>
      <c r="J197" s="25">
        <f t="shared" si="16"/>
        <v>916.76</v>
      </c>
      <c r="K197" s="24">
        <f t="shared" si="14"/>
        <v>830.9975931669389</v>
      </c>
      <c r="L197" s="24">
        <f t="shared" si="17"/>
        <v>1250.6475931669388</v>
      </c>
      <c r="M197" s="24">
        <f t="shared" si="15"/>
        <v>1242.497593166939</v>
      </c>
      <c r="N197" s="28">
        <f t="shared" si="18"/>
        <v>1246.572593166939</v>
      </c>
      <c r="O197" s="25">
        <v>21.1</v>
      </c>
      <c r="P197" s="25">
        <v>82.9</v>
      </c>
      <c r="Q197" s="25">
        <v>51.6</v>
      </c>
      <c r="Z197" s="32">
        <v>3.496</v>
      </c>
      <c r="AA197" s="53">
        <v>143.445</v>
      </c>
      <c r="AB197" s="53">
        <f t="shared" si="20"/>
        <v>121.33866666666665</v>
      </c>
      <c r="AC197" s="32">
        <v>0.291</v>
      </c>
      <c r="AD197" s="56">
        <v>1.841</v>
      </c>
      <c r="AE197" s="56">
        <f t="shared" si="21"/>
        <v>1.8339999999999999</v>
      </c>
      <c r="AF197" s="29">
        <v>10</v>
      </c>
      <c r="AG197" s="28">
        <v>1246.572593166939</v>
      </c>
    </row>
    <row r="198" spans="1:33" ht="12.75">
      <c r="A198" s="19">
        <f t="shared" si="19"/>
        <v>37095</v>
      </c>
      <c r="B198" s="26">
        <v>204</v>
      </c>
      <c r="C198" s="22">
        <v>0.53576386</v>
      </c>
      <c r="D198" s="27">
        <v>0.535648167</v>
      </c>
      <c r="E198" s="23">
        <v>1881</v>
      </c>
      <c r="F198" s="30">
        <v>0</v>
      </c>
      <c r="G198" s="63">
        <v>40.36507906</v>
      </c>
      <c r="H198" s="63">
        <v>-80.68488008</v>
      </c>
      <c r="I198" s="31">
        <v>914.1</v>
      </c>
      <c r="J198" s="25">
        <f t="shared" si="16"/>
        <v>913.86</v>
      </c>
      <c r="K198" s="24">
        <f t="shared" si="14"/>
        <v>857.3072359366512</v>
      </c>
      <c r="L198" s="24">
        <f t="shared" si="17"/>
        <v>1276.9572359366512</v>
      </c>
      <c r="M198" s="24">
        <f t="shared" si="15"/>
        <v>1268.807235936651</v>
      </c>
      <c r="N198" s="28">
        <f t="shared" si="18"/>
        <v>1272.882235936651</v>
      </c>
      <c r="O198" s="25">
        <v>20.8</v>
      </c>
      <c r="P198" s="25">
        <v>86.2</v>
      </c>
      <c r="Q198" s="25">
        <v>47.1</v>
      </c>
      <c r="S198" s="20">
        <v>0.0001458</v>
      </c>
      <c r="T198" s="20">
        <v>0.0001117</v>
      </c>
      <c r="U198" s="20">
        <v>7.386E-05</v>
      </c>
      <c r="V198" s="55">
        <v>854.6</v>
      </c>
      <c r="W198" s="55">
        <v>306.8</v>
      </c>
      <c r="X198" s="55">
        <v>302.9</v>
      </c>
      <c r="Y198" s="55">
        <v>33</v>
      </c>
      <c r="Z198" s="32">
        <v>3.487</v>
      </c>
      <c r="AA198" s="53">
        <v>142.468</v>
      </c>
      <c r="AB198" s="53">
        <f t="shared" si="20"/>
        <v>128.5445</v>
      </c>
      <c r="AC198" s="32">
        <v>0.311</v>
      </c>
      <c r="AD198" s="56">
        <v>1.844</v>
      </c>
      <c r="AE198" s="56">
        <f t="shared" si="21"/>
        <v>1.836833333333333</v>
      </c>
      <c r="AF198" s="29">
        <v>10</v>
      </c>
      <c r="AG198" s="28">
        <v>1272.882235936651</v>
      </c>
    </row>
    <row r="199" spans="1:33" ht="12.75">
      <c r="A199" s="19">
        <f t="shared" si="19"/>
        <v>37095</v>
      </c>
      <c r="B199" s="26">
        <v>204</v>
      </c>
      <c r="C199" s="22">
        <v>0.535879612</v>
      </c>
      <c r="D199" s="27">
        <v>0.53576386</v>
      </c>
      <c r="E199" s="23">
        <v>1891</v>
      </c>
      <c r="F199" s="30">
        <v>0</v>
      </c>
      <c r="G199" s="63">
        <v>40.36848864</v>
      </c>
      <c r="H199" s="63">
        <v>-80.68954799</v>
      </c>
      <c r="I199" s="31">
        <v>911.7</v>
      </c>
      <c r="J199" s="25">
        <f t="shared" si="16"/>
        <v>911.46</v>
      </c>
      <c r="K199" s="24">
        <f t="shared" si="14"/>
        <v>879.143949255413</v>
      </c>
      <c r="L199" s="24">
        <f t="shared" si="17"/>
        <v>1298.7939492554128</v>
      </c>
      <c r="M199" s="24">
        <f t="shared" si="15"/>
        <v>1290.643949255413</v>
      </c>
      <c r="N199" s="28">
        <f t="shared" si="18"/>
        <v>1294.718949255413</v>
      </c>
      <c r="O199" s="25">
        <v>20.5</v>
      </c>
      <c r="P199" s="25">
        <v>88.8</v>
      </c>
      <c r="Q199" s="25">
        <v>50.4</v>
      </c>
      <c r="R199" s="20">
        <v>7.23E-06</v>
      </c>
      <c r="Z199" s="32">
        <v>3.537</v>
      </c>
      <c r="AA199" s="53">
        <v>141.393</v>
      </c>
      <c r="AB199" s="53">
        <f t="shared" si="20"/>
        <v>127.55116666666667</v>
      </c>
      <c r="AC199" s="32">
        <v>0.281</v>
      </c>
      <c r="AD199" s="56">
        <v>1.847</v>
      </c>
      <c r="AE199" s="56">
        <f t="shared" si="21"/>
        <v>1.8396666666666668</v>
      </c>
      <c r="AF199" s="29">
        <v>10</v>
      </c>
      <c r="AG199" s="28">
        <v>1294.718949255413</v>
      </c>
    </row>
    <row r="200" spans="1:33" ht="12.75">
      <c r="A200" s="19">
        <f t="shared" si="19"/>
        <v>37095</v>
      </c>
      <c r="B200" s="26">
        <v>204</v>
      </c>
      <c r="C200" s="22">
        <v>0.535995364</v>
      </c>
      <c r="D200" s="27">
        <v>0.535879612</v>
      </c>
      <c r="E200" s="23">
        <v>1901</v>
      </c>
      <c r="F200" s="30">
        <v>0</v>
      </c>
      <c r="G200" s="63">
        <v>40.37046016</v>
      </c>
      <c r="H200" s="63">
        <v>-80.69506821</v>
      </c>
      <c r="I200" s="31">
        <v>909.9</v>
      </c>
      <c r="J200" s="25">
        <f t="shared" si="16"/>
        <v>909.66</v>
      </c>
      <c r="K200" s="24">
        <f t="shared" si="14"/>
        <v>895.5592511982627</v>
      </c>
      <c r="L200" s="24">
        <f t="shared" si="17"/>
        <v>1315.2092511982628</v>
      </c>
      <c r="M200" s="24">
        <f t="shared" si="15"/>
        <v>1307.0592511982627</v>
      </c>
      <c r="N200" s="28">
        <f t="shared" si="18"/>
        <v>1311.1342511982627</v>
      </c>
      <c r="O200" s="25">
        <v>20.3</v>
      </c>
      <c r="P200" s="25">
        <v>89.6</v>
      </c>
      <c r="Q200" s="25">
        <v>46.9</v>
      </c>
      <c r="Z200" s="32">
        <v>3.436</v>
      </c>
      <c r="AA200" s="53">
        <v>140.416</v>
      </c>
      <c r="AB200" s="53">
        <f t="shared" si="20"/>
        <v>142.89116666666666</v>
      </c>
      <c r="AC200" s="32">
        <v>0.299</v>
      </c>
      <c r="AD200" s="56">
        <v>1.849</v>
      </c>
      <c r="AE200" s="56">
        <f t="shared" si="21"/>
        <v>1.8425000000000002</v>
      </c>
      <c r="AF200" s="29">
        <v>10</v>
      </c>
      <c r="AG200" s="28">
        <v>1311.1342511982627</v>
      </c>
    </row>
    <row r="201" spans="1:33" ht="12.75">
      <c r="A201" s="19">
        <f t="shared" si="19"/>
        <v>37095</v>
      </c>
      <c r="B201" s="26">
        <v>204</v>
      </c>
      <c r="C201" s="22">
        <v>0.536111116</v>
      </c>
      <c r="D201" s="27">
        <v>0.535995364</v>
      </c>
      <c r="E201" s="23">
        <v>1911</v>
      </c>
      <c r="F201" s="30">
        <v>0</v>
      </c>
      <c r="G201" s="63">
        <v>40.37061383</v>
      </c>
      <c r="H201" s="63">
        <v>-80.70122566</v>
      </c>
      <c r="I201" s="31">
        <v>906.8</v>
      </c>
      <c r="J201" s="25">
        <f t="shared" si="16"/>
        <v>906.56</v>
      </c>
      <c r="K201" s="24">
        <f aca="true" t="shared" si="22" ref="K201:K264">(8303.951372*(LN(1013.25/J201)))</f>
        <v>923.9063393831906</v>
      </c>
      <c r="L201" s="24">
        <f t="shared" si="17"/>
        <v>1343.5563393831906</v>
      </c>
      <c r="M201" s="24">
        <f aca="true" t="shared" si="23" ref="M201:M264">K201+411.5</f>
        <v>1335.4063393831907</v>
      </c>
      <c r="N201" s="28">
        <f t="shared" si="18"/>
        <v>1339.4813393831905</v>
      </c>
      <c r="O201" s="25">
        <v>20</v>
      </c>
      <c r="P201" s="25">
        <v>90.1</v>
      </c>
      <c r="Q201" s="25">
        <v>50.1</v>
      </c>
      <c r="S201" s="20">
        <v>0.0001454</v>
      </c>
      <c r="T201" s="20">
        <v>0.0001111</v>
      </c>
      <c r="U201" s="20">
        <v>7.12E-05</v>
      </c>
      <c r="V201" s="55">
        <v>847.4</v>
      </c>
      <c r="W201" s="55">
        <v>306.8</v>
      </c>
      <c r="X201" s="55">
        <v>302.9</v>
      </c>
      <c r="Y201" s="55">
        <v>31.8</v>
      </c>
      <c r="Z201" s="32">
        <v>3.518</v>
      </c>
      <c r="AA201" s="53">
        <v>90.536</v>
      </c>
      <c r="AB201" s="53">
        <f t="shared" si="20"/>
        <v>125.59700000000002</v>
      </c>
      <c r="AC201" s="32">
        <v>0.361</v>
      </c>
      <c r="AD201" s="56">
        <v>1.852</v>
      </c>
      <c r="AE201" s="56">
        <f t="shared" si="21"/>
        <v>1.8451666666666668</v>
      </c>
      <c r="AF201" s="29">
        <v>10</v>
      </c>
      <c r="AG201" s="28">
        <v>1339.4813393831905</v>
      </c>
    </row>
    <row r="202" spans="1:33" ht="12.75">
      <c r="A202" s="19">
        <f t="shared" si="19"/>
        <v>37095</v>
      </c>
      <c r="B202" s="26">
        <v>204</v>
      </c>
      <c r="C202" s="22">
        <v>0.536226869</v>
      </c>
      <c r="D202" s="27">
        <v>0.536111116</v>
      </c>
      <c r="E202" s="23">
        <v>1921</v>
      </c>
      <c r="F202" s="30">
        <v>0</v>
      </c>
      <c r="G202" s="63">
        <v>40.36896485</v>
      </c>
      <c r="H202" s="63">
        <v>-80.70672703</v>
      </c>
      <c r="I202" s="31">
        <v>905</v>
      </c>
      <c r="J202" s="25">
        <f aca="true" t="shared" si="24" ref="J202:J265">I202-0.24</f>
        <v>904.76</v>
      </c>
      <c r="K202" s="24">
        <f t="shared" si="22"/>
        <v>940.4104550445787</v>
      </c>
      <c r="L202" s="24">
        <f aca="true" t="shared" si="25" ref="L202:L265">K202+419.65</f>
        <v>1360.0604550445787</v>
      </c>
      <c r="M202" s="24">
        <f t="shared" si="23"/>
        <v>1351.9104550445786</v>
      </c>
      <c r="N202" s="28">
        <f aca="true" t="shared" si="26" ref="N202:N265">AVERAGE(L202:M202)</f>
        <v>1355.9854550445787</v>
      </c>
      <c r="O202" s="25">
        <v>19.9</v>
      </c>
      <c r="P202" s="25">
        <v>90.3</v>
      </c>
      <c r="Q202" s="25">
        <v>45</v>
      </c>
      <c r="Z202" s="32">
        <v>3.406</v>
      </c>
      <c r="AA202" s="53">
        <v>138.559</v>
      </c>
      <c r="AB202" s="53">
        <f t="shared" si="20"/>
        <v>132.80283333333333</v>
      </c>
      <c r="AC202" s="32">
        <v>0.432</v>
      </c>
      <c r="AD202" s="56">
        <v>2.965</v>
      </c>
      <c r="AE202" s="56">
        <f t="shared" si="21"/>
        <v>2.033</v>
      </c>
      <c r="AF202" s="29">
        <v>10</v>
      </c>
      <c r="AG202" s="28">
        <v>1355.9854550445787</v>
      </c>
    </row>
    <row r="203" spans="1:33" ht="12.75">
      <c r="A203" s="19">
        <f aca="true" t="shared" si="27" ref="A203:A266">A202</f>
        <v>37095</v>
      </c>
      <c r="B203" s="26">
        <v>204</v>
      </c>
      <c r="C203" s="22">
        <v>0.536342621</v>
      </c>
      <c r="D203" s="27">
        <v>0.536226869</v>
      </c>
      <c r="E203" s="23">
        <v>1931</v>
      </c>
      <c r="F203" s="30">
        <v>0</v>
      </c>
      <c r="G203" s="63">
        <v>40.36548191</v>
      </c>
      <c r="H203" s="63">
        <v>-80.71048316</v>
      </c>
      <c r="I203" s="31">
        <v>903.4</v>
      </c>
      <c r="J203" s="25">
        <f t="shared" si="24"/>
        <v>903.16</v>
      </c>
      <c r="K203" s="24">
        <f t="shared" si="22"/>
        <v>955.1083682972543</v>
      </c>
      <c r="L203" s="24">
        <f t="shared" si="25"/>
        <v>1374.7583682972543</v>
      </c>
      <c r="M203" s="24">
        <f t="shared" si="23"/>
        <v>1366.6083682972544</v>
      </c>
      <c r="N203" s="28">
        <f t="shared" si="26"/>
        <v>1370.6833682972542</v>
      </c>
      <c r="O203" s="25">
        <v>19.9</v>
      </c>
      <c r="P203" s="25">
        <v>90</v>
      </c>
      <c r="Q203" s="25">
        <v>48.6</v>
      </c>
      <c r="Z203" s="32">
        <v>3.51</v>
      </c>
      <c r="AA203" s="53">
        <v>88.484</v>
      </c>
      <c r="AB203" s="53">
        <f t="shared" si="20"/>
        <v>123.64266666666667</v>
      </c>
      <c r="AC203" s="32">
        <v>0.51</v>
      </c>
      <c r="AD203" s="56">
        <v>2.968</v>
      </c>
      <c r="AE203" s="56">
        <f t="shared" si="21"/>
        <v>2.220833333333333</v>
      </c>
      <c r="AF203" s="29">
        <v>10</v>
      </c>
      <c r="AG203" s="28">
        <v>1370.6833682972542</v>
      </c>
    </row>
    <row r="204" spans="1:33" ht="12.75">
      <c r="A204" s="19">
        <f t="shared" si="27"/>
        <v>37095</v>
      </c>
      <c r="B204" s="26">
        <v>204</v>
      </c>
      <c r="C204" s="22">
        <v>0.536458313</v>
      </c>
      <c r="D204" s="27">
        <v>0.536342621</v>
      </c>
      <c r="E204" s="23">
        <v>1941</v>
      </c>
      <c r="F204" s="30">
        <v>0</v>
      </c>
      <c r="G204" s="63">
        <v>40.36099217</v>
      </c>
      <c r="H204" s="63">
        <v>-80.71198076</v>
      </c>
      <c r="I204" s="31">
        <v>901.3</v>
      </c>
      <c r="J204" s="25">
        <f t="shared" si="24"/>
        <v>901.06</v>
      </c>
      <c r="K204" s="24">
        <f t="shared" si="22"/>
        <v>974.4389441206675</v>
      </c>
      <c r="L204" s="24">
        <f t="shared" si="25"/>
        <v>1394.0889441206675</v>
      </c>
      <c r="M204" s="24">
        <f t="shared" si="23"/>
        <v>1385.9389441206677</v>
      </c>
      <c r="N204" s="28">
        <f t="shared" si="26"/>
        <v>1390.0139441206675</v>
      </c>
      <c r="O204" s="25">
        <v>19.7</v>
      </c>
      <c r="P204" s="25">
        <v>90.1</v>
      </c>
      <c r="Q204" s="25">
        <v>48.5</v>
      </c>
      <c r="S204" s="20">
        <v>0.0001984</v>
      </c>
      <c r="T204" s="20">
        <v>0.000149</v>
      </c>
      <c r="U204" s="20">
        <v>9.631E-05</v>
      </c>
      <c r="V204" s="55">
        <v>840.8</v>
      </c>
      <c r="W204" s="55">
        <v>306.9</v>
      </c>
      <c r="X204" s="55">
        <v>302.9</v>
      </c>
      <c r="Y204" s="55">
        <v>31.2</v>
      </c>
      <c r="Z204" s="32">
        <v>3.597</v>
      </c>
      <c r="AA204" s="53">
        <v>136.507</v>
      </c>
      <c r="AB204" s="53">
        <f t="shared" si="20"/>
        <v>122.64916666666666</v>
      </c>
      <c r="AC204" s="32">
        <v>0.55</v>
      </c>
      <c r="AD204" s="56">
        <v>4.081</v>
      </c>
      <c r="AE204" s="56">
        <f t="shared" si="21"/>
        <v>2.593666666666667</v>
      </c>
      <c r="AF204" s="29">
        <v>10</v>
      </c>
      <c r="AG204" s="28">
        <v>1390.0139441206675</v>
      </c>
    </row>
    <row r="205" spans="1:33" ht="12.75">
      <c r="A205" s="19">
        <f t="shared" si="27"/>
        <v>37095</v>
      </c>
      <c r="B205" s="26">
        <v>204</v>
      </c>
      <c r="C205" s="22">
        <v>0.536574066</v>
      </c>
      <c r="D205" s="27">
        <v>0.536458313</v>
      </c>
      <c r="E205" s="23">
        <v>1951</v>
      </c>
      <c r="F205" s="30">
        <v>0</v>
      </c>
      <c r="G205" s="63">
        <v>40.35639714</v>
      </c>
      <c r="H205" s="63">
        <v>-80.71074512</v>
      </c>
      <c r="I205" s="31">
        <v>899.1</v>
      </c>
      <c r="J205" s="25">
        <f t="shared" si="24"/>
        <v>898.86</v>
      </c>
      <c r="K205" s="24">
        <f t="shared" si="22"/>
        <v>994.7384042255309</v>
      </c>
      <c r="L205" s="24">
        <f t="shared" si="25"/>
        <v>1414.3884042255308</v>
      </c>
      <c r="M205" s="24">
        <f t="shared" si="23"/>
        <v>1406.2384042255308</v>
      </c>
      <c r="N205" s="28">
        <f t="shared" si="26"/>
        <v>1410.3134042255308</v>
      </c>
      <c r="O205" s="25">
        <v>19.5</v>
      </c>
      <c r="P205" s="25">
        <v>89.7</v>
      </c>
      <c r="Q205" s="25">
        <v>55</v>
      </c>
      <c r="R205" s="20">
        <v>9.58E-06</v>
      </c>
      <c r="Z205" s="32">
        <v>3.556</v>
      </c>
      <c r="AA205" s="53">
        <v>184.628</v>
      </c>
      <c r="AB205" s="53">
        <f t="shared" si="20"/>
        <v>129.855</v>
      </c>
      <c r="AC205" s="32">
        <v>0.521</v>
      </c>
      <c r="AD205" s="56">
        <v>5.193</v>
      </c>
      <c r="AE205" s="56">
        <f t="shared" si="21"/>
        <v>3.1513333333333335</v>
      </c>
      <c r="AF205" s="29">
        <v>10</v>
      </c>
      <c r="AG205" s="28">
        <v>1410.3134042255308</v>
      </c>
    </row>
    <row r="206" spans="1:33" ht="12.75">
      <c r="A206" s="19">
        <f t="shared" si="27"/>
        <v>37095</v>
      </c>
      <c r="B206" s="26">
        <v>204</v>
      </c>
      <c r="C206" s="22">
        <v>0.536689818</v>
      </c>
      <c r="D206" s="27">
        <v>0.536574066</v>
      </c>
      <c r="E206" s="23">
        <v>1961</v>
      </c>
      <c r="F206" s="30">
        <v>0</v>
      </c>
      <c r="G206" s="63">
        <v>40.3525009</v>
      </c>
      <c r="H206" s="63">
        <v>-80.70706118</v>
      </c>
      <c r="I206" s="31">
        <v>897.6</v>
      </c>
      <c r="J206" s="25">
        <f t="shared" si="24"/>
        <v>897.36</v>
      </c>
      <c r="K206" s="24">
        <f t="shared" si="22"/>
        <v>1008.6074513951045</v>
      </c>
      <c r="L206" s="24">
        <f t="shared" si="25"/>
        <v>1428.2574513951045</v>
      </c>
      <c r="M206" s="24">
        <f t="shared" si="23"/>
        <v>1420.1074513951044</v>
      </c>
      <c r="N206" s="28">
        <f t="shared" si="26"/>
        <v>1424.1824513951044</v>
      </c>
      <c r="O206" s="25">
        <v>19.5</v>
      </c>
      <c r="P206" s="25">
        <v>87</v>
      </c>
      <c r="Q206" s="25">
        <v>47.6</v>
      </c>
      <c r="Z206" s="32">
        <v>3.517</v>
      </c>
      <c r="AA206" s="53">
        <v>183.65</v>
      </c>
      <c r="AB206" s="53">
        <f t="shared" si="20"/>
        <v>137.06066666666666</v>
      </c>
      <c r="AC206" s="32">
        <v>0.512</v>
      </c>
      <c r="AD206" s="56">
        <v>4.086</v>
      </c>
      <c r="AE206" s="56">
        <f t="shared" si="21"/>
        <v>3.524166666666666</v>
      </c>
      <c r="AF206" s="29">
        <v>10</v>
      </c>
      <c r="AG206" s="28">
        <v>1424.1824513951044</v>
      </c>
    </row>
    <row r="207" spans="1:33" ht="12.75">
      <c r="A207" s="19">
        <f t="shared" si="27"/>
        <v>37095</v>
      </c>
      <c r="B207" s="26">
        <v>204</v>
      </c>
      <c r="C207" s="22">
        <v>0.53680557</v>
      </c>
      <c r="D207" s="27">
        <v>0.536689818</v>
      </c>
      <c r="E207" s="23">
        <v>1971</v>
      </c>
      <c r="F207" s="30">
        <v>0</v>
      </c>
      <c r="G207" s="63">
        <v>40.34973715</v>
      </c>
      <c r="H207" s="63">
        <v>-80.70147096</v>
      </c>
      <c r="I207" s="31">
        <v>895.3</v>
      </c>
      <c r="J207" s="25">
        <f t="shared" si="24"/>
        <v>895.06</v>
      </c>
      <c r="K207" s="24">
        <f t="shared" si="22"/>
        <v>1029.9184149395567</v>
      </c>
      <c r="L207" s="24">
        <f t="shared" si="25"/>
        <v>1449.5684149395565</v>
      </c>
      <c r="M207" s="24">
        <f t="shared" si="23"/>
        <v>1441.4184149395567</v>
      </c>
      <c r="N207" s="28">
        <f t="shared" si="26"/>
        <v>1445.4934149395567</v>
      </c>
      <c r="O207" s="25">
        <v>19.4</v>
      </c>
      <c r="P207" s="25">
        <v>85.8</v>
      </c>
      <c r="Q207" s="25">
        <v>51.6</v>
      </c>
      <c r="S207" s="20">
        <v>0.0001859</v>
      </c>
      <c r="T207" s="20">
        <v>0.0001407</v>
      </c>
      <c r="U207" s="20">
        <v>8.964E-05</v>
      </c>
      <c r="V207" s="55">
        <v>834.5</v>
      </c>
      <c r="W207" s="55">
        <v>306.9</v>
      </c>
      <c r="X207" s="55">
        <v>302.9</v>
      </c>
      <c r="Y207" s="55">
        <v>31.2</v>
      </c>
      <c r="Z207" s="32">
        <v>3.496</v>
      </c>
      <c r="AA207" s="53">
        <v>133.576</v>
      </c>
      <c r="AB207" s="53">
        <f t="shared" si="20"/>
        <v>144.234</v>
      </c>
      <c r="AC207" s="32">
        <v>0.521</v>
      </c>
      <c r="AD207" s="56">
        <v>4.089</v>
      </c>
      <c r="AE207" s="56">
        <f t="shared" si="21"/>
        <v>3.897</v>
      </c>
      <c r="AF207" s="29">
        <v>10</v>
      </c>
      <c r="AG207" s="28">
        <v>1445.4934149395567</v>
      </c>
    </row>
    <row r="208" spans="1:33" ht="12.75">
      <c r="A208" s="19">
        <f t="shared" si="27"/>
        <v>37095</v>
      </c>
      <c r="B208" s="26">
        <v>204</v>
      </c>
      <c r="C208" s="22">
        <v>0.536921322</v>
      </c>
      <c r="D208" s="27">
        <v>0.53680557</v>
      </c>
      <c r="E208" s="23">
        <v>1981</v>
      </c>
      <c r="F208" s="30">
        <v>0</v>
      </c>
      <c r="G208" s="63">
        <v>40.34846278</v>
      </c>
      <c r="H208" s="63">
        <v>-80.695133</v>
      </c>
      <c r="I208" s="31">
        <v>893.9</v>
      </c>
      <c r="J208" s="25">
        <f t="shared" si="24"/>
        <v>893.66</v>
      </c>
      <c r="K208" s="24">
        <f t="shared" si="22"/>
        <v>1042.9171339058612</v>
      </c>
      <c r="L208" s="24">
        <f t="shared" si="25"/>
        <v>1462.5671339058613</v>
      </c>
      <c r="M208" s="24">
        <f t="shared" si="23"/>
        <v>1454.4171339058612</v>
      </c>
      <c r="N208" s="28">
        <f t="shared" si="26"/>
        <v>1458.4921339058612</v>
      </c>
      <c r="O208" s="25">
        <v>19.4</v>
      </c>
      <c r="P208" s="25">
        <v>81.5</v>
      </c>
      <c r="Q208" s="25">
        <v>48.4</v>
      </c>
      <c r="Z208" s="32">
        <v>3.556</v>
      </c>
      <c r="AA208" s="53">
        <v>132.598</v>
      </c>
      <c r="AB208" s="53">
        <f t="shared" si="20"/>
        <v>143.2405</v>
      </c>
      <c r="AC208" s="32">
        <v>0.45</v>
      </c>
      <c r="AD208" s="56">
        <v>4.092</v>
      </c>
      <c r="AE208" s="56">
        <f t="shared" si="21"/>
        <v>4.084833333333333</v>
      </c>
      <c r="AF208" s="29">
        <v>10</v>
      </c>
      <c r="AG208" s="28">
        <v>1458.4921339058612</v>
      </c>
    </row>
    <row r="209" spans="1:33" ht="12.75">
      <c r="A209" s="19">
        <f t="shared" si="27"/>
        <v>37095</v>
      </c>
      <c r="B209" s="26">
        <v>204</v>
      </c>
      <c r="C209" s="22">
        <v>0.537037015</v>
      </c>
      <c r="D209" s="27">
        <v>0.536921322</v>
      </c>
      <c r="E209" s="23">
        <v>1991</v>
      </c>
      <c r="F209" s="30">
        <v>0</v>
      </c>
      <c r="G209" s="63">
        <v>40.34999037</v>
      </c>
      <c r="H209" s="63">
        <v>-80.68887154</v>
      </c>
      <c r="I209" s="31">
        <v>891.2</v>
      </c>
      <c r="J209" s="25">
        <f t="shared" si="24"/>
        <v>890.96</v>
      </c>
      <c r="K209" s="24">
        <f t="shared" si="22"/>
        <v>1068.043699573631</v>
      </c>
      <c r="L209" s="24">
        <f t="shared" si="25"/>
        <v>1487.693699573631</v>
      </c>
      <c r="M209" s="24">
        <f t="shared" si="23"/>
        <v>1479.543699573631</v>
      </c>
      <c r="N209" s="28">
        <f t="shared" si="26"/>
        <v>1483.6186995736311</v>
      </c>
      <c r="O209" s="25">
        <v>19.3</v>
      </c>
      <c r="P209" s="25">
        <v>79.5</v>
      </c>
      <c r="Q209" s="25">
        <v>47.6</v>
      </c>
      <c r="Z209" s="32">
        <v>3.576</v>
      </c>
      <c r="AA209" s="53">
        <v>180.719</v>
      </c>
      <c r="AB209" s="53">
        <f t="shared" si="20"/>
        <v>158.61300000000003</v>
      </c>
      <c r="AC209" s="32">
        <v>0.451</v>
      </c>
      <c r="AD209" s="56">
        <v>2.984</v>
      </c>
      <c r="AE209" s="56">
        <f t="shared" si="21"/>
        <v>4.0874999999999995</v>
      </c>
      <c r="AF209" s="29">
        <v>10</v>
      </c>
      <c r="AG209" s="28">
        <v>1483.6186995736311</v>
      </c>
    </row>
    <row r="210" spans="1:33" ht="12.75">
      <c r="A210" s="19">
        <f t="shared" si="27"/>
        <v>37095</v>
      </c>
      <c r="B210" s="26">
        <v>204</v>
      </c>
      <c r="C210" s="22">
        <v>0.537152767</v>
      </c>
      <c r="D210" s="27">
        <v>0.537037015</v>
      </c>
      <c r="E210" s="23">
        <v>2001</v>
      </c>
      <c r="F210" s="30">
        <v>0</v>
      </c>
      <c r="G210" s="63">
        <v>40.35355491</v>
      </c>
      <c r="H210" s="63">
        <v>-80.68446609</v>
      </c>
      <c r="I210" s="31">
        <v>890.8</v>
      </c>
      <c r="J210" s="25">
        <f t="shared" si="24"/>
        <v>890.56</v>
      </c>
      <c r="K210" s="24">
        <f t="shared" si="22"/>
        <v>1071.772628358733</v>
      </c>
      <c r="L210" s="24">
        <f t="shared" si="25"/>
        <v>1491.4226283587332</v>
      </c>
      <c r="M210" s="24">
        <f t="shared" si="23"/>
        <v>1483.272628358733</v>
      </c>
      <c r="N210" s="28">
        <f t="shared" si="26"/>
        <v>1487.3476283587331</v>
      </c>
      <c r="O210" s="25">
        <v>19.4</v>
      </c>
      <c r="P210" s="25">
        <v>78.9</v>
      </c>
      <c r="Q210" s="25">
        <v>45.4</v>
      </c>
      <c r="Z210" s="32">
        <v>3.566</v>
      </c>
      <c r="AA210" s="53">
        <v>179.742</v>
      </c>
      <c r="AB210" s="53">
        <f t="shared" si="20"/>
        <v>165.81883333333334</v>
      </c>
      <c r="AC210" s="32">
        <v>0.38</v>
      </c>
      <c r="AD210" s="56">
        <v>4.097</v>
      </c>
      <c r="AE210" s="56">
        <f t="shared" si="21"/>
        <v>4.090166666666668</v>
      </c>
      <c r="AF210" s="29">
        <v>10</v>
      </c>
      <c r="AG210" s="28">
        <v>1487.3476283587331</v>
      </c>
    </row>
    <row r="211" spans="1:33" ht="12.75">
      <c r="A211" s="19">
        <f t="shared" si="27"/>
        <v>37095</v>
      </c>
      <c r="B211" s="26">
        <v>204</v>
      </c>
      <c r="C211" s="22">
        <v>0.537268519</v>
      </c>
      <c r="D211" s="27">
        <v>0.537152767</v>
      </c>
      <c r="E211" s="23">
        <v>2011</v>
      </c>
      <c r="F211" s="30">
        <v>0</v>
      </c>
      <c r="G211" s="63">
        <v>40.35852047</v>
      </c>
      <c r="H211" s="63">
        <v>-80.68288675</v>
      </c>
      <c r="I211" s="31">
        <v>888.4</v>
      </c>
      <c r="J211" s="25">
        <f t="shared" si="24"/>
        <v>888.16</v>
      </c>
      <c r="K211" s="24">
        <f t="shared" si="22"/>
        <v>1094.1814340022863</v>
      </c>
      <c r="L211" s="24">
        <f t="shared" si="25"/>
        <v>1513.8314340022862</v>
      </c>
      <c r="M211" s="24">
        <f t="shared" si="23"/>
        <v>1505.6814340022863</v>
      </c>
      <c r="N211" s="28">
        <f t="shared" si="26"/>
        <v>1509.7564340022864</v>
      </c>
      <c r="O211" s="25">
        <v>19.3</v>
      </c>
      <c r="P211" s="25">
        <v>78.4</v>
      </c>
      <c r="Q211" s="25">
        <v>48.5</v>
      </c>
      <c r="R211" s="20">
        <v>-8.51E-06</v>
      </c>
      <c r="S211" s="20">
        <v>0.0001456</v>
      </c>
      <c r="T211" s="20">
        <v>0.000109</v>
      </c>
      <c r="U211" s="20">
        <v>6.979E-05</v>
      </c>
      <c r="V211" s="55">
        <v>828.6</v>
      </c>
      <c r="W211" s="55">
        <v>307</v>
      </c>
      <c r="X211" s="55">
        <v>302.9</v>
      </c>
      <c r="Y211" s="55">
        <v>30.7</v>
      </c>
      <c r="Z211" s="32">
        <v>3.546</v>
      </c>
      <c r="AA211" s="53">
        <v>178.667</v>
      </c>
      <c r="AB211" s="53">
        <f t="shared" si="20"/>
        <v>164.82533333333333</v>
      </c>
      <c r="AC211" s="32">
        <v>0.371</v>
      </c>
      <c r="AD211" s="56">
        <v>2.99</v>
      </c>
      <c r="AE211" s="56">
        <f t="shared" si="21"/>
        <v>3.7230000000000003</v>
      </c>
      <c r="AF211" s="29">
        <v>10</v>
      </c>
      <c r="AG211" s="28">
        <v>1509.7564340022864</v>
      </c>
    </row>
    <row r="212" spans="1:33" ht="12.75">
      <c r="A212" s="19">
        <f t="shared" si="27"/>
        <v>37095</v>
      </c>
      <c r="B212" s="26">
        <v>204</v>
      </c>
      <c r="C212" s="22">
        <v>0.537384272</v>
      </c>
      <c r="D212" s="27">
        <v>0.537268519</v>
      </c>
      <c r="E212" s="23">
        <v>2021</v>
      </c>
      <c r="F212" s="30">
        <v>0</v>
      </c>
      <c r="G212" s="63">
        <v>40.36338427</v>
      </c>
      <c r="H212" s="63">
        <v>-80.68408439</v>
      </c>
      <c r="I212" s="31">
        <v>886</v>
      </c>
      <c r="J212" s="25">
        <f t="shared" si="24"/>
        <v>885.76</v>
      </c>
      <c r="K212" s="24">
        <f t="shared" si="22"/>
        <v>1116.6508750736893</v>
      </c>
      <c r="L212" s="24">
        <f t="shared" si="25"/>
        <v>1536.3008750736894</v>
      </c>
      <c r="M212" s="24">
        <f t="shared" si="23"/>
        <v>1528.1508750736893</v>
      </c>
      <c r="N212" s="28">
        <f t="shared" si="26"/>
        <v>1532.2258750736894</v>
      </c>
      <c r="O212" s="25">
        <v>19.1</v>
      </c>
      <c r="P212" s="25">
        <v>80.3</v>
      </c>
      <c r="Q212" s="25">
        <v>44.6</v>
      </c>
      <c r="Z212" s="32">
        <v>3.516</v>
      </c>
      <c r="AA212" s="53">
        <v>128.69</v>
      </c>
      <c r="AB212" s="53">
        <f t="shared" si="20"/>
        <v>155.66533333333334</v>
      </c>
      <c r="AC212" s="32">
        <v>0.321</v>
      </c>
      <c r="AD212" s="56">
        <v>2.993</v>
      </c>
      <c r="AE212" s="56">
        <f t="shared" si="21"/>
        <v>3.5408333333333335</v>
      </c>
      <c r="AF212" s="29">
        <v>10</v>
      </c>
      <c r="AG212" s="28">
        <v>1532.2258750736894</v>
      </c>
    </row>
    <row r="213" spans="1:33" ht="12.75">
      <c r="A213" s="19">
        <f t="shared" si="27"/>
        <v>37095</v>
      </c>
      <c r="B213" s="26">
        <v>204</v>
      </c>
      <c r="C213" s="22">
        <v>0.537500024</v>
      </c>
      <c r="D213" s="27">
        <v>0.537384272</v>
      </c>
      <c r="E213" s="23">
        <v>2031</v>
      </c>
      <c r="F213" s="30">
        <v>0</v>
      </c>
      <c r="G213" s="63">
        <v>40.36726767</v>
      </c>
      <c r="H213" s="63">
        <v>-80.68799859</v>
      </c>
      <c r="I213" s="31">
        <v>884.1</v>
      </c>
      <c r="J213" s="25">
        <f t="shared" si="24"/>
        <v>883.86</v>
      </c>
      <c r="K213" s="24">
        <f t="shared" si="22"/>
        <v>1134.4824023727463</v>
      </c>
      <c r="L213" s="24">
        <f t="shared" si="25"/>
        <v>1554.1324023727461</v>
      </c>
      <c r="M213" s="24">
        <f t="shared" si="23"/>
        <v>1545.9824023727463</v>
      </c>
      <c r="N213" s="28">
        <f t="shared" si="26"/>
        <v>1550.0574023727463</v>
      </c>
      <c r="O213" s="25">
        <v>19.1</v>
      </c>
      <c r="P213" s="25">
        <v>81.1</v>
      </c>
      <c r="Q213" s="25">
        <v>50</v>
      </c>
      <c r="Z213" s="32">
        <v>3.598</v>
      </c>
      <c r="AA213" s="53">
        <v>127.81</v>
      </c>
      <c r="AB213" s="53">
        <f t="shared" si="20"/>
        <v>154.70433333333332</v>
      </c>
      <c r="AC213" s="32">
        <v>0.301</v>
      </c>
      <c r="AD213" s="56">
        <v>1.885</v>
      </c>
      <c r="AE213" s="56">
        <f t="shared" si="21"/>
        <v>3.1735</v>
      </c>
      <c r="AF213" s="29">
        <v>10</v>
      </c>
      <c r="AG213" s="28">
        <v>1550.0574023727463</v>
      </c>
    </row>
    <row r="214" spans="1:33" ht="12.75">
      <c r="A214" s="19">
        <f t="shared" si="27"/>
        <v>37095</v>
      </c>
      <c r="B214" s="26">
        <v>204</v>
      </c>
      <c r="C214" s="22">
        <v>0.537615716</v>
      </c>
      <c r="D214" s="27">
        <v>0.537500024</v>
      </c>
      <c r="E214" s="23">
        <v>2041</v>
      </c>
      <c r="F214" s="30">
        <v>0</v>
      </c>
      <c r="G214" s="63">
        <v>40.36975001</v>
      </c>
      <c r="H214" s="63">
        <v>-80.69360929</v>
      </c>
      <c r="I214" s="31">
        <v>881</v>
      </c>
      <c r="J214" s="25">
        <f t="shared" si="24"/>
        <v>880.76</v>
      </c>
      <c r="K214" s="24">
        <f t="shared" si="22"/>
        <v>1163.6584014376685</v>
      </c>
      <c r="L214" s="24">
        <f t="shared" si="25"/>
        <v>1583.3084014376686</v>
      </c>
      <c r="M214" s="24">
        <f t="shared" si="23"/>
        <v>1575.1584014376685</v>
      </c>
      <c r="N214" s="28">
        <f t="shared" si="26"/>
        <v>1579.2334014376686</v>
      </c>
      <c r="O214" s="25">
        <v>18.8</v>
      </c>
      <c r="P214" s="25">
        <v>83.4</v>
      </c>
      <c r="Q214" s="25">
        <v>48.6</v>
      </c>
      <c r="S214" s="20">
        <v>0.0001099</v>
      </c>
      <c r="T214" s="20">
        <v>8.121E-05</v>
      </c>
      <c r="U214" s="20">
        <v>5.087E-05</v>
      </c>
      <c r="V214" s="55">
        <v>823.1</v>
      </c>
      <c r="W214" s="55">
        <v>307</v>
      </c>
      <c r="X214" s="55">
        <v>302.9</v>
      </c>
      <c r="Y214" s="55">
        <v>29</v>
      </c>
      <c r="Z214" s="32">
        <v>3.556</v>
      </c>
      <c r="AA214" s="53">
        <v>175.736</v>
      </c>
      <c r="AB214" s="53">
        <f t="shared" si="20"/>
        <v>161.89399999999998</v>
      </c>
      <c r="AC214" s="32">
        <v>0.311</v>
      </c>
      <c r="AD214" s="56">
        <v>1.888</v>
      </c>
      <c r="AE214" s="56">
        <f t="shared" si="21"/>
        <v>2.8061666666666674</v>
      </c>
      <c r="AF214" s="29">
        <v>10</v>
      </c>
      <c r="AG214" s="28">
        <v>1579.2334014376686</v>
      </c>
    </row>
    <row r="215" spans="1:33" ht="12.75">
      <c r="A215" s="19">
        <f t="shared" si="27"/>
        <v>37095</v>
      </c>
      <c r="B215" s="26">
        <v>204</v>
      </c>
      <c r="C215" s="22">
        <v>0.537731469</v>
      </c>
      <c r="D215" s="27">
        <v>0.537615716</v>
      </c>
      <c r="E215" s="23">
        <v>2051</v>
      </c>
      <c r="F215" s="30">
        <v>0</v>
      </c>
      <c r="G215" s="63">
        <v>40.37043198</v>
      </c>
      <c r="H215" s="63">
        <v>-80.69980567</v>
      </c>
      <c r="I215" s="31">
        <v>878.8</v>
      </c>
      <c r="J215" s="25">
        <f t="shared" si="24"/>
        <v>878.56</v>
      </c>
      <c r="K215" s="24">
        <f t="shared" si="22"/>
        <v>1184.4263146549465</v>
      </c>
      <c r="L215" s="24">
        <f t="shared" si="25"/>
        <v>1604.0763146549466</v>
      </c>
      <c r="M215" s="24">
        <f t="shared" si="23"/>
        <v>1595.9263146549465</v>
      </c>
      <c r="N215" s="28">
        <f t="shared" si="26"/>
        <v>1600.0013146549466</v>
      </c>
      <c r="O215" s="25">
        <v>18.6</v>
      </c>
      <c r="P215" s="25">
        <v>84.1</v>
      </c>
      <c r="Q215" s="25">
        <v>51.1</v>
      </c>
      <c r="Z215" s="32">
        <v>3.506</v>
      </c>
      <c r="AA215" s="53">
        <v>174.758</v>
      </c>
      <c r="AB215" s="53">
        <f t="shared" si="20"/>
        <v>160.9005</v>
      </c>
      <c r="AC215" s="32">
        <v>0.271</v>
      </c>
      <c r="AD215" s="56">
        <v>1.891</v>
      </c>
      <c r="AE215" s="56">
        <f t="shared" si="21"/>
        <v>2.624</v>
      </c>
      <c r="AF215" s="29">
        <v>10</v>
      </c>
      <c r="AG215" s="28">
        <v>1600.0013146549466</v>
      </c>
    </row>
    <row r="216" spans="1:33" ht="12.75">
      <c r="A216" s="19">
        <f t="shared" si="27"/>
        <v>37095</v>
      </c>
      <c r="B216" s="26">
        <v>204</v>
      </c>
      <c r="C216" s="22">
        <v>0.537847221</v>
      </c>
      <c r="D216" s="27">
        <v>0.537731469</v>
      </c>
      <c r="E216" s="23">
        <v>2061</v>
      </c>
      <c r="F216" s="30">
        <v>0</v>
      </c>
      <c r="G216" s="63">
        <v>40.36893293</v>
      </c>
      <c r="H216" s="63">
        <v>-80.70559407</v>
      </c>
      <c r="I216" s="31">
        <v>876.7</v>
      </c>
      <c r="J216" s="25">
        <f t="shared" si="24"/>
        <v>876.46</v>
      </c>
      <c r="K216" s="24">
        <f t="shared" si="22"/>
        <v>1204.2988018103897</v>
      </c>
      <c r="L216" s="24">
        <f t="shared" si="25"/>
        <v>1623.9488018103898</v>
      </c>
      <c r="M216" s="24">
        <f t="shared" si="23"/>
        <v>1615.7988018103897</v>
      </c>
      <c r="N216" s="28">
        <f t="shared" si="26"/>
        <v>1619.8738018103898</v>
      </c>
      <c r="O216" s="25">
        <v>18.5</v>
      </c>
      <c r="P216" s="25">
        <v>84.6</v>
      </c>
      <c r="Q216" s="25">
        <v>49</v>
      </c>
      <c r="Z216" s="32">
        <v>3.425</v>
      </c>
      <c r="AA216" s="53">
        <v>124.879</v>
      </c>
      <c r="AB216" s="53">
        <f t="shared" si="20"/>
        <v>151.7566666666667</v>
      </c>
      <c r="AC216" s="32">
        <v>0.272</v>
      </c>
      <c r="AD216" s="56">
        <v>1.894</v>
      </c>
      <c r="AE216" s="56">
        <f t="shared" si="21"/>
        <v>2.2568333333333332</v>
      </c>
      <c r="AF216" s="29">
        <v>10</v>
      </c>
      <c r="AG216" s="28">
        <v>1619.8738018103898</v>
      </c>
    </row>
    <row r="217" spans="1:33" ht="12.75">
      <c r="A217" s="19">
        <f t="shared" si="27"/>
        <v>37095</v>
      </c>
      <c r="B217" s="26">
        <v>204</v>
      </c>
      <c r="C217" s="22">
        <v>0.537962973</v>
      </c>
      <c r="D217" s="27">
        <v>0.537847221</v>
      </c>
      <c r="E217" s="23">
        <v>2071</v>
      </c>
      <c r="F217" s="30">
        <v>0</v>
      </c>
      <c r="G217" s="63">
        <v>40.36493965</v>
      </c>
      <c r="H217" s="63">
        <v>-80.70882851</v>
      </c>
      <c r="I217" s="31">
        <v>876.2</v>
      </c>
      <c r="J217" s="25">
        <f t="shared" si="24"/>
        <v>875.96</v>
      </c>
      <c r="K217" s="24">
        <f t="shared" si="22"/>
        <v>1209.037364253944</v>
      </c>
      <c r="L217" s="24">
        <f t="shared" si="25"/>
        <v>1628.687364253944</v>
      </c>
      <c r="M217" s="24">
        <f t="shared" si="23"/>
        <v>1620.537364253944</v>
      </c>
      <c r="N217" s="28">
        <f t="shared" si="26"/>
        <v>1624.612364253944</v>
      </c>
      <c r="O217" s="25">
        <v>18.4</v>
      </c>
      <c r="P217" s="25">
        <v>85</v>
      </c>
      <c r="Q217" s="25">
        <v>54</v>
      </c>
      <c r="R217" s="20">
        <v>1.5E-05</v>
      </c>
      <c r="S217" s="20">
        <v>0.0001002</v>
      </c>
      <c r="T217" s="20">
        <v>7.379E-05</v>
      </c>
      <c r="U217" s="20">
        <v>4.666E-05</v>
      </c>
      <c r="V217" s="55">
        <v>815.6</v>
      </c>
      <c r="W217" s="55">
        <v>307.1</v>
      </c>
      <c r="X217" s="55">
        <v>302.9</v>
      </c>
      <c r="Y217" s="55">
        <v>27</v>
      </c>
      <c r="Z217" s="32">
        <v>3.556</v>
      </c>
      <c r="AA217" s="53">
        <v>74.902</v>
      </c>
      <c r="AB217" s="53">
        <f t="shared" si="20"/>
        <v>134.4625</v>
      </c>
      <c r="AC217" s="32">
        <v>0.28</v>
      </c>
      <c r="AD217" s="56">
        <v>1.897</v>
      </c>
      <c r="AE217" s="56">
        <f t="shared" si="21"/>
        <v>2.074666666666667</v>
      </c>
      <c r="AF217" s="29">
        <v>10</v>
      </c>
      <c r="AG217" s="28">
        <v>1624.612364253944</v>
      </c>
    </row>
    <row r="218" spans="1:33" ht="12.75">
      <c r="A218" s="19">
        <f t="shared" si="27"/>
        <v>37095</v>
      </c>
      <c r="B218" s="26">
        <v>204</v>
      </c>
      <c r="C218" s="22">
        <v>0.538078725</v>
      </c>
      <c r="D218" s="27">
        <v>0.537962973</v>
      </c>
      <c r="E218" s="23">
        <v>2081</v>
      </c>
      <c r="F218" s="30">
        <v>0</v>
      </c>
      <c r="G218" s="63">
        <v>40.35995547</v>
      </c>
      <c r="H218" s="63">
        <v>-80.70868701</v>
      </c>
      <c r="I218" s="31">
        <v>872.9</v>
      </c>
      <c r="J218" s="25">
        <f t="shared" si="24"/>
        <v>872.66</v>
      </c>
      <c r="K218" s="24">
        <f t="shared" si="22"/>
        <v>1240.3798767037033</v>
      </c>
      <c r="L218" s="24">
        <f t="shared" si="25"/>
        <v>1660.0298767037034</v>
      </c>
      <c r="M218" s="24">
        <f t="shared" si="23"/>
        <v>1651.8798767037033</v>
      </c>
      <c r="N218" s="28">
        <f t="shared" si="26"/>
        <v>1655.9548767037033</v>
      </c>
      <c r="O218" s="25">
        <v>18.3</v>
      </c>
      <c r="P218" s="25">
        <v>83.9</v>
      </c>
      <c r="Q218" s="25">
        <v>47.9</v>
      </c>
      <c r="Z218" s="32">
        <v>3.505</v>
      </c>
      <c r="AA218" s="53">
        <v>171.827</v>
      </c>
      <c r="AB218" s="53">
        <f t="shared" si="20"/>
        <v>141.65200000000002</v>
      </c>
      <c r="AC218" s="32">
        <v>0.26</v>
      </c>
      <c r="AD218" s="56">
        <v>1.9</v>
      </c>
      <c r="AE218" s="56">
        <f t="shared" si="21"/>
        <v>1.8925</v>
      </c>
      <c r="AF218" s="29">
        <v>10</v>
      </c>
      <c r="AG218" s="28">
        <v>1655.9548767037033</v>
      </c>
    </row>
    <row r="219" spans="1:33" ht="12.75">
      <c r="A219" s="19">
        <f t="shared" si="27"/>
        <v>37095</v>
      </c>
      <c r="B219" s="26">
        <v>204</v>
      </c>
      <c r="C219" s="22">
        <v>0.538194418</v>
      </c>
      <c r="D219" s="27">
        <v>0.538078725</v>
      </c>
      <c r="E219" s="23">
        <v>2091</v>
      </c>
      <c r="F219" s="30">
        <v>0</v>
      </c>
      <c r="G219" s="63">
        <v>40.35579206</v>
      </c>
      <c r="H219" s="63">
        <v>-80.70487485</v>
      </c>
      <c r="I219" s="31">
        <v>870.5</v>
      </c>
      <c r="J219" s="25">
        <f t="shared" si="24"/>
        <v>870.26</v>
      </c>
      <c r="K219" s="24">
        <f t="shared" si="22"/>
        <v>1263.2489652322593</v>
      </c>
      <c r="L219" s="24">
        <f t="shared" si="25"/>
        <v>1682.8989652322593</v>
      </c>
      <c r="M219" s="24">
        <f t="shared" si="23"/>
        <v>1674.7489652322593</v>
      </c>
      <c r="N219" s="28">
        <f t="shared" si="26"/>
        <v>1678.8239652322593</v>
      </c>
      <c r="O219" s="25">
        <v>18.2</v>
      </c>
      <c r="P219" s="25">
        <v>82.5</v>
      </c>
      <c r="Q219" s="25">
        <v>52.4</v>
      </c>
      <c r="Z219" s="32">
        <v>3.566</v>
      </c>
      <c r="AA219" s="53">
        <v>121.85</v>
      </c>
      <c r="AB219" s="53">
        <f t="shared" si="20"/>
        <v>140.65866666666668</v>
      </c>
      <c r="AC219" s="32">
        <v>0.261</v>
      </c>
      <c r="AD219" s="56">
        <v>1.902</v>
      </c>
      <c r="AE219" s="56">
        <f t="shared" si="21"/>
        <v>1.8953333333333333</v>
      </c>
      <c r="AF219" s="29">
        <v>10</v>
      </c>
      <c r="AG219" s="28">
        <v>1678.8239652322593</v>
      </c>
    </row>
    <row r="220" spans="1:33" ht="12.75">
      <c r="A220" s="19">
        <f t="shared" si="27"/>
        <v>37095</v>
      </c>
      <c r="B220" s="26">
        <v>204</v>
      </c>
      <c r="C220" s="22">
        <v>0.53831017</v>
      </c>
      <c r="D220" s="27">
        <v>0.538194418</v>
      </c>
      <c r="E220" s="23">
        <v>2101</v>
      </c>
      <c r="F220" s="30">
        <v>0</v>
      </c>
      <c r="G220" s="63">
        <v>40.35352483</v>
      </c>
      <c r="H220" s="63">
        <v>-80.69879124</v>
      </c>
      <c r="I220" s="31">
        <v>866.9</v>
      </c>
      <c r="J220" s="25">
        <f t="shared" si="24"/>
        <v>866.66</v>
      </c>
      <c r="K220" s="24">
        <f t="shared" si="22"/>
        <v>1297.6711237035508</v>
      </c>
      <c r="L220" s="24">
        <f t="shared" si="25"/>
        <v>1717.3211237035507</v>
      </c>
      <c r="M220" s="24">
        <f t="shared" si="23"/>
        <v>1709.1711237035508</v>
      </c>
      <c r="N220" s="28">
        <f t="shared" si="26"/>
        <v>1713.246123703551</v>
      </c>
      <c r="O220" s="25">
        <v>18.2</v>
      </c>
      <c r="P220" s="25">
        <v>73.9</v>
      </c>
      <c r="Q220" s="25">
        <v>49</v>
      </c>
      <c r="S220" s="20">
        <v>8.966E-05</v>
      </c>
      <c r="T220" s="20">
        <v>6.742E-05</v>
      </c>
      <c r="U220" s="20">
        <v>4.169E-05</v>
      </c>
      <c r="V220" s="55">
        <v>809.4</v>
      </c>
      <c r="W220" s="55">
        <v>307.1</v>
      </c>
      <c r="X220" s="55">
        <v>302.9</v>
      </c>
      <c r="Y220" s="55">
        <v>26.7</v>
      </c>
      <c r="Z220" s="32">
        <v>3.496</v>
      </c>
      <c r="AA220" s="53">
        <v>169.97</v>
      </c>
      <c r="AB220" s="53">
        <f t="shared" si="20"/>
        <v>139.69766666666666</v>
      </c>
      <c r="AC220" s="32">
        <v>0.252</v>
      </c>
      <c r="AD220" s="56">
        <v>1.905</v>
      </c>
      <c r="AE220" s="56">
        <f t="shared" si="21"/>
        <v>1.8981666666666666</v>
      </c>
      <c r="AF220" s="29">
        <v>10</v>
      </c>
      <c r="AG220" s="28">
        <v>1713.246123703551</v>
      </c>
    </row>
    <row r="221" spans="1:33" ht="12.75">
      <c r="A221" s="19">
        <f t="shared" si="27"/>
        <v>37095</v>
      </c>
      <c r="B221" s="26">
        <v>204</v>
      </c>
      <c r="C221" s="22">
        <v>0.538425922</v>
      </c>
      <c r="D221" s="27">
        <v>0.53831017</v>
      </c>
      <c r="E221" s="23">
        <v>2111</v>
      </c>
      <c r="F221" s="30">
        <v>0</v>
      </c>
      <c r="G221" s="63">
        <v>40.35274517</v>
      </c>
      <c r="H221" s="63">
        <v>-80.69215126</v>
      </c>
      <c r="I221" s="31">
        <v>865.6</v>
      </c>
      <c r="J221" s="25">
        <f t="shared" si="24"/>
        <v>865.36</v>
      </c>
      <c r="K221" s="24">
        <f t="shared" si="22"/>
        <v>1310.1364980188112</v>
      </c>
      <c r="L221" s="24">
        <f t="shared" si="25"/>
        <v>1729.786498018811</v>
      </c>
      <c r="M221" s="24">
        <f t="shared" si="23"/>
        <v>1721.6364980188112</v>
      </c>
      <c r="N221" s="28">
        <f t="shared" si="26"/>
        <v>1725.7114980188112</v>
      </c>
      <c r="O221" s="25">
        <v>18.4</v>
      </c>
      <c r="P221" s="25">
        <v>71.1</v>
      </c>
      <c r="Q221" s="25">
        <v>51.1</v>
      </c>
      <c r="Z221" s="32">
        <v>3.567</v>
      </c>
      <c r="AA221" s="53">
        <v>119.993</v>
      </c>
      <c r="AB221" s="53">
        <f t="shared" si="20"/>
        <v>130.57016666666667</v>
      </c>
      <c r="AC221" s="32">
        <v>0.252</v>
      </c>
      <c r="AD221" s="56">
        <v>1.908</v>
      </c>
      <c r="AE221" s="56">
        <f t="shared" si="21"/>
        <v>1.9009999999999998</v>
      </c>
      <c r="AF221" s="29">
        <v>10</v>
      </c>
      <c r="AG221" s="28">
        <v>1725.7114980188112</v>
      </c>
    </row>
    <row r="222" spans="1:33" ht="12.75">
      <c r="A222" s="19">
        <f t="shared" si="27"/>
        <v>37095</v>
      </c>
      <c r="B222" s="26">
        <v>204</v>
      </c>
      <c r="C222" s="22">
        <v>0.538541675</v>
      </c>
      <c r="D222" s="27">
        <v>0.538425922</v>
      </c>
      <c r="E222" s="23">
        <v>2121</v>
      </c>
      <c r="F222" s="30">
        <v>0</v>
      </c>
      <c r="G222" s="63">
        <v>40.35359173</v>
      </c>
      <c r="H222" s="63">
        <v>-80.68538181</v>
      </c>
      <c r="I222" s="31">
        <v>862.3</v>
      </c>
      <c r="J222" s="25">
        <f t="shared" si="24"/>
        <v>862.06</v>
      </c>
      <c r="K222" s="24">
        <f t="shared" si="22"/>
        <v>1341.8636667020105</v>
      </c>
      <c r="L222" s="24">
        <f t="shared" si="25"/>
        <v>1761.5136667020106</v>
      </c>
      <c r="M222" s="24">
        <f t="shared" si="23"/>
        <v>1753.3636667020105</v>
      </c>
      <c r="N222" s="28">
        <f t="shared" si="26"/>
        <v>1757.4386667020106</v>
      </c>
      <c r="O222" s="25">
        <v>18.1</v>
      </c>
      <c r="P222" s="25">
        <v>73.3</v>
      </c>
      <c r="Q222" s="25">
        <v>47.9</v>
      </c>
      <c r="Z222" s="32">
        <v>3.536</v>
      </c>
      <c r="AA222" s="53">
        <v>167.918</v>
      </c>
      <c r="AB222" s="53">
        <f t="shared" si="20"/>
        <v>137.7433333333333</v>
      </c>
      <c r="AC222" s="32">
        <v>0.232</v>
      </c>
      <c r="AD222" s="56">
        <v>1.911</v>
      </c>
      <c r="AE222" s="56">
        <f t="shared" si="21"/>
        <v>1.9038333333333333</v>
      </c>
      <c r="AF222" s="29">
        <v>10</v>
      </c>
      <c r="AG222" s="28">
        <v>1757.4386667020106</v>
      </c>
    </row>
    <row r="223" spans="1:33" ht="12.75">
      <c r="A223" s="19">
        <f t="shared" si="27"/>
        <v>37095</v>
      </c>
      <c r="B223" s="26">
        <v>204</v>
      </c>
      <c r="C223" s="22">
        <v>0.538657427</v>
      </c>
      <c r="D223" s="27">
        <v>0.538541675</v>
      </c>
      <c r="E223" s="23">
        <v>2131</v>
      </c>
      <c r="F223" s="30">
        <v>0</v>
      </c>
      <c r="G223" s="63">
        <v>40.35614822</v>
      </c>
      <c r="H223" s="63">
        <v>-80.67961943</v>
      </c>
      <c r="I223" s="31">
        <v>859.3</v>
      </c>
      <c r="J223" s="25">
        <f t="shared" si="24"/>
        <v>859.06</v>
      </c>
      <c r="K223" s="24">
        <f t="shared" si="22"/>
        <v>1370.8121181119466</v>
      </c>
      <c r="L223" s="24">
        <f t="shared" si="25"/>
        <v>1790.4621181119464</v>
      </c>
      <c r="M223" s="24">
        <f t="shared" si="23"/>
        <v>1782.3121181119466</v>
      </c>
      <c r="N223" s="28">
        <f t="shared" si="26"/>
        <v>1786.3871181119466</v>
      </c>
      <c r="O223" s="25">
        <v>18</v>
      </c>
      <c r="P223" s="25">
        <v>72.4</v>
      </c>
      <c r="Q223" s="25">
        <v>47</v>
      </c>
      <c r="R223" s="20">
        <v>-2.17E-05</v>
      </c>
      <c r="S223" s="20">
        <v>8.169E-05</v>
      </c>
      <c r="T223" s="20">
        <v>6.094E-05</v>
      </c>
      <c r="U223" s="20">
        <v>3.962E-05</v>
      </c>
      <c r="V223" s="55">
        <v>800.9</v>
      </c>
      <c r="W223" s="55">
        <v>307.2</v>
      </c>
      <c r="X223" s="55">
        <v>302.9</v>
      </c>
      <c r="Y223" s="55">
        <v>26.1</v>
      </c>
      <c r="Z223" s="32">
        <v>3.566</v>
      </c>
      <c r="AA223" s="53">
        <v>117.941</v>
      </c>
      <c r="AB223" s="53">
        <f t="shared" si="20"/>
        <v>144.9165</v>
      </c>
      <c r="AC223" s="32">
        <v>0.23</v>
      </c>
      <c r="AD223" s="56">
        <v>0.804</v>
      </c>
      <c r="AE223" s="56">
        <f t="shared" si="21"/>
        <v>1.7216666666666667</v>
      </c>
      <c r="AF223" s="29">
        <v>10</v>
      </c>
      <c r="AG223" s="28">
        <v>1786.3871181119466</v>
      </c>
    </row>
    <row r="224" spans="1:33" ht="12.75">
      <c r="A224" s="19">
        <f t="shared" si="27"/>
        <v>37095</v>
      </c>
      <c r="B224" s="26">
        <v>204</v>
      </c>
      <c r="C224" s="22">
        <v>0.538773119</v>
      </c>
      <c r="D224" s="27">
        <v>0.538657427</v>
      </c>
      <c r="E224" s="23">
        <v>2141</v>
      </c>
      <c r="F224" s="30">
        <v>0</v>
      </c>
      <c r="G224" s="63">
        <v>40.36026624</v>
      </c>
      <c r="H224" s="63">
        <v>-80.67572576</v>
      </c>
      <c r="I224" s="31">
        <v>856.8</v>
      </c>
      <c r="J224" s="25">
        <f t="shared" si="24"/>
        <v>856.56</v>
      </c>
      <c r="K224" s="24">
        <f t="shared" si="22"/>
        <v>1395.0131569481262</v>
      </c>
      <c r="L224" s="24">
        <f t="shared" si="25"/>
        <v>1814.663156948126</v>
      </c>
      <c r="M224" s="24">
        <f t="shared" si="23"/>
        <v>1806.5131569481262</v>
      </c>
      <c r="N224" s="28">
        <f t="shared" si="26"/>
        <v>1810.5881569481262</v>
      </c>
      <c r="O224" s="25">
        <v>17.7</v>
      </c>
      <c r="P224" s="25">
        <v>70</v>
      </c>
      <c r="Q224" s="25">
        <v>43.5</v>
      </c>
      <c r="Z224" s="32">
        <v>3.656</v>
      </c>
      <c r="AA224" s="53">
        <v>166.062</v>
      </c>
      <c r="AB224" s="53">
        <f t="shared" si="20"/>
        <v>143.95566666666667</v>
      </c>
      <c r="AC224" s="32">
        <v>0.249</v>
      </c>
      <c r="AD224" s="56">
        <v>0.806</v>
      </c>
      <c r="AE224" s="56">
        <f t="shared" si="21"/>
        <v>1.5393333333333334</v>
      </c>
      <c r="AF224" s="29">
        <v>10</v>
      </c>
      <c r="AG224" s="28">
        <v>1810.5881569481262</v>
      </c>
    </row>
    <row r="225" spans="1:33" ht="12.75">
      <c r="A225" s="19">
        <f t="shared" si="27"/>
        <v>37095</v>
      </c>
      <c r="B225" s="26">
        <v>204</v>
      </c>
      <c r="C225" s="22">
        <v>0.538888872</v>
      </c>
      <c r="D225" s="27">
        <v>0.538773119</v>
      </c>
      <c r="E225" s="23">
        <v>2151</v>
      </c>
      <c r="F225" s="30">
        <v>0</v>
      </c>
      <c r="G225" s="63">
        <v>40.36510156</v>
      </c>
      <c r="H225" s="63">
        <v>-80.67457527</v>
      </c>
      <c r="I225" s="31">
        <v>854.6</v>
      </c>
      <c r="J225" s="25">
        <f t="shared" si="24"/>
        <v>854.36</v>
      </c>
      <c r="K225" s="24">
        <f t="shared" si="22"/>
        <v>1416.3685716806463</v>
      </c>
      <c r="L225" s="24">
        <f t="shared" si="25"/>
        <v>1836.0185716806463</v>
      </c>
      <c r="M225" s="24">
        <f t="shared" si="23"/>
        <v>1827.8685716806463</v>
      </c>
      <c r="N225" s="28">
        <f t="shared" si="26"/>
        <v>1831.9435716806463</v>
      </c>
      <c r="O225" s="25">
        <v>17.4</v>
      </c>
      <c r="P225" s="25">
        <v>70.7</v>
      </c>
      <c r="Q225" s="25">
        <v>47.6</v>
      </c>
      <c r="Z225" s="32">
        <v>3.609</v>
      </c>
      <c r="AA225" s="53">
        <v>214.085</v>
      </c>
      <c r="AB225" s="53">
        <f t="shared" si="20"/>
        <v>159.32816666666668</v>
      </c>
      <c r="AC225" s="32">
        <v>0.261</v>
      </c>
      <c r="AD225" s="56">
        <v>0.809</v>
      </c>
      <c r="AE225" s="56">
        <f t="shared" si="21"/>
        <v>1.3571666666666669</v>
      </c>
      <c r="AF225" s="29">
        <v>10</v>
      </c>
      <c r="AG225" s="28">
        <v>1831.9435716806463</v>
      </c>
    </row>
    <row r="226" spans="1:33" ht="12.75">
      <c r="A226" s="19">
        <f t="shared" si="27"/>
        <v>37095</v>
      </c>
      <c r="B226" s="26">
        <v>204</v>
      </c>
      <c r="C226" s="22">
        <v>0.539004624</v>
      </c>
      <c r="D226" s="27">
        <v>0.538888872</v>
      </c>
      <c r="E226" s="23">
        <v>2161</v>
      </c>
      <c r="F226" s="30">
        <v>0</v>
      </c>
      <c r="G226" s="63">
        <v>40.36971705</v>
      </c>
      <c r="H226" s="63">
        <v>-80.6761461</v>
      </c>
      <c r="I226" s="31">
        <v>852.4</v>
      </c>
      <c r="J226" s="25">
        <f t="shared" si="24"/>
        <v>852.16</v>
      </c>
      <c r="K226" s="24">
        <f t="shared" si="22"/>
        <v>1437.7790481345635</v>
      </c>
      <c r="L226" s="24">
        <f t="shared" si="25"/>
        <v>1857.4290481345633</v>
      </c>
      <c r="M226" s="24">
        <f t="shared" si="23"/>
        <v>1849.2790481345635</v>
      </c>
      <c r="N226" s="28">
        <f t="shared" si="26"/>
        <v>1853.3540481345635</v>
      </c>
      <c r="O226" s="25">
        <v>17.1</v>
      </c>
      <c r="P226" s="25">
        <v>75</v>
      </c>
      <c r="Q226" s="25">
        <v>44.2</v>
      </c>
      <c r="S226" s="20">
        <v>6.697E-05</v>
      </c>
      <c r="T226" s="20">
        <v>5.029E-05</v>
      </c>
      <c r="U226" s="20">
        <v>3.217E-05</v>
      </c>
      <c r="V226" s="55">
        <v>793.1</v>
      </c>
      <c r="W226" s="55">
        <v>307.2</v>
      </c>
      <c r="X226" s="55">
        <v>302.9</v>
      </c>
      <c r="Y226" s="55">
        <v>24.3</v>
      </c>
      <c r="Z226" s="32">
        <v>3.448</v>
      </c>
      <c r="AA226" s="53">
        <v>164.01</v>
      </c>
      <c r="AB226" s="53">
        <f t="shared" si="20"/>
        <v>158.33483333333334</v>
      </c>
      <c r="AC226" s="32">
        <v>0.233</v>
      </c>
      <c r="AD226" s="56">
        <v>1.922</v>
      </c>
      <c r="AE226" s="56">
        <f t="shared" si="21"/>
        <v>1.36</v>
      </c>
      <c r="AF226" s="29">
        <v>10</v>
      </c>
      <c r="AG226" s="28">
        <v>1853.3540481345635</v>
      </c>
    </row>
    <row r="227" spans="1:33" ht="12.75">
      <c r="A227" s="19">
        <f t="shared" si="27"/>
        <v>37095</v>
      </c>
      <c r="B227" s="26">
        <v>204</v>
      </c>
      <c r="C227" s="22">
        <v>0.539120376</v>
      </c>
      <c r="D227" s="27">
        <v>0.539004624</v>
      </c>
      <c r="E227" s="23">
        <v>2171</v>
      </c>
      <c r="F227" s="30">
        <v>0</v>
      </c>
      <c r="G227" s="63">
        <v>40.37349492</v>
      </c>
      <c r="H227" s="63">
        <v>-80.6800213</v>
      </c>
      <c r="I227" s="31">
        <v>851.1</v>
      </c>
      <c r="J227" s="25">
        <f t="shared" si="24"/>
        <v>850.86</v>
      </c>
      <c r="K227" s="24">
        <f t="shared" si="22"/>
        <v>1450.456690065236</v>
      </c>
      <c r="L227" s="24">
        <f t="shared" si="25"/>
        <v>1870.1066900652359</v>
      </c>
      <c r="M227" s="24">
        <f t="shared" si="23"/>
        <v>1861.956690065236</v>
      </c>
      <c r="N227" s="28">
        <f t="shared" si="26"/>
        <v>1866.031690065236</v>
      </c>
      <c r="O227" s="25">
        <v>17</v>
      </c>
      <c r="P227" s="25">
        <v>77.3</v>
      </c>
      <c r="Q227" s="25">
        <v>47.1</v>
      </c>
      <c r="Z227" s="32">
        <v>3.546</v>
      </c>
      <c r="AA227" s="53">
        <v>65.033</v>
      </c>
      <c r="AB227" s="53">
        <f t="shared" si="20"/>
        <v>149.17483333333334</v>
      </c>
      <c r="AC227" s="32">
        <v>0.231</v>
      </c>
      <c r="AD227" s="56">
        <v>0.815</v>
      </c>
      <c r="AE227" s="56">
        <f t="shared" si="21"/>
        <v>1.1778333333333333</v>
      </c>
      <c r="AF227" s="29">
        <v>10</v>
      </c>
      <c r="AG227" s="28">
        <v>1866.031690065236</v>
      </c>
    </row>
    <row r="228" spans="1:33" ht="12.75">
      <c r="A228" s="19">
        <f t="shared" si="27"/>
        <v>37095</v>
      </c>
      <c r="B228" s="26">
        <v>204</v>
      </c>
      <c r="C228" s="22">
        <v>0.539236128</v>
      </c>
      <c r="D228" s="27">
        <v>0.539120376</v>
      </c>
      <c r="E228" s="23">
        <v>2181</v>
      </c>
      <c r="F228" s="30">
        <v>0</v>
      </c>
      <c r="G228" s="63">
        <v>40.37580232</v>
      </c>
      <c r="H228" s="63">
        <v>-80.68565808</v>
      </c>
      <c r="I228" s="31">
        <v>848.4</v>
      </c>
      <c r="J228" s="25">
        <f t="shared" si="24"/>
        <v>848.16</v>
      </c>
      <c r="K228" s="24">
        <f t="shared" si="22"/>
        <v>1476.8491840654997</v>
      </c>
      <c r="L228" s="24">
        <f t="shared" si="25"/>
        <v>1896.4991840654998</v>
      </c>
      <c r="M228" s="24">
        <f t="shared" si="23"/>
        <v>1888.3491840654997</v>
      </c>
      <c r="N228" s="28">
        <f t="shared" si="26"/>
        <v>1892.4241840654997</v>
      </c>
      <c r="O228" s="25">
        <v>16.9</v>
      </c>
      <c r="P228" s="25">
        <v>77</v>
      </c>
      <c r="Q228" s="25">
        <v>43.9</v>
      </c>
      <c r="Z228" s="32">
        <v>3.666</v>
      </c>
      <c r="AA228" s="53">
        <v>113.153</v>
      </c>
      <c r="AB228" s="53">
        <f t="shared" si="20"/>
        <v>140.04733333333334</v>
      </c>
      <c r="AC228" s="32">
        <v>0.21</v>
      </c>
      <c r="AD228" s="56">
        <v>0.817</v>
      </c>
      <c r="AE228" s="56">
        <f t="shared" si="21"/>
        <v>0.9955000000000002</v>
      </c>
      <c r="AF228" s="29">
        <v>10</v>
      </c>
      <c r="AG228" s="28">
        <v>1892.4241840654997</v>
      </c>
    </row>
    <row r="229" spans="1:33" ht="12.75">
      <c r="A229" s="19">
        <f t="shared" si="27"/>
        <v>37095</v>
      </c>
      <c r="B229" s="26">
        <v>204</v>
      </c>
      <c r="C229" s="22">
        <v>0.539351881</v>
      </c>
      <c r="D229" s="27">
        <v>0.539236128</v>
      </c>
      <c r="E229" s="23">
        <v>2191</v>
      </c>
      <c r="F229" s="30">
        <v>0</v>
      </c>
      <c r="G229" s="63">
        <v>40.37650065</v>
      </c>
      <c r="H229" s="63">
        <v>-80.69193262</v>
      </c>
      <c r="I229" s="31">
        <v>846.3</v>
      </c>
      <c r="J229" s="25">
        <f t="shared" si="24"/>
        <v>846.06</v>
      </c>
      <c r="K229" s="24">
        <f t="shared" si="22"/>
        <v>1497.4348303355616</v>
      </c>
      <c r="L229" s="24">
        <f t="shared" si="25"/>
        <v>1917.0848303355615</v>
      </c>
      <c r="M229" s="24">
        <f t="shared" si="23"/>
        <v>1908.9348303355616</v>
      </c>
      <c r="N229" s="28">
        <f t="shared" si="26"/>
        <v>1913.0098303355617</v>
      </c>
      <c r="O229" s="25">
        <v>16.7</v>
      </c>
      <c r="P229" s="25">
        <v>81.9</v>
      </c>
      <c r="Q229" s="25">
        <v>46.9</v>
      </c>
      <c r="R229" s="20">
        <v>2.36E-05</v>
      </c>
      <c r="Z229" s="32">
        <v>3.647</v>
      </c>
      <c r="AA229" s="53">
        <v>210.176</v>
      </c>
      <c r="AB229" s="53">
        <f t="shared" si="20"/>
        <v>155.41983333333334</v>
      </c>
      <c r="AC229" s="32">
        <v>0.201</v>
      </c>
      <c r="AD229" s="56">
        <v>0.82</v>
      </c>
      <c r="AE229" s="56">
        <f t="shared" si="21"/>
        <v>0.9981666666666668</v>
      </c>
      <c r="AF229" s="29">
        <v>10</v>
      </c>
      <c r="AG229" s="28">
        <v>1913.0098303355617</v>
      </c>
    </row>
    <row r="230" spans="1:33" ht="12.75">
      <c r="A230" s="19">
        <f t="shared" si="27"/>
        <v>37095</v>
      </c>
      <c r="B230" s="26">
        <v>204</v>
      </c>
      <c r="C230" s="22">
        <v>0.539467573</v>
      </c>
      <c r="D230" s="27">
        <v>0.539351881</v>
      </c>
      <c r="E230" s="23">
        <v>2201</v>
      </c>
      <c r="F230" s="30">
        <v>0</v>
      </c>
      <c r="G230" s="63">
        <v>40.3754657</v>
      </c>
      <c r="H230" s="63">
        <v>-80.698008</v>
      </c>
      <c r="I230" s="31">
        <v>843.7</v>
      </c>
      <c r="J230" s="25">
        <f t="shared" si="24"/>
        <v>843.46</v>
      </c>
      <c r="K230" s="24">
        <f t="shared" si="22"/>
        <v>1522.992729159666</v>
      </c>
      <c r="L230" s="24">
        <f t="shared" si="25"/>
        <v>1942.642729159666</v>
      </c>
      <c r="M230" s="24">
        <f t="shared" si="23"/>
        <v>1934.492729159666</v>
      </c>
      <c r="N230" s="28">
        <f t="shared" si="26"/>
        <v>1938.567729159666</v>
      </c>
      <c r="O230" s="25">
        <v>16.5</v>
      </c>
      <c r="P230" s="25">
        <v>83.6</v>
      </c>
      <c r="Q230" s="25">
        <v>43.1</v>
      </c>
      <c r="S230" s="20">
        <v>6.867E-05</v>
      </c>
      <c r="T230" s="20">
        <v>5.151E-05</v>
      </c>
      <c r="U230" s="20">
        <v>3.189E-05</v>
      </c>
      <c r="V230" s="55">
        <v>786.7</v>
      </c>
      <c r="W230" s="55">
        <v>307.3</v>
      </c>
      <c r="X230" s="55">
        <v>302.9</v>
      </c>
      <c r="Y230" s="55">
        <v>22.7</v>
      </c>
      <c r="Z230" s="32">
        <v>3.586</v>
      </c>
      <c r="AA230" s="53">
        <v>160.101</v>
      </c>
      <c r="AB230" s="53">
        <f t="shared" si="20"/>
        <v>154.42633333333336</v>
      </c>
      <c r="AC230" s="32">
        <v>0.232</v>
      </c>
      <c r="AD230" s="56">
        <v>0.823</v>
      </c>
      <c r="AE230" s="56">
        <f t="shared" si="21"/>
        <v>1.0010000000000001</v>
      </c>
      <c r="AF230" s="29">
        <v>10</v>
      </c>
      <c r="AG230" s="28">
        <v>1938.567729159666</v>
      </c>
    </row>
    <row r="231" spans="1:33" ht="12.75">
      <c r="A231" s="19">
        <f t="shared" si="27"/>
        <v>37095</v>
      </c>
      <c r="B231" s="26">
        <v>204</v>
      </c>
      <c r="C231" s="22">
        <v>0.539583325</v>
      </c>
      <c r="D231" s="27">
        <v>0.539467573</v>
      </c>
      <c r="E231" s="23">
        <v>2211</v>
      </c>
      <c r="F231" s="30">
        <v>0</v>
      </c>
      <c r="G231" s="63">
        <v>40.37239125</v>
      </c>
      <c r="H231" s="63">
        <v>-80.70260137</v>
      </c>
      <c r="I231" s="31">
        <v>841.4</v>
      </c>
      <c r="J231" s="25">
        <f t="shared" si="24"/>
        <v>841.16</v>
      </c>
      <c r="K231" s="24">
        <f t="shared" si="22"/>
        <v>1545.667397657813</v>
      </c>
      <c r="L231" s="24">
        <f t="shared" si="25"/>
        <v>1965.3173976578128</v>
      </c>
      <c r="M231" s="24">
        <f t="shared" si="23"/>
        <v>1957.167397657813</v>
      </c>
      <c r="N231" s="28">
        <f t="shared" si="26"/>
        <v>1961.242397657813</v>
      </c>
      <c r="O231" s="25">
        <v>16.3</v>
      </c>
      <c r="P231" s="25">
        <v>84.4</v>
      </c>
      <c r="Q231" s="25">
        <v>46.5</v>
      </c>
      <c r="Z231" s="32">
        <v>3.599</v>
      </c>
      <c r="AA231" s="53">
        <v>159.124</v>
      </c>
      <c r="AB231" s="53">
        <f t="shared" si="20"/>
        <v>145.2661666666667</v>
      </c>
      <c r="AC231" s="32">
        <v>0.231</v>
      </c>
      <c r="AD231" s="56">
        <v>0.826</v>
      </c>
      <c r="AE231" s="56">
        <f t="shared" si="21"/>
        <v>1.0038333333333334</v>
      </c>
      <c r="AF231" s="29">
        <v>10</v>
      </c>
      <c r="AG231" s="28">
        <v>1961.242397657813</v>
      </c>
    </row>
    <row r="232" spans="1:33" ht="12.75">
      <c r="A232" s="19">
        <f t="shared" si="27"/>
        <v>37095</v>
      </c>
      <c r="B232" s="26">
        <v>204</v>
      </c>
      <c r="C232" s="22">
        <v>0.539699078</v>
      </c>
      <c r="D232" s="27">
        <v>0.539583325</v>
      </c>
      <c r="E232" s="23">
        <v>2221</v>
      </c>
      <c r="F232" s="30">
        <v>0</v>
      </c>
      <c r="G232" s="63">
        <v>40.368161</v>
      </c>
      <c r="H232" s="63">
        <v>-80.70492524</v>
      </c>
      <c r="I232" s="31">
        <v>840.8</v>
      </c>
      <c r="J232" s="25">
        <f t="shared" si="24"/>
        <v>840.56</v>
      </c>
      <c r="K232" s="24">
        <f t="shared" si="22"/>
        <v>1551.5927253397126</v>
      </c>
      <c r="L232" s="24">
        <f t="shared" si="25"/>
        <v>1971.2427253397127</v>
      </c>
      <c r="M232" s="24">
        <f t="shared" si="23"/>
        <v>1963.0927253397126</v>
      </c>
      <c r="N232" s="28">
        <f t="shared" si="26"/>
        <v>1967.1677253397127</v>
      </c>
      <c r="O232" s="25">
        <v>16.3</v>
      </c>
      <c r="P232" s="25">
        <v>84.9</v>
      </c>
      <c r="Q232" s="25">
        <v>43.9</v>
      </c>
      <c r="Z232" s="32">
        <v>3.706</v>
      </c>
      <c r="AA232" s="53">
        <v>158.244</v>
      </c>
      <c r="AB232" s="53">
        <f t="shared" si="20"/>
        <v>144.30516666666668</v>
      </c>
      <c r="AC232" s="32">
        <v>0.221</v>
      </c>
      <c r="AD232" s="56">
        <v>0.828</v>
      </c>
      <c r="AE232" s="56">
        <f t="shared" si="21"/>
        <v>0.8215</v>
      </c>
      <c r="AF232" s="29">
        <v>10</v>
      </c>
      <c r="AG232" s="28">
        <v>1967.1677253397127</v>
      </c>
    </row>
    <row r="233" spans="1:33" ht="12.75">
      <c r="A233" s="19">
        <f t="shared" si="27"/>
        <v>37095</v>
      </c>
      <c r="B233" s="26">
        <v>204</v>
      </c>
      <c r="C233" s="22">
        <v>0.53981483</v>
      </c>
      <c r="D233" s="27">
        <v>0.539699078</v>
      </c>
      <c r="E233" s="23">
        <v>2231</v>
      </c>
      <c r="F233" s="30">
        <v>0</v>
      </c>
      <c r="G233" s="63">
        <v>40.36352346</v>
      </c>
      <c r="H233" s="63">
        <v>-80.70396318</v>
      </c>
      <c r="I233" s="31">
        <v>838.4</v>
      </c>
      <c r="J233" s="25">
        <f t="shared" si="24"/>
        <v>838.16</v>
      </c>
      <c r="K233" s="24">
        <f t="shared" si="22"/>
        <v>1575.3364072771067</v>
      </c>
      <c r="L233" s="24">
        <f t="shared" si="25"/>
        <v>1994.9864072771065</v>
      </c>
      <c r="M233" s="24">
        <f t="shared" si="23"/>
        <v>1986.8364072771067</v>
      </c>
      <c r="N233" s="28">
        <f t="shared" si="26"/>
        <v>1990.9114072771067</v>
      </c>
      <c r="O233" s="25">
        <v>16.2</v>
      </c>
      <c r="P233" s="25">
        <v>87.1</v>
      </c>
      <c r="Q233" s="25">
        <v>47.5</v>
      </c>
      <c r="S233" s="20">
        <v>8.468E-05</v>
      </c>
      <c r="T233" s="20">
        <v>6.275E-05</v>
      </c>
      <c r="U233" s="20">
        <v>4.034E-05</v>
      </c>
      <c r="V233" s="55">
        <v>779.8</v>
      </c>
      <c r="W233" s="55">
        <v>307.3</v>
      </c>
      <c r="X233" s="55">
        <v>302.9</v>
      </c>
      <c r="Y233" s="55">
        <v>22.1</v>
      </c>
      <c r="Z233" s="32">
        <v>3.665</v>
      </c>
      <c r="AA233" s="53">
        <v>206.267</v>
      </c>
      <c r="AB233" s="53">
        <f t="shared" si="20"/>
        <v>167.84416666666667</v>
      </c>
      <c r="AC233" s="32">
        <v>0.241</v>
      </c>
      <c r="AD233" s="56">
        <v>0.831</v>
      </c>
      <c r="AE233" s="56">
        <f t="shared" si="21"/>
        <v>0.8241666666666667</v>
      </c>
      <c r="AF233" s="29">
        <v>10</v>
      </c>
      <c r="AG233" s="28">
        <v>1990.9114072771067</v>
      </c>
    </row>
    <row r="234" spans="1:33" ht="12.75">
      <c r="A234" s="19">
        <f t="shared" si="27"/>
        <v>37095</v>
      </c>
      <c r="B234" s="26">
        <v>204</v>
      </c>
      <c r="C234" s="22">
        <v>0.539930582</v>
      </c>
      <c r="D234" s="27">
        <v>0.53981483</v>
      </c>
      <c r="E234" s="23">
        <v>2241</v>
      </c>
      <c r="F234" s="30">
        <v>0</v>
      </c>
      <c r="G234" s="63">
        <v>40.36004992</v>
      </c>
      <c r="H234" s="63">
        <v>-80.69996883</v>
      </c>
      <c r="I234" s="31">
        <v>836.8</v>
      </c>
      <c r="J234" s="25">
        <f t="shared" si="24"/>
        <v>836.56</v>
      </c>
      <c r="K234" s="24">
        <f t="shared" si="22"/>
        <v>1591.2033297926314</v>
      </c>
      <c r="L234" s="24">
        <f t="shared" si="25"/>
        <v>2010.8533297926315</v>
      </c>
      <c r="M234" s="24">
        <f t="shared" si="23"/>
        <v>2002.7033297926314</v>
      </c>
      <c r="N234" s="28">
        <f t="shared" si="26"/>
        <v>2006.7783297926314</v>
      </c>
      <c r="O234" s="25">
        <v>16.4</v>
      </c>
      <c r="P234" s="25">
        <v>84.6</v>
      </c>
      <c r="Q234" s="25">
        <v>43.1</v>
      </c>
      <c r="Z234" s="32">
        <v>3.648</v>
      </c>
      <c r="AA234" s="53">
        <v>205.193</v>
      </c>
      <c r="AB234" s="53">
        <f t="shared" si="20"/>
        <v>183.18416666666667</v>
      </c>
      <c r="AC234" s="32">
        <v>0.281</v>
      </c>
      <c r="AD234" s="56">
        <v>0.834</v>
      </c>
      <c r="AE234" s="56">
        <f t="shared" si="21"/>
        <v>0.827</v>
      </c>
      <c r="AF234" s="29">
        <v>10</v>
      </c>
      <c r="AG234" s="28">
        <v>2006.7783297926314</v>
      </c>
    </row>
    <row r="235" spans="1:33" ht="12.75">
      <c r="A235" s="19">
        <f t="shared" si="27"/>
        <v>37095</v>
      </c>
      <c r="B235" s="26">
        <v>204</v>
      </c>
      <c r="C235" s="22">
        <v>0.540046275</v>
      </c>
      <c r="D235" s="27">
        <v>0.539930582</v>
      </c>
      <c r="E235" s="23">
        <v>2251</v>
      </c>
      <c r="F235" s="30">
        <v>0</v>
      </c>
      <c r="G235" s="63">
        <v>40.35927926</v>
      </c>
      <c r="H235" s="63">
        <v>-80.69392933</v>
      </c>
      <c r="I235" s="31">
        <v>834.1</v>
      </c>
      <c r="J235" s="25">
        <f t="shared" si="24"/>
        <v>833.86</v>
      </c>
      <c r="K235" s="24">
        <f t="shared" si="22"/>
        <v>1618.047702142088</v>
      </c>
      <c r="L235" s="24">
        <f t="shared" si="25"/>
        <v>2037.697702142088</v>
      </c>
      <c r="M235" s="24">
        <f t="shared" si="23"/>
        <v>2029.547702142088</v>
      </c>
      <c r="N235" s="28">
        <f t="shared" si="26"/>
        <v>2033.622702142088</v>
      </c>
      <c r="O235" s="25">
        <v>16.2</v>
      </c>
      <c r="P235" s="25">
        <v>83.7</v>
      </c>
      <c r="Q235" s="25">
        <v>48.4</v>
      </c>
      <c r="R235" s="20">
        <v>2.05E-05</v>
      </c>
      <c r="Z235" s="32">
        <v>3.586</v>
      </c>
      <c r="AA235" s="53">
        <v>155.215</v>
      </c>
      <c r="AB235" s="53">
        <f t="shared" si="20"/>
        <v>174.024</v>
      </c>
      <c r="AC235" s="32">
        <v>0.311</v>
      </c>
      <c r="AD235" s="56">
        <v>1.947</v>
      </c>
      <c r="AE235" s="56">
        <f t="shared" si="21"/>
        <v>1.0148333333333333</v>
      </c>
      <c r="AF235" s="29">
        <v>10</v>
      </c>
      <c r="AG235" s="28">
        <v>2033.622702142088</v>
      </c>
    </row>
    <row r="236" spans="1:33" ht="12.75">
      <c r="A236" s="19">
        <f t="shared" si="27"/>
        <v>37095</v>
      </c>
      <c r="B236" s="26">
        <v>204</v>
      </c>
      <c r="C236" s="22">
        <v>0.540162027</v>
      </c>
      <c r="D236" s="27">
        <v>0.540046275</v>
      </c>
      <c r="E236" s="23">
        <v>2261</v>
      </c>
      <c r="F236" s="30">
        <v>0</v>
      </c>
      <c r="G236" s="63">
        <v>40.36157185</v>
      </c>
      <c r="H236" s="63">
        <v>-80.68822978</v>
      </c>
      <c r="I236" s="31">
        <v>832</v>
      </c>
      <c r="J236" s="25">
        <f t="shared" si="24"/>
        <v>831.76</v>
      </c>
      <c r="K236" s="24">
        <f t="shared" si="22"/>
        <v>1638.9868204537775</v>
      </c>
      <c r="L236" s="24">
        <f t="shared" si="25"/>
        <v>2058.6368204537775</v>
      </c>
      <c r="M236" s="24">
        <f t="shared" si="23"/>
        <v>2050.4868204537775</v>
      </c>
      <c r="N236" s="28">
        <f t="shared" si="26"/>
        <v>2054.5618204537777</v>
      </c>
      <c r="O236" s="25">
        <v>16.2</v>
      </c>
      <c r="P236" s="25">
        <v>84</v>
      </c>
      <c r="Q236" s="25">
        <v>44.9</v>
      </c>
      <c r="S236" s="20">
        <v>0.0001214</v>
      </c>
      <c r="T236" s="20">
        <v>8.949E-05</v>
      </c>
      <c r="U236" s="20">
        <v>5.594E-05</v>
      </c>
      <c r="V236" s="55">
        <v>774.3</v>
      </c>
      <c r="W236" s="55">
        <v>307.4</v>
      </c>
      <c r="X236" s="55">
        <v>302.9</v>
      </c>
      <c r="Y236" s="55">
        <v>22.5</v>
      </c>
      <c r="Z236" s="32">
        <v>3.717</v>
      </c>
      <c r="AA236" s="53">
        <v>154.336</v>
      </c>
      <c r="AB236" s="53">
        <f t="shared" si="20"/>
        <v>173.06316666666666</v>
      </c>
      <c r="AC236" s="32">
        <v>0.291</v>
      </c>
      <c r="AD236" s="56">
        <v>1.949</v>
      </c>
      <c r="AE236" s="56">
        <f t="shared" si="21"/>
        <v>1.2025</v>
      </c>
      <c r="AF236" s="29">
        <v>10</v>
      </c>
      <c r="AG236" s="28">
        <v>2054.5618204537777</v>
      </c>
    </row>
    <row r="237" spans="1:33" ht="12.75">
      <c r="A237" s="19">
        <f t="shared" si="27"/>
        <v>37095</v>
      </c>
      <c r="B237" s="26">
        <v>204</v>
      </c>
      <c r="C237" s="22">
        <v>0.540277779</v>
      </c>
      <c r="D237" s="27">
        <v>0.540162027</v>
      </c>
      <c r="E237" s="23">
        <v>2271</v>
      </c>
      <c r="F237" s="30">
        <v>0</v>
      </c>
      <c r="G237" s="63">
        <v>40.36598961</v>
      </c>
      <c r="H237" s="63">
        <v>-80.68492898</v>
      </c>
      <c r="I237" s="31">
        <v>828.5</v>
      </c>
      <c r="J237" s="25">
        <f t="shared" si="24"/>
        <v>828.26</v>
      </c>
      <c r="K237" s="24">
        <f t="shared" si="22"/>
        <v>1674.0031128704452</v>
      </c>
      <c r="L237" s="24">
        <f t="shared" si="25"/>
        <v>2093.653112870445</v>
      </c>
      <c r="M237" s="24">
        <f t="shared" si="23"/>
        <v>2085.503112870445</v>
      </c>
      <c r="N237" s="28">
        <f t="shared" si="26"/>
        <v>2089.578112870445</v>
      </c>
      <c r="O237" s="25">
        <v>15.7</v>
      </c>
      <c r="P237" s="25">
        <v>84.6</v>
      </c>
      <c r="Q237" s="25">
        <v>52.5</v>
      </c>
      <c r="Z237" s="32">
        <v>3.638</v>
      </c>
      <c r="AA237" s="53">
        <v>202.359</v>
      </c>
      <c r="AB237" s="53">
        <f t="shared" si="20"/>
        <v>180.269</v>
      </c>
      <c r="AC237" s="32">
        <v>0.381</v>
      </c>
      <c r="AD237" s="56">
        <v>1.952</v>
      </c>
      <c r="AE237" s="56">
        <f t="shared" si="21"/>
        <v>1.3901666666666666</v>
      </c>
      <c r="AF237" s="29">
        <v>10</v>
      </c>
      <c r="AG237" s="28">
        <v>2089.578112870445</v>
      </c>
    </row>
    <row r="238" spans="1:33" ht="12.75">
      <c r="A238" s="19">
        <f t="shared" si="27"/>
        <v>37095</v>
      </c>
      <c r="B238" s="26">
        <v>204</v>
      </c>
      <c r="C238" s="22">
        <v>0.540393531</v>
      </c>
      <c r="D238" s="27">
        <v>0.540277779</v>
      </c>
      <c r="E238" s="23">
        <v>2281</v>
      </c>
      <c r="F238" s="30">
        <v>0</v>
      </c>
      <c r="G238" s="63">
        <v>40.37108918</v>
      </c>
      <c r="H238" s="63">
        <v>-80.68439743</v>
      </c>
      <c r="I238" s="31">
        <v>827.4</v>
      </c>
      <c r="J238" s="25">
        <f t="shared" si="24"/>
        <v>827.16</v>
      </c>
      <c r="K238" s="24">
        <f t="shared" si="22"/>
        <v>1685.038799105468</v>
      </c>
      <c r="L238" s="24">
        <f t="shared" si="25"/>
        <v>2104.6887991054678</v>
      </c>
      <c r="M238" s="24">
        <f t="shared" si="23"/>
        <v>2096.5387991054677</v>
      </c>
      <c r="N238" s="28">
        <f t="shared" si="26"/>
        <v>2100.6137991054675</v>
      </c>
      <c r="O238" s="25">
        <v>15.5</v>
      </c>
      <c r="P238" s="25">
        <v>85.7</v>
      </c>
      <c r="Q238" s="25">
        <v>48</v>
      </c>
      <c r="Z238" s="32">
        <v>3.696</v>
      </c>
      <c r="AA238" s="53">
        <v>152.284</v>
      </c>
      <c r="AB238" s="53">
        <f t="shared" si="20"/>
        <v>179.27566666666667</v>
      </c>
      <c r="AC238" s="32">
        <v>0.341</v>
      </c>
      <c r="AD238" s="56">
        <v>3.065</v>
      </c>
      <c r="AE238" s="56">
        <f t="shared" si="21"/>
        <v>1.763</v>
      </c>
      <c r="AF238" s="29">
        <v>10</v>
      </c>
      <c r="AG238" s="28">
        <v>2100.6137991054675</v>
      </c>
    </row>
    <row r="239" spans="1:33" ht="12.75">
      <c r="A239" s="19">
        <f t="shared" si="27"/>
        <v>37095</v>
      </c>
      <c r="B239" s="26">
        <v>204</v>
      </c>
      <c r="C239" s="22">
        <v>0.540509284</v>
      </c>
      <c r="D239" s="27">
        <v>0.540393531</v>
      </c>
      <c r="E239" s="23">
        <v>2291</v>
      </c>
      <c r="F239" s="30">
        <v>0</v>
      </c>
      <c r="G239" s="63">
        <v>40.37574037</v>
      </c>
      <c r="H239" s="63">
        <v>-80.68696204</v>
      </c>
      <c r="I239" s="31">
        <v>824.8</v>
      </c>
      <c r="J239" s="25">
        <f t="shared" si="24"/>
        <v>824.56</v>
      </c>
      <c r="K239" s="24">
        <f t="shared" si="22"/>
        <v>1711.1815974001727</v>
      </c>
      <c r="L239" s="24">
        <f t="shared" si="25"/>
        <v>2130.8315974001725</v>
      </c>
      <c r="M239" s="24">
        <f t="shared" si="23"/>
        <v>2122.681597400173</v>
      </c>
      <c r="N239" s="28">
        <f t="shared" si="26"/>
        <v>2126.7565974001727</v>
      </c>
      <c r="O239" s="25">
        <v>15.2</v>
      </c>
      <c r="P239" s="25">
        <v>85.7</v>
      </c>
      <c r="Q239" s="25">
        <v>51.9</v>
      </c>
      <c r="S239" s="20">
        <v>0.0001272</v>
      </c>
      <c r="T239" s="20">
        <v>9.433E-05</v>
      </c>
      <c r="U239" s="20">
        <v>6.046E-05</v>
      </c>
      <c r="V239" s="55">
        <v>766.7</v>
      </c>
      <c r="W239" s="55">
        <v>307.4</v>
      </c>
      <c r="X239" s="55">
        <v>302.9</v>
      </c>
      <c r="Y239" s="55">
        <v>22.9</v>
      </c>
      <c r="Z239" s="32">
        <v>3.787</v>
      </c>
      <c r="AA239" s="53">
        <v>200.307</v>
      </c>
      <c r="AB239" s="53">
        <f t="shared" si="20"/>
        <v>178.28233333333333</v>
      </c>
      <c r="AC239" s="32">
        <v>0.28</v>
      </c>
      <c r="AD239" s="56">
        <v>1.958</v>
      </c>
      <c r="AE239" s="56">
        <f t="shared" si="21"/>
        <v>1.9508333333333334</v>
      </c>
      <c r="AF239" s="29">
        <v>10</v>
      </c>
      <c r="AG239" s="28">
        <v>2126.7565974001727</v>
      </c>
    </row>
    <row r="240" spans="1:33" ht="12.75">
      <c r="A240" s="19">
        <f t="shared" si="27"/>
        <v>37095</v>
      </c>
      <c r="B240" s="26">
        <v>204</v>
      </c>
      <c r="C240" s="22">
        <v>0.540624976</v>
      </c>
      <c r="D240" s="27">
        <v>0.540509284</v>
      </c>
      <c r="E240" s="23">
        <v>2301</v>
      </c>
      <c r="F240" s="30">
        <v>0</v>
      </c>
      <c r="G240" s="63">
        <v>40.37890356</v>
      </c>
      <c r="H240" s="63">
        <v>-80.69206971</v>
      </c>
      <c r="I240" s="31">
        <v>824</v>
      </c>
      <c r="J240" s="25">
        <f t="shared" si="24"/>
        <v>823.76</v>
      </c>
      <c r="K240" s="24">
        <f t="shared" si="22"/>
        <v>1719.2421215935515</v>
      </c>
      <c r="L240" s="24">
        <f t="shared" si="25"/>
        <v>2138.8921215935516</v>
      </c>
      <c r="M240" s="24">
        <f t="shared" si="23"/>
        <v>2130.7421215935515</v>
      </c>
      <c r="N240" s="28">
        <f t="shared" si="26"/>
        <v>2134.8171215935517</v>
      </c>
      <c r="O240" s="25">
        <v>15.3</v>
      </c>
      <c r="P240" s="25">
        <v>86.6</v>
      </c>
      <c r="Q240" s="25">
        <v>47.6</v>
      </c>
      <c r="Z240" s="32">
        <v>3.758</v>
      </c>
      <c r="AA240" s="53">
        <v>248.427</v>
      </c>
      <c r="AB240" s="53">
        <f t="shared" si="20"/>
        <v>185.48800000000003</v>
      </c>
      <c r="AC240" s="32">
        <v>0.311</v>
      </c>
      <c r="AD240" s="56">
        <v>1.961</v>
      </c>
      <c r="AE240" s="56">
        <f t="shared" si="21"/>
        <v>2.138666666666667</v>
      </c>
      <c r="AF240" s="29">
        <v>10</v>
      </c>
      <c r="AG240" s="28">
        <v>2134.8171215935517</v>
      </c>
    </row>
    <row r="241" spans="1:33" ht="12.75">
      <c r="A241" s="19">
        <f t="shared" si="27"/>
        <v>37095</v>
      </c>
      <c r="B241" s="26">
        <v>204</v>
      </c>
      <c r="C241" s="22">
        <v>0.540740728</v>
      </c>
      <c r="D241" s="27">
        <v>0.540624976</v>
      </c>
      <c r="E241" s="23">
        <v>2311</v>
      </c>
      <c r="F241" s="30">
        <v>0</v>
      </c>
      <c r="G241" s="63">
        <v>40.37997329</v>
      </c>
      <c r="H241" s="63">
        <v>-80.69853249</v>
      </c>
      <c r="I241" s="31">
        <v>821.1</v>
      </c>
      <c r="J241" s="25">
        <f t="shared" si="24"/>
        <v>820.86</v>
      </c>
      <c r="K241" s="24">
        <f t="shared" si="22"/>
        <v>1748.5272864800315</v>
      </c>
      <c r="L241" s="24">
        <f t="shared" si="25"/>
        <v>2168.1772864800314</v>
      </c>
      <c r="M241" s="24">
        <f t="shared" si="23"/>
        <v>2160.0272864800318</v>
      </c>
      <c r="N241" s="28">
        <f t="shared" si="26"/>
        <v>2164.1022864800316</v>
      </c>
      <c r="O241" s="25">
        <v>15.1</v>
      </c>
      <c r="P241" s="25">
        <v>86.2</v>
      </c>
      <c r="Q241" s="25">
        <v>49.2</v>
      </c>
      <c r="R241" s="20">
        <v>6.72E-06</v>
      </c>
      <c r="Z241" s="32">
        <v>3.778</v>
      </c>
      <c r="AA241" s="53">
        <v>247.45</v>
      </c>
      <c r="AB241" s="53">
        <f t="shared" si="20"/>
        <v>200.8605</v>
      </c>
      <c r="AC241" s="32">
        <v>0.272</v>
      </c>
      <c r="AD241" s="56">
        <v>1.963</v>
      </c>
      <c r="AE241" s="56">
        <f t="shared" si="21"/>
        <v>2.1413333333333333</v>
      </c>
      <c r="AF241" s="29">
        <v>10</v>
      </c>
      <c r="AG241" s="28">
        <v>2164.1022864800316</v>
      </c>
    </row>
    <row r="242" spans="1:33" ht="12.75">
      <c r="A242" s="19">
        <f t="shared" si="27"/>
        <v>37095</v>
      </c>
      <c r="B242" s="26">
        <v>204</v>
      </c>
      <c r="C242" s="22">
        <v>0.540856481</v>
      </c>
      <c r="D242" s="27">
        <v>0.540740728</v>
      </c>
      <c r="E242" s="23">
        <v>2321</v>
      </c>
      <c r="F242" s="30">
        <v>0</v>
      </c>
      <c r="G242" s="63">
        <v>40.37912611</v>
      </c>
      <c r="H242" s="63">
        <v>-80.70469487</v>
      </c>
      <c r="I242" s="31">
        <v>819.1</v>
      </c>
      <c r="J242" s="25">
        <f t="shared" si="24"/>
        <v>818.86</v>
      </c>
      <c r="K242" s="24">
        <f t="shared" si="22"/>
        <v>1768.784294969244</v>
      </c>
      <c r="L242" s="24">
        <f t="shared" si="25"/>
        <v>2188.434294969244</v>
      </c>
      <c r="M242" s="24">
        <f t="shared" si="23"/>
        <v>2180.284294969244</v>
      </c>
      <c r="N242" s="28">
        <f t="shared" si="26"/>
        <v>2184.359294969244</v>
      </c>
      <c r="O242" s="25">
        <v>14.9</v>
      </c>
      <c r="P242" s="25">
        <v>85.7</v>
      </c>
      <c r="Q242" s="25">
        <v>46</v>
      </c>
      <c r="S242" s="20">
        <v>0.0001288</v>
      </c>
      <c r="T242" s="20">
        <v>9.708E-05</v>
      </c>
      <c r="U242" s="20">
        <v>6.112E-05</v>
      </c>
      <c r="V242" s="55">
        <v>760.8</v>
      </c>
      <c r="W242" s="55">
        <v>307.4</v>
      </c>
      <c r="X242" s="55">
        <v>302.9</v>
      </c>
      <c r="Y242" s="55">
        <v>22.5</v>
      </c>
      <c r="Z242" s="32">
        <v>3.797</v>
      </c>
      <c r="AA242" s="53">
        <v>246.375</v>
      </c>
      <c r="AB242" s="53">
        <f t="shared" si="20"/>
        <v>216.20033333333333</v>
      </c>
      <c r="AC242" s="32">
        <v>0.251</v>
      </c>
      <c r="AD242" s="56">
        <v>1.966</v>
      </c>
      <c r="AE242" s="56">
        <f t="shared" si="21"/>
        <v>2.1441666666666666</v>
      </c>
      <c r="AF242" s="29">
        <v>10</v>
      </c>
      <c r="AG242" s="28">
        <v>2184.359294969244</v>
      </c>
    </row>
    <row r="243" spans="1:33" ht="12.75">
      <c r="A243" s="19">
        <f t="shared" si="27"/>
        <v>37095</v>
      </c>
      <c r="B243" s="26">
        <v>204</v>
      </c>
      <c r="C243" s="22">
        <v>0.540972233</v>
      </c>
      <c r="D243" s="27">
        <v>0.540856481</v>
      </c>
      <c r="E243" s="23">
        <v>2331</v>
      </c>
      <c r="F243" s="30">
        <v>0</v>
      </c>
      <c r="G243" s="63">
        <v>40.37632826</v>
      </c>
      <c r="H243" s="63">
        <v>-80.709513</v>
      </c>
      <c r="I243" s="31">
        <v>817.1</v>
      </c>
      <c r="J243" s="25">
        <f t="shared" si="24"/>
        <v>816.86</v>
      </c>
      <c r="K243" s="24">
        <f t="shared" si="22"/>
        <v>1789.0908401240326</v>
      </c>
      <c r="L243" s="24">
        <f t="shared" si="25"/>
        <v>2208.7408401240327</v>
      </c>
      <c r="M243" s="24">
        <f t="shared" si="23"/>
        <v>2200.5908401240326</v>
      </c>
      <c r="N243" s="28">
        <f t="shared" si="26"/>
        <v>2204.665840124033</v>
      </c>
      <c r="O243" s="25">
        <v>14.7</v>
      </c>
      <c r="P243" s="25">
        <v>85.9</v>
      </c>
      <c r="Q243" s="25">
        <v>48.9</v>
      </c>
      <c r="Z243" s="32">
        <v>3.705</v>
      </c>
      <c r="AA243" s="53">
        <v>245.496</v>
      </c>
      <c r="AB243" s="53">
        <f t="shared" si="20"/>
        <v>223.38983333333337</v>
      </c>
      <c r="AC243" s="32">
        <v>0.241</v>
      </c>
      <c r="AD243" s="56">
        <v>1.969</v>
      </c>
      <c r="AE243" s="56">
        <f t="shared" si="21"/>
        <v>2.147</v>
      </c>
      <c r="AF243" s="29">
        <v>10</v>
      </c>
      <c r="AG243" s="28">
        <v>2204.665840124033</v>
      </c>
    </row>
    <row r="244" spans="1:33" ht="12.75">
      <c r="A244" s="19">
        <f t="shared" si="27"/>
        <v>37095</v>
      </c>
      <c r="B244" s="26">
        <v>204</v>
      </c>
      <c r="C244" s="22">
        <v>0.541087985</v>
      </c>
      <c r="D244" s="27">
        <v>0.540972233</v>
      </c>
      <c r="E244" s="23">
        <v>2341</v>
      </c>
      <c r="F244" s="30">
        <v>0</v>
      </c>
      <c r="G244" s="63">
        <v>40.37213923</v>
      </c>
      <c r="H244" s="63">
        <v>-80.71140742</v>
      </c>
      <c r="I244" s="31">
        <v>814.9</v>
      </c>
      <c r="J244" s="25">
        <f t="shared" si="24"/>
        <v>814.66</v>
      </c>
      <c r="K244" s="24">
        <f t="shared" si="22"/>
        <v>1811.4855445603146</v>
      </c>
      <c r="L244" s="24">
        <f t="shared" si="25"/>
        <v>2231.1355445603144</v>
      </c>
      <c r="M244" s="24">
        <f t="shared" si="23"/>
        <v>2222.9855445603143</v>
      </c>
      <c r="N244" s="28">
        <f t="shared" si="26"/>
        <v>2227.060544560314</v>
      </c>
      <c r="O244" s="25">
        <v>14.5</v>
      </c>
      <c r="P244" s="25">
        <v>85.6</v>
      </c>
      <c r="Q244" s="25">
        <v>45.5</v>
      </c>
      <c r="Z244" s="32">
        <v>3.637</v>
      </c>
      <c r="AA244" s="53">
        <v>195.519</v>
      </c>
      <c r="AB244" s="53">
        <f t="shared" si="20"/>
        <v>230.5956666666667</v>
      </c>
      <c r="AC244" s="32">
        <v>0.281</v>
      </c>
      <c r="AD244" s="56">
        <v>0.862</v>
      </c>
      <c r="AE244" s="56">
        <f t="shared" si="21"/>
        <v>1.7798333333333334</v>
      </c>
      <c r="AF244" s="29">
        <v>10</v>
      </c>
      <c r="AG244" s="28">
        <v>2227.060544560314</v>
      </c>
    </row>
    <row r="245" spans="1:33" ht="12.75">
      <c r="A245" s="19">
        <f t="shared" si="27"/>
        <v>37095</v>
      </c>
      <c r="B245" s="26">
        <v>204</v>
      </c>
      <c r="C245" s="22">
        <v>0.541203678</v>
      </c>
      <c r="D245" s="27">
        <v>0.541087985</v>
      </c>
      <c r="E245" s="23">
        <v>2351</v>
      </c>
      <c r="F245" s="30">
        <v>0</v>
      </c>
      <c r="G245" s="63">
        <v>40.36772682</v>
      </c>
      <c r="H245" s="63">
        <v>-80.70998781</v>
      </c>
      <c r="I245" s="31">
        <v>814.2</v>
      </c>
      <c r="J245" s="25">
        <f t="shared" si="24"/>
        <v>813.96</v>
      </c>
      <c r="K245" s="24">
        <f t="shared" si="22"/>
        <v>1818.623816616835</v>
      </c>
      <c r="L245" s="24">
        <f t="shared" si="25"/>
        <v>2238.273816616835</v>
      </c>
      <c r="M245" s="24">
        <f t="shared" si="23"/>
        <v>2230.123816616835</v>
      </c>
      <c r="N245" s="28">
        <f t="shared" si="26"/>
        <v>2234.198816616835</v>
      </c>
      <c r="O245" s="25">
        <v>14.8</v>
      </c>
      <c r="P245" s="25">
        <v>82.6</v>
      </c>
      <c r="Q245" s="25">
        <v>50.1</v>
      </c>
      <c r="S245" s="20">
        <v>0.0001317</v>
      </c>
      <c r="T245" s="20">
        <v>9.859E-05</v>
      </c>
      <c r="U245" s="20">
        <v>6.235E-05</v>
      </c>
      <c r="V245" s="55">
        <v>754.5</v>
      </c>
      <c r="W245" s="55">
        <v>307.5</v>
      </c>
      <c r="X245" s="55">
        <v>302.9</v>
      </c>
      <c r="Y245" s="55">
        <v>22.3</v>
      </c>
      <c r="Z245" s="32">
        <v>3.769</v>
      </c>
      <c r="AA245" s="53">
        <v>145.444</v>
      </c>
      <c r="AB245" s="53">
        <f t="shared" si="20"/>
        <v>221.4518333333333</v>
      </c>
      <c r="AC245" s="32">
        <v>0.232</v>
      </c>
      <c r="AD245" s="56">
        <v>1.975</v>
      </c>
      <c r="AE245" s="56">
        <f t="shared" si="21"/>
        <v>1.7826666666666666</v>
      </c>
      <c r="AF245" s="29">
        <v>10</v>
      </c>
      <c r="AG245" s="28">
        <v>2234.198816616835</v>
      </c>
    </row>
    <row r="246" spans="1:33" ht="12.75">
      <c r="A246" s="19">
        <f t="shared" si="27"/>
        <v>37095</v>
      </c>
      <c r="B246" s="26">
        <v>204</v>
      </c>
      <c r="C246" s="22">
        <v>0.54131943</v>
      </c>
      <c r="D246" s="27">
        <v>0.541203678</v>
      </c>
      <c r="E246" s="23">
        <v>2361</v>
      </c>
      <c r="F246" s="30">
        <v>0</v>
      </c>
      <c r="G246" s="63">
        <v>40.36497143</v>
      </c>
      <c r="H246" s="63">
        <v>-80.70518692</v>
      </c>
      <c r="I246" s="31">
        <v>811.1</v>
      </c>
      <c r="J246" s="25">
        <f t="shared" si="24"/>
        <v>810.86</v>
      </c>
      <c r="K246" s="24">
        <f t="shared" si="22"/>
        <v>1850.3101332402455</v>
      </c>
      <c r="L246" s="24">
        <f t="shared" si="25"/>
        <v>2269.9601332402453</v>
      </c>
      <c r="M246" s="24">
        <f t="shared" si="23"/>
        <v>2261.8101332402457</v>
      </c>
      <c r="N246" s="28">
        <f t="shared" si="26"/>
        <v>2265.8851332402455</v>
      </c>
      <c r="O246" s="25">
        <v>14.5</v>
      </c>
      <c r="P246" s="25">
        <v>80.8</v>
      </c>
      <c r="Q246" s="25">
        <v>46.1</v>
      </c>
      <c r="Z246" s="32">
        <v>3.777</v>
      </c>
      <c r="AA246" s="53">
        <v>242.467</v>
      </c>
      <c r="AB246" s="53">
        <f t="shared" si="20"/>
        <v>220.45850000000004</v>
      </c>
      <c r="AC246" s="32">
        <v>0.241</v>
      </c>
      <c r="AD246" s="56">
        <v>0.868</v>
      </c>
      <c r="AE246" s="56">
        <f t="shared" si="21"/>
        <v>1.6005000000000003</v>
      </c>
      <c r="AF246" s="29">
        <v>10</v>
      </c>
      <c r="AG246" s="28">
        <v>2265.8851332402455</v>
      </c>
    </row>
    <row r="247" spans="1:33" ht="12.75">
      <c r="A247" s="19">
        <f t="shared" si="27"/>
        <v>37095</v>
      </c>
      <c r="B247" s="26">
        <v>204</v>
      </c>
      <c r="C247" s="22">
        <v>0.541435182</v>
      </c>
      <c r="D247" s="27">
        <v>0.54131943</v>
      </c>
      <c r="E247" s="23">
        <v>2371</v>
      </c>
      <c r="F247" s="30">
        <v>0</v>
      </c>
      <c r="G247" s="63">
        <v>40.36489227</v>
      </c>
      <c r="H247" s="63">
        <v>-80.69903272</v>
      </c>
      <c r="I247" s="31">
        <v>810.2</v>
      </c>
      <c r="J247" s="25">
        <f t="shared" si="24"/>
        <v>809.96</v>
      </c>
      <c r="K247" s="24">
        <f t="shared" si="22"/>
        <v>1859.5320789256466</v>
      </c>
      <c r="L247" s="24">
        <f t="shared" si="25"/>
        <v>2279.1820789256467</v>
      </c>
      <c r="M247" s="24">
        <f t="shared" si="23"/>
        <v>2271.0320789256466</v>
      </c>
      <c r="N247" s="28">
        <f t="shared" si="26"/>
        <v>2275.1070789256464</v>
      </c>
      <c r="O247" s="25">
        <v>14.5</v>
      </c>
      <c r="P247" s="25">
        <v>80.7</v>
      </c>
      <c r="Q247" s="25">
        <v>49.9</v>
      </c>
      <c r="R247" s="20">
        <v>-2.57E-06</v>
      </c>
      <c r="Z247" s="32">
        <v>3.706</v>
      </c>
      <c r="AA247" s="53">
        <v>241.587</v>
      </c>
      <c r="AB247" s="53">
        <f t="shared" si="20"/>
        <v>219.4813333333333</v>
      </c>
      <c r="AC247" s="32">
        <v>0.229</v>
      </c>
      <c r="AD247" s="56">
        <v>0.87</v>
      </c>
      <c r="AE247" s="56">
        <f t="shared" si="21"/>
        <v>1.4183333333333332</v>
      </c>
      <c r="AF247" s="29">
        <v>10</v>
      </c>
      <c r="AG247" s="28">
        <v>2275.1070789256464</v>
      </c>
    </row>
    <row r="248" spans="1:33" ht="12.75">
      <c r="A248" s="19">
        <f t="shared" si="27"/>
        <v>37095</v>
      </c>
      <c r="B248" s="26">
        <v>204</v>
      </c>
      <c r="C248" s="22">
        <v>0.541550934</v>
      </c>
      <c r="D248" s="27">
        <v>0.541435182</v>
      </c>
      <c r="E248" s="23">
        <v>2381</v>
      </c>
      <c r="F248" s="30">
        <v>0</v>
      </c>
      <c r="G248" s="63">
        <v>40.36780002</v>
      </c>
      <c r="H248" s="63">
        <v>-80.6934501</v>
      </c>
      <c r="I248" s="31">
        <v>807.3</v>
      </c>
      <c r="J248" s="25">
        <f t="shared" si="24"/>
        <v>807.06</v>
      </c>
      <c r="K248" s="24">
        <f t="shared" si="22"/>
        <v>1889.3170967944388</v>
      </c>
      <c r="L248" s="24">
        <f t="shared" si="25"/>
        <v>2308.967096794439</v>
      </c>
      <c r="M248" s="24">
        <f t="shared" si="23"/>
        <v>2300.817096794439</v>
      </c>
      <c r="N248" s="28">
        <f t="shared" si="26"/>
        <v>2304.8920967944387</v>
      </c>
      <c r="O248" s="25">
        <v>14.2</v>
      </c>
      <c r="P248" s="25">
        <v>82</v>
      </c>
      <c r="Q248" s="25">
        <v>47.5</v>
      </c>
      <c r="Z248" s="32">
        <v>3.736</v>
      </c>
      <c r="AA248" s="53">
        <v>191.61</v>
      </c>
      <c r="AB248" s="53">
        <f t="shared" si="20"/>
        <v>210.35383333333334</v>
      </c>
      <c r="AC248" s="32">
        <v>0.271</v>
      </c>
      <c r="AD248" s="56">
        <v>0.873</v>
      </c>
      <c r="AE248" s="56">
        <f t="shared" si="21"/>
        <v>1.2361666666666669</v>
      </c>
      <c r="AF248" s="29">
        <v>10</v>
      </c>
      <c r="AG248" s="28">
        <v>2304.8920967944387</v>
      </c>
    </row>
    <row r="249" spans="1:33" ht="12.75">
      <c r="A249" s="19">
        <f t="shared" si="27"/>
        <v>37095</v>
      </c>
      <c r="B249" s="26">
        <v>204</v>
      </c>
      <c r="C249" s="22">
        <v>0.541666687</v>
      </c>
      <c r="D249" s="27">
        <v>0.541550934</v>
      </c>
      <c r="E249" s="23">
        <v>2391</v>
      </c>
      <c r="F249" s="30">
        <v>0</v>
      </c>
      <c r="G249" s="63">
        <v>40.37283582</v>
      </c>
      <c r="H249" s="63">
        <v>-80.69163921</v>
      </c>
      <c r="I249" s="31">
        <v>805.4</v>
      </c>
      <c r="J249" s="25">
        <f t="shared" si="24"/>
        <v>805.16</v>
      </c>
      <c r="K249" s="24">
        <f t="shared" si="22"/>
        <v>1908.8895061567573</v>
      </c>
      <c r="L249" s="24">
        <f t="shared" si="25"/>
        <v>2328.5395061567574</v>
      </c>
      <c r="M249" s="24">
        <f t="shared" si="23"/>
        <v>2320.3895061567573</v>
      </c>
      <c r="N249" s="28">
        <f t="shared" si="26"/>
        <v>2324.464506156757</v>
      </c>
      <c r="O249" s="25">
        <v>13.9</v>
      </c>
      <c r="P249" s="25">
        <v>83.2</v>
      </c>
      <c r="Q249" s="25">
        <v>50.8</v>
      </c>
      <c r="S249" s="20">
        <v>0.000124</v>
      </c>
      <c r="T249" s="20">
        <v>9.072E-05</v>
      </c>
      <c r="U249" s="20">
        <v>5.643E-05</v>
      </c>
      <c r="V249" s="55">
        <v>748.6</v>
      </c>
      <c r="W249" s="55">
        <v>307.5</v>
      </c>
      <c r="X249" s="55">
        <v>302.8</v>
      </c>
      <c r="Y249" s="55">
        <v>21.8</v>
      </c>
      <c r="Z249" s="32">
        <v>3.706</v>
      </c>
      <c r="AA249" s="53">
        <v>190.535</v>
      </c>
      <c r="AB249" s="53">
        <f t="shared" si="20"/>
        <v>201.19366666666667</v>
      </c>
      <c r="AC249" s="32">
        <v>0.241</v>
      </c>
      <c r="AD249" s="56">
        <v>1.986</v>
      </c>
      <c r="AE249" s="56">
        <f t="shared" si="21"/>
        <v>1.239</v>
      </c>
      <c r="AF249" s="29">
        <v>10</v>
      </c>
      <c r="AG249" s="28">
        <v>2324.464506156757</v>
      </c>
    </row>
    <row r="250" spans="1:33" ht="12.75">
      <c r="A250" s="19">
        <f t="shared" si="27"/>
        <v>37095</v>
      </c>
      <c r="B250" s="26">
        <v>204</v>
      </c>
      <c r="C250" s="22">
        <v>0.541782379</v>
      </c>
      <c r="D250" s="27">
        <v>0.541666687</v>
      </c>
      <c r="E250" s="23">
        <v>2401</v>
      </c>
      <c r="F250" s="30">
        <v>0</v>
      </c>
      <c r="G250" s="63">
        <v>40.37749554</v>
      </c>
      <c r="H250" s="63">
        <v>-80.69395223</v>
      </c>
      <c r="I250" s="31">
        <v>803.5</v>
      </c>
      <c r="J250" s="25">
        <f t="shared" si="24"/>
        <v>803.26</v>
      </c>
      <c r="K250" s="24">
        <f t="shared" si="22"/>
        <v>1928.5081566903386</v>
      </c>
      <c r="L250" s="24">
        <f t="shared" si="25"/>
        <v>2348.1581566903387</v>
      </c>
      <c r="M250" s="24">
        <f t="shared" si="23"/>
        <v>2340.0081566903386</v>
      </c>
      <c r="N250" s="28">
        <f t="shared" si="26"/>
        <v>2344.083156690339</v>
      </c>
      <c r="O250" s="25">
        <v>13.8</v>
      </c>
      <c r="P250" s="25">
        <v>83.8</v>
      </c>
      <c r="Q250" s="25">
        <v>48.6</v>
      </c>
      <c r="Z250" s="32">
        <v>3.827</v>
      </c>
      <c r="AA250" s="53">
        <v>189.558</v>
      </c>
      <c r="AB250" s="53">
        <f t="shared" si="20"/>
        <v>200.20016666666666</v>
      </c>
      <c r="AC250" s="32">
        <v>0.222</v>
      </c>
      <c r="AD250" s="56">
        <v>0.879</v>
      </c>
      <c r="AE250" s="56">
        <f t="shared" si="21"/>
        <v>1.2418333333333333</v>
      </c>
      <c r="AF250" s="29">
        <v>10</v>
      </c>
      <c r="AG250" s="28">
        <v>2344.083156690339</v>
      </c>
    </row>
    <row r="251" spans="1:33" ht="12.75">
      <c r="A251" s="19">
        <f t="shared" si="27"/>
        <v>37095</v>
      </c>
      <c r="B251" s="26">
        <v>204</v>
      </c>
      <c r="C251" s="22">
        <v>0.541898131</v>
      </c>
      <c r="D251" s="27">
        <v>0.541782379</v>
      </c>
      <c r="E251" s="23">
        <v>2411</v>
      </c>
      <c r="F251" s="30">
        <v>0</v>
      </c>
      <c r="G251" s="63">
        <v>40.38056467</v>
      </c>
      <c r="H251" s="63">
        <v>-80.69891786</v>
      </c>
      <c r="I251" s="31">
        <v>802.5</v>
      </c>
      <c r="J251" s="25">
        <f t="shared" si="24"/>
        <v>802.26</v>
      </c>
      <c r="K251" s="24">
        <f t="shared" si="22"/>
        <v>1938.8524095751645</v>
      </c>
      <c r="L251" s="24">
        <f t="shared" si="25"/>
        <v>2358.5024095751646</v>
      </c>
      <c r="M251" s="24">
        <f t="shared" si="23"/>
        <v>2350.3524095751645</v>
      </c>
      <c r="N251" s="28">
        <f t="shared" si="26"/>
        <v>2354.4274095751643</v>
      </c>
      <c r="O251" s="25">
        <v>13.8</v>
      </c>
      <c r="P251" s="25">
        <v>84.2</v>
      </c>
      <c r="Q251" s="25">
        <v>51.6</v>
      </c>
      <c r="Z251" s="32">
        <v>3.759</v>
      </c>
      <c r="AA251" s="53">
        <v>237.679</v>
      </c>
      <c r="AB251" s="53">
        <f t="shared" si="20"/>
        <v>215.5726666666667</v>
      </c>
      <c r="AC251" s="32">
        <v>0.242</v>
      </c>
      <c r="AD251" s="56">
        <v>0.881</v>
      </c>
      <c r="AE251" s="56">
        <f t="shared" si="21"/>
        <v>1.0594999999999999</v>
      </c>
      <c r="AF251" s="29">
        <v>10</v>
      </c>
      <c r="AG251" s="28">
        <v>2354.4274095751643</v>
      </c>
    </row>
    <row r="252" spans="1:33" ht="12.75">
      <c r="A252" s="19">
        <f t="shared" si="27"/>
        <v>37095</v>
      </c>
      <c r="B252" s="26">
        <v>204</v>
      </c>
      <c r="C252" s="22">
        <v>0.542013884</v>
      </c>
      <c r="D252" s="27">
        <v>0.541898131</v>
      </c>
      <c r="E252" s="23">
        <v>2421</v>
      </c>
      <c r="F252" s="30">
        <v>0</v>
      </c>
      <c r="G252" s="63">
        <v>40.38060555</v>
      </c>
      <c r="H252" s="63">
        <v>-80.70516354</v>
      </c>
      <c r="I252" s="31">
        <v>800.6</v>
      </c>
      <c r="J252" s="25">
        <f t="shared" si="24"/>
        <v>800.36</v>
      </c>
      <c r="K252" s="24">
        <f t="shared" si="22"/>
        <v>1958.5420615186406</v>
      </c>
      <c r="L252" s="24">
        <f t="shared" si="25"/>
        <v>2378.1920615186405</v>
      </c>
      <c r="M252" s="24">
        <f t="shared" si="23"/>
        <v>2370.0420615186404</v>
      </c>
      <c r="N252" s="28">
        <f t="shared" si="26"/>
        <v>2374.11706151864</v>
      </c>
      <c r="O252" s="25">
        <v>13.5</v>
      </c>
      <c r="P252" s="25">
        <v>84.1</v>
      </c>
      <c r="Q252" s="25">
        <v>47.9</v>
      </c>
      <c r="S252" s="20">
        <v>9.795E-05</v>
      </c>
      <c r="T252" s="20">
        <v>7.198E-05</v>
      </c>
      <c r="U252" s="20">
        <v>4.452E-05</v>
      </c>
      <c r="V252" s="55">
        <v>742.7</v>
      </c>
      <c r="W252" s="55">
        <v>307.6</v>
      </c>
      <c r="X252" s="55">
        <v>302.8</v>
      </c>
      <c r="Y252" s="55">
        <v>20.9</v>
      </c>
      <c r="Z252" s="32">
        <v>3.666</v>
      </c>
      <c r="AA252" s="53">
        <v>236.701</v>
      </c>
      <c r="AB252" s="53">
        <f t="shared" si="20"/>
        <v>214.61166666666668</v>
      </c>
      <c r="AC252" s="32">
        <v>0.2</v>
      </c>
      <c r="AD252" s="56">
        <v>0.884</v>
      </c>
      <c r="AE252" s="56">
        <f t="shared" si="21"/>
        <v>1.062166666666667</v>
      </c>
      <c r="AF252" s="29">
        <v>10</v>
      </c>
      <c r="AG252" s="28">
        <v>2374.11706151864</v>
      </c>
    </row>
    <row r="253" spans="1:33" ht="12.75">
      <c r="A253" s="19">
        <f t="shared" si="27"/>
        <v>37095</v>
      </c>
      <c r="B253" s="26">
        <v>204</v>
      </c>
      <c r="C253" s="22">
        <v>0.542129636</v>
      </c>
      <c r="D253" s="27">
        <v>0.542013884</v>
      </c>
      <c r="E253" s="23">
        <v>2431</v>
      </c>
      <c r="F253" s="30">
        <v>0</v>
      </c>
      <c r="G253" s="63">
        <v>40.37806713</v>
      </c>
      <c r="H253" s="63">
        <v>-80.71007235</v>
      </c>
      <c r="I253" s="31">
        <v>797.8</v>
      </c>
      <c r="J253" s="25">
        <f t="shared" si="24"/>
        <v>797.56</v>
      </c>
      <c r="K253" s="24">
        <f t="shared" si="22"/>
        <v>1987.6437532665857</v>
      </c>
      <c r="L253" s="24">
        <f t="shared" si="25"/>
        <v>2407.2937532665856</v>
      </c>
      <c r="M253" s="24">
        <f t="shared" si="23"/>
        <v>2399.143753266586</v>
      </c>
      <c r="N253" s="28">
        <f t="shared" si="26"/>
        <v>2403.2187532665857</v>
      </c>
      <c r="O253" s="25">
        <v>13.1</v>
      </c>
      <c r="P253" s="25">
        <v>84.8</v>
      </c>
      <c r="Q253" s="25">
        <v>52.1</v>
      </c>
      <c r="R253" s="20">
        <v>8.2E-06</v>
      </c>
      <c r="Z253" s="32">
        <v>3.746</v>
      </c>
      <c r="AA253" s="53">
        <v>186.627</v>
      </c>
      <c r="AB253" s="53">
        <f t="shared" si="20"/>
        <v>205.45166666666663</v>
      </c>
      <c r="AC253" s="32">
        <v>0.221</v>
      </c>
      <c r="AD253" s="56">
        <v>0.887</v>
      </c>
      <c r="AE253" s="56">
        <f t="shared" si="21"/>
        <v>1.0650000000000002</v>
      </c>
      <c r="AF253" s="29">
        <v>10</v>
      </c>
      <c r="AG253" s="28">
        <v>2403.2187532665857</v>
      </c>
    </row>
    <row r="254" spans="1:33" ht="12.75">
      <c r="A254" s="19">
        <f t="shared" si="27"/>
        <v>37095</v>
      </c>
      <c r="B254" s="26">
        <v>204</v>
      </c>
      <c r="C254" s="22">
        <v>0.542245388</v>
      </c>
      <c r="D254" s="27">
        <v>0.542129636</v>
      </c>
      <c r="E254" s="23">
        <v>2441</v>
      </c>
      <c r="F254" s="30">
        <v>0</v>
      </c>
      <c r="G254" s="63">
        <v>40.37398063</v>
      </c>
      <c r="H254" s="63">
        <v>-80.71169235</v>
      </c>
      <c r="I254" s="31">
        <v>797.8</v>
      </c>
      <c r="J254" s="25">
        <f t="shared" si="24"/>
        <v>797.56</v>
      </c>
      <c r="K254" s="24">
        <f t="shared" si="22"/>
        <v>1987.6437532665857</v>
      </c>
      <c r="L254" s="24">
        <f t="shared" si="25"/>
        <v>2407.2937532665856</v>
      </c>
      <c r="M254" s="24">
        <f t="shared" si="23"/>
        <v>2399.143753266586</v>
      </c>
      <c r="N254" s="28">
        <f t="shared" si="26"/>
        <v>2403.2187532665857</v>
      </c>
      <c r="O254" s="25">
        <v>13.2</v>
      </c>
      <c r="P254" s="25">
        <v>85.1</v>
      </c>
      <c r="Q254" s="25">
        <v>46.5</v>
      </c>
      <c r="Z254" s="32">
        <v>3.768</v>
      </c>
      <c r="AA254" s="53">
        <v>185.649</v>
      </c>
      <c r="AB254" s="53">
        <f t="shared" si="20"/>
        <v>204.45816666666664</v>
      </c>
      <c r="AC254" s="32">
        <v>0.191</v>
      </c>
      <c r="AD254" s="56">
        <v>0.89</v>
      </c>
      <c r="AE254" s="56">
        <f t="shared" si="21"/>
        <v>1.0678333333333334</v>
      </c>
      <c r="AF254" s="29">
        <v>10</v>
      </c>
      <c r="AG254" s="28">
        <v>2403.2187532665857</v>
      </c>
    </row>
    <row r="255" spans="1:33" ht="12.75">
      <c r="A255" s="19">
        <f t="shared" si="27"/>
        <v>37095</v>
      </c>
      <c r="B255" s="26">
        <v>204</v>
      </c>
      <c r="C255" s="22">
        <v>0.54236114</v>
      </c>
      <c r="D255" s="27">
        <v>0.542245388</v>
      </c>
      <c r="E255" s="23">
        <v>2451</v>
      </c>
      <c r="F255" s="30">
        <v>0</v>
      </c>
      <c r="G255" s="63">
        <v>40.36968776</v>
      </c>
      <c r="H255" s="63">
        <v>-80.71026593</v>
      </c>
      <c r="I255" s="31">
        <v>797.3</v>
      </c>
      <c r="J255" s="25">
        <f t="shared" si="24"/>
        <v>797.06</v>
      </c>
      <c r="K255" s="24">
        <f t="shared" si="22"/>
        <v>1992.8512331954328</v>
      </c>
      <c r="L255" s="24">
        <f t="shared" si="25"/>
        <v>2412.5012331954326</v>
      </c>
      <c r="M255" s="24">
        <f t="shared" si="23"/>
        <v>2404.3512331954325</v>
      </c>
      <c r="N255" s="28">
        <f t="shared" si="26"/>
        <v>2408.4262331954324</v>
      </c>
      <c r="O255" s="25">
        <v>13.3</v>
      </c>
      <c r="P255" s="25">
        <v>85</v>
      </c>
      <c r="Q255" s="25">
        <v>49.9</v>
      </c>
      <c r="S255" s="20">
        <v>9.521E-05</v>
      </c>
      <c r="T255" s="20">
        <v>7.134E-05</v>
      </c>
      <c r="U255" s="20">
        <v>4.462E-05</v>
      </c>
      <c r="V255" s="55">
        <v>737.5</v>
      </c>
      <c r="W255" s="55">
        <v>307.6</v>
      </c>
      <c r="X255" s="55">
        <v>302.8</v>
      </c>
      <c r="Y255" s="55">
        <v>20.1</v>
      </c>
      <c r="Z255" s="32">
        <v>3.758</v>
      </c>
      <c r="AA255" s="53">
        <v>233.77</v>
      </c>
      <c r="AB255" s="53">
        <f t="shared" si="20"/>
        <v>211.664</v>
      </c>
      <c r="AC255" s="32">
        <v>0.201</v>
      </c>
      <c r="AD255" s="56">
        <v>0.892</v>
      </c>
      <c r="AE255" s="56">
        <f t="shared" si="21"/>
        <v>0.8855000000000001</v>
      </c>
      <c r="AF255" s="29">
        <v>10</v>
      </c>
      <c r="AG255" s="28">
        <v>2408.4262331954324</v>
      </c>
    </row>
    <row r="256" spans="1:33" ht="12.75">
      <c r="A256" s="19">
        <f t="shared" si="27"/>
        <v>37095</v>
      </c>
      <c r="B256" s="26">
        <v>204</v>
      </c>
      <c r="C256" s="22">
        <v>0.542476833</v>
      </c>
      <c r="D256" s="27">
        <v>0.54236114</v>
      </c>
      <c r="E256" s="23">
        <v>2461</v>
      </c>
      <c r="F256" s="30">
        <v>0</v>
      </c>
      <c r="G256" s="63">
        <v>40.3664855</v>
      </c>
      <c r="H256" s="63">
        <v>-80.7059877</v>
      </c>
      <c r="I256" s="31">
        <v>793.8</v>
      </c>
      <c r="J256" s="25">
        <f t="shared" si="24"/>
        <v>793.56</v>
      </c>
      <c r="K256" s="24">
        <f t="shared" si="22"/>
        <v>2029.3953187832249</v>
      </c>
      <c r="L256" s="24">
        <f t="shared" si="25"/>
        <v>2449.045318783225</v>
      </c>
      <c r="M256" s="24">
        <f t="shared" si="23"/>
        <v>2440.895318783225</v>
      </c>
      <c r="N256" s="28">
        <f t="shared" si="26"/>
        <v>2444.9703187832247</v>
      </c>
      <c r="O256" s="25">
        <v>12.9</v>
      </c>
      <c r="P256" s="25">
        <v>85.5</v>
      </c>
      <c r="Q256" s="25">
        <v>46.7</v>
      </c>
      <c r="Z256" s="32">
        <v>3.778</v>
      </c>
      <c r="AA256" s="53">
        <v>232.793</v>
      </c>
      <c r="AB256" s="53">
        <f t="shared" si="20"/>
        <v>218.86983333333333</v>
      </c>
      <c r="AC256" s="32">
        <v>0.182</v>
      </c>
      <c r="AD256" s="56">
        <v>0.895</v>
      </c>
      <c r="AE256" s="56">
        <f t="shared" si="21"/>
        <v>0.8881666666666668</v>
      </c>
      <c r="AF256" s="29">
        <v>10</v>
      </c>
      <c r="AG256" s="28">
        <v>2444.9703187832247</v>
      </c>
    </row>
    <row r="257" spans="1:33" ht="12.75">
      <c r="A257" s="19">
        <f t="shared" si="27"/>
        <v>37095</v>
      </c>
      <c r="B257" s="26">
        <v>204</v>
      </c>
      <c r="C257" s="22">
        <v>0.542592585</v>
      </c>
      <c r="D257" s="27">
        <v>0.542476833</v>
      </c>
      <c r="E257" s="23">
        <v>2471</v>
      </c>
      <c r="F257" s="30">
        <v>0</v>
      </c>
      <c r="G257" s="63">
        <v>40.36491256</v>
      </c>
      <c r="H257" s="63">
        <v>-80.70011238</v>
      </c>
      <c r="I257" s="31">
        <v>793.1</v>
      </c>
      <c r="J257" s="25">
        <f t="shared" si="24"/>
        <v>792.86</v>
      </c>
      <c r="K257" s="24">
        <f t="shared" si="22"/>
        <v>2036.7234744262992</v>
      </c>
      <c r="L257" s="24">
        <f t="shared" si="25"/>
        <v>2456.3734744262993</v>
      </c>
      <c r="M257" s="24">
        <f t="shared" si="23"/>
        <v>2448.223474426299</v>
      </c>
      <c r="N257" s="28">
        <f t="shared" si="26"/>
        <v>2452.2984744262994</v>
      </c>
      <c r="O257" s="25">
        <v>12.9</v>
      </c>
      <c r="P257" s="25">
        <v>85.7</v>
      </c>
      <c r="Q257" s="25">
        <v>49.6</v>
      </c>
      <c r="Z257" s="32">
        <v>3.777</v>
      </c>
      <c r="AA257" s="53">
        <v>231.718</v>
      </c>
      <c r="AB257" s="53">
        <f t="shared" si="20"/>
        <v>217.87633333333335</v>
      </c>
      <c r="AC257" s="32">
        <v>0.201</v>
      </c>
      <c r="AD257" s="56">
        <v>0.898</v>
      </c>
      <c r="AE257" s="56">
        <f t="shared" si="21"/>
        <v>0.891</v>
      </c>
      <c r="AF257" s="29">
        <v>10</v>
      </c>
      <c r="AG257" s="28">
        <v>2452.2984744262994</v>
      </c>
    </row>
    <row r="258" spans="1:33" ht="12.75">
      <c r="A258" s="19">
        <f t="shared" si="27"/>
        <v>37095</v>
      </c>
      <c r="B258" s="26">
        <v>204</v>
      </c>
      <c r="C258" s="22">
        <v>0.542708337</v>
      </c>
      <c r="D258" s="27">
        <v>0.542592585</v>
      </c>
      <c r="E258" s="23">
        <v>2481</v>
      </c>
      <c r="F258" s="30">
        <v>0</v>
      </c>
      <c r="G258" s="63">
        <v>40.36533735</v>
      </c>
      <c r="H258" s="63">
        <v>-80.69372027</v>
      </c>
      <c r="I258" s="31">
        <v>790.9</v>
      </c>
      <c r="J258" s="25">
        <f t="shared" si="24"/>
        <v>790.66</v>
      </c>
      <c r="K258" s="24">
        <f t="shared" si="22"/>
        <v>2059.7970128374104</v>
      </c>
      <c r="L258" s="24">
        <f t="shared" si="25"/>
        <v>2479.4470128374105</v>
      </c>
      <c r="M258" s="24">
        <f t="shared" si="23"/>
        <v>2471.2970128374104</v>
      </c>
      <c r="N258" s="28">
        <f t="shared" si="26"/>
        <v>2475.3720128374107</v>
      </c>
      <c r="O258" s="25">
        <v>12.6</v>
      </c>
      <c r="P258" s="25">
        <v>86.6</v>
      </c>
      <c r="Q258" s="25">
        <v>47</v>
      </c>
      <c r="S258" s="20">
        <v>8.763E-05</v>
      </c>
      <c r="T258" s="20">
        <v>6.392E-05</v>
      </c>
      <c r="U258" s="20">
        <v>3.974E-05</v>
      </c>
      <c r="V258" s="55">
        <v>733</v>
      </c>
      <c r="W258" s="55">
        <v>307.6</v>
      </c>
      <c r="X258" s="55">
        <v>302.7</v>
      </c>
      <c r="Y258" s="55">
        <v>19.8</v>
      </c>
      <c r="Z258" s="32">
        <v>3.758</v>
      </c>
      <c r="AA258" s="53">
        <v>230.741</v>
      </c>
      <c r="AB258" s="53">
        <f t="shared" si="20"/>
        <v>216.883</v>
      </c>
      <c r="AC258" s="32">
        <v>0.181</v>
      </c>
      <c r="AD258" s="56">
        <v>0.901</v>
      </c>
      <c r="AE258" s="56">
        <f t="shared" si="21"/>
        <v>0.8938333333333333</v>
      </c>
      <c r="AF258" s="29">
        <v>10</v>
      </c>
      <c r="AG258" s="28">
        <v>2475.3720128374107</v>
      </c>
    </row>
    <row r="259" spans="1:33" ht="12.75">
      <c r="A259" s="19">
        <f t="shared" si="27"/>
        <v>37095</v>
      </c>
      <c r="B259" s="26">
        <v>204</v>
      </c>
      <c r="C259" s="22">
        <v>0.54282409</v>
      </c>
      <c r="D259" s="27">
        <v>0.542708337</v>
      </c>
      <c r="E259" s="23">
        <v>2491</v>
      </c>
      <c r="F259" s="30">
        <v>0</v>
      </c>
      <c r="G259" s="63">
        <v>40.36724927</v>
      </c>
      <c r="H259" s="63">
        <v>-80.68786418</v>
      </c>
      <c r="I259" s="31">
        <v>788.1</v>
      </c>
      <c r="J259" s="25">
        <f t="shared" si="24"/>
        <v>787.86</v>
      </c>
      <c r="K259" s="24">
        <f t="shared" si="22"/>
        <v>2089.2563649235044</v>
      </c>
      <c r="L259" s="24">
        <f t="shared" si="25"/>
        <v>2508.9063649235045</v>
      </c>
      <c r="M259" s="24">
        <f t="shared" si="23"/>
        <v>2500.7563649235044</v>
      </c>
      <c r="N259" s="28">
        <f t="shared" si="26"/>
        <v>2504.831364923504</v>
      </c>
      <c r="O259" s="25">
        <v>12.3</v>
      </c>
      <c r="P259" s="25">
        <v>87.7</v>
      </c>
      <c r="Q259" s="25">
        <v>52.5</v>
      </c>
      <c r="R259" s="20">
        <v>1.17E-05</v>
      </c>
      <c r="Z259" s="32">
        <v>3.747</v>
      </c>
      <c r="AA259" s="53">
        <v>229.861</v>
      </c>
      <c r="AB259" s="53">
        <f aca="true" t="shared" si="28" ref="AB259:AB292">AVERAGE(AA254:AA259)</f>
        <v>224.08866666666668</v>
      </c>
      <c r="AC259" s="32">
        <v>0.241</v>
      </c>
      <c r="AD259" s="56">
        <v>0.904</v>
      </c>
      <c r="AE259" s="56">
        <f aca="true" t="shared" si="29" ref="AE259:AE292">AVERAGE(AD254:AD259)</f>
        <v>0.8966666666666666</v>
      </c>
      <c r="AF259" s="29">
        <v>10</v>
      </c>
      <c r="AG259" s="28">
        <v>2504.831364923504</v>
      </c>
    </row>
    <row r="260" spans="1:33" ht="12.75">
      <c r="A260" s="19">
        <f t="shared" si="27"/>
        <v>37095</v>
      </c>
      <c r="B260" s="26">
        <v>204</v>
      </c>
      <c r="C260" s="22">
        <v>0.542939842</v>
      </c>
      <c r="D260" s="27">
        <v>0.54282409</v>
      </c>
      <c r="E260" s="23">
        <v>2501</v>
      </c>
      <c r="F260" s="30">
        <v>0</v>
      </c>
      <c r="G260" s="63">
        <v>40.37085643</v>
      </c>
      <c r="H260" s="63">
        <v>-80.68364627</v>
      </c>
      <c r="I260" s="31">
        <v>785.5</v>
      </c>
      <c r="J260" s="25">
        <f t="shared" si="24"/>
        <v>785.26</v>
      </c>
      <c r="K260" s="24">
        <f t="shared" si="22"/>
        <v>2116.7053748225117</v>
      </c>
      <c r="L260" s="24">
        <f t="shared" si="25"/>
        <v>2536.3553748225117</v>
      </c>
      <c r="M260" s="24">
        <f t="shared" si="23"/>
        <v>2528.2053748225117</v>
      </c>
      <c r="N260" s="28">
        <f t="shared" si="26"/>
        <v>2532.2803748225115</v>
      </c>
      <c r="O260" s="25">
        <v>12</v>
      </c>
      <c r="P260" s="25">
        <v>88.8</v>
      </c>
      <c r="Q260" s="25">
        <v>50</v>
      </c>
      <c r="Z260" s="32">
        <v>3.788</v>
      </c>
      <c r="AA260" s="53">
        <v>179.884</v>
      </c>
      <c r="AB260" s="53">
        <f t="shared" si="28"/>
        <v>223.1278333333333</v>
      </c>
      <c r="AC260" s="32">
        <v>0.182</v>
      </c>
      <c r="AD260" s="56">
        <v>0.906</v>
      </c>
      <c r="AE260" s="56">
        <f t="shared" si="29"/>
        <v>0.8993333333333333</v>
      </c>
      <c r="AF260" s="29">
        <v>10</v>
      </c>
      <c r="AG260" s="28">
        <v>2532.2803748225115</v>
      </c>
    </row>
    <row r="261" spans="1:33" ht="12.75">
      <c r="A261" s="19">
        <f t="shared" si="27"/>
        <v>37095</v>
      </c>
      <c r="B261" s="26">
        <v>204</v>
      </c>
      <c r="C261" s="22">
        <v>0.543055534</v>
      </c>
      <c r="D261" s="27">
        <v>0.542939842</v>
      </c>
      <c r="E261" s="23">
        <v>2511</v>
      </c>
      <c r="F261" s="30">
        <v>0</v>
      </c>
      <c r="G261" s="63">
        <v>40.37570697</v>
      </c>
      <c r="H261" s="63">
        <v>-80.68300674</v>
      </c>
      <c r="I261" s="31">
        <v>783.8</v>
      </c>
      <c r="J261" s="25">
        <f t="shared" si="24"/>
        <v>783.56</v>
      </c>
      <c r="K261" s="24">
        <f t="shared" si="22"/>
        <v>2134.701987382026</v>
      </c>
      <c r="L261" s="24">
        <f t="shared" si="25"/>
        <v>2554.351987382026</v>
      </c>
      <c r="M261" s="24">
        <f t="shared" si="23"/>
        <v>2546.201987382026</v>
      </c>
      <c r="N261" s="28">
        <f t="shared" si="26"/>
        <v>2550.276987382026</v>
      </c>
      <c r="O261" s="25">
        <v>11.8</v>
      </c>
      <c r="P261" s="25">
        <v>89</v>
      </c>
      <c r="Q261" s="25">
        <v>52.6</v>
      </c>
      <c r="S261" s="20">
        <v>8.217E-05</v>
      </c>
      <c r="T261" s="20">
        <v>6.06E-05</v>
      </c>
      <c r="U261" s="20">
        <v>3.743E-05</v>
      </c>
      <c r="V261" s="55">
        <v>726.8</v>
      </c>
      <c r="W261" s="55">
        <v>307.7</v>
      </c>
      <c r="X261" s="55">
        <v>302.7</v>
      </c>
      <c r="Y261" s="55">
        <v>19.4</v>
      </c>
      <c r="Z261" s="32">
        <v>3.697</v>
      </c>
      <c r="AA261" s="53">
        <v>227.809</v>
      </c>
      <c r="AB261" s="53">
        <f t="shared" si="28"/>
        <v>222.1343333333333</v>
      </c>
      <c r="AC261" s="32">
        <v>0.171</v>
      </c>
      <c r="AD261" s="56">
        <v>0.909</v>
      </c>
      <c r="AE261" s="56">
        <f t="shared" si="29"/>
        <v>0.9021666666666666</v>
      </c>
      <c r="AF261" s="29">
        <v>10</v>
      </c>
      <c r="AG261" s="28">
        <v>2550.276987382026</v>
      </c>
    </row>
    <row r="262" spans="1:33" ht="12.75">
      <c r="A262" s="19">
        <f t="shared" si="27"/>
        <v>37095</v>
      </c>
      <c r="B262" s="26">
        <v>204</v>
      </c>
      <c r="C262" s="22">
        <v>0.543171287</v>
      </c>
      <c r="D262" s="27">
        <v>0.543055534</v>
      </c>
      <c r="E262" s="23">
        <v>2521</v>
      </c>
      <c r="F262" s="30">
        <v>0</v>
      </c>
      <c r="G262" s="63">
        <v>40.37997541</v>
      </c>
      <c r="H262" s="63">
        <v>-80.68541755</v>
      </c>
      <c r="I262" s="31">
        <v>782.1</v>
      </c>
      <c r="J262" s="25">
        <f t="shared" si="24"/>
        <v>781.86</v>
      </c>
      <c r="K262" s="24">
        <f t="shared" si="22"/>
        <v>2152.7376875542927</v>
      </c>
      <c r="L262" s="24">
        <f t="shared" si="25"/>
        <v>2572.387687554293</v>
      </c>
      <c r="M262" s="24">
        <f t="shared" si="23"/>
        <v>2564.2376875542927</v>
      </c>
      <c r="N262" s="28">
        <f t="shared" si="26"/>
        <v>2568.312687554293</v>
      </c>
      <c r="O262" s="25">
        <v>11.6</v>
      </c>
      <c r="P262" s="25">
        <v>88.9</v>
      </c>
      <c r="Q262" s="25">
        <v>47.9</v>
      </c>
      <c r="Z262" s="32">
        <v>3.746</v>
      </c>
      <c r="AA262" s="53">
        <v>177.832</v>
      </c>
      <c r="AB262" s="53">
        <f t="shared" si="28"/>
        <v>212.97416666666663</v>
      </c>
      <c r="AC262" s="32">
        <v>0.171</v>
      </c>
      <c r="AD262" s="56">
        <v>0.912</v>
      </c>
      <c r="AE262" s="56">
        <f t="shared" si="29"/>
        <v>0.9049999999999999</v>
      </c>
      <c r="AF262" s="29">
        <v>10</v>
      </c>
      <c r="AG262" s="28">
        <v>2568.312687554293</v>
      </c>
    </row>
    <row r="263" spans="1:33" ht="12.75">
      <c r="A263" s="19">
        <f t="shared" si="27"/>
        <v>37095</v>
      </c>
      <c r="B263" s="26">
        <v>204</v>
      </c>
      <c r="C263" s="22">
        <v>0.543287039</v>
      </c>
      <c r="D263" s="27">
        <v>0.543171287</v>
      </c>
      <c r="E263" s="23">
        <v>2531</v>
      </c>
      <c r="F263" s="30">
        <v>0</v>
      </c>
      <c r="G263" s="63">
        <v>40.38299851</v>
      </c>
      <c r="H263" s="63">
        <v>-80.68993224</v>
      </c>
      <c r="I263" s="31">
        <v>780.9</v>
      </c>
      <c r="J263" s="25">
        <f t="shared" si="24"/>
        <v>780.66</v>
      </c>
      <c r="K263" s="24">
        <f t="shared" si="22"/>
        <v>2165.4923961090626</v>
      </c>
      <c r="L263" s="24">
        <f t="shared" si="25"/>
        <v>2585.1423961090627</v>
      </c>
      <c r="M263" s="24">
        <f t="shared" si="23"/>
        <v>2576.9923961090626</v>
      </c>
      <c r="N263" s="28">
        <f t="shared" si="26"/>
        <v>2581.0673961090624</v>
      </c>
      <c r="O263" s="25">
        <v>11.6</v>
      </c>
      <c r="P263" s="25">
        <v>88</v>
      </c>
      <c r="Q263" s="25">
        <v>54.7</v>
      </c>
      <c r="Z263" s="32">
        <v>3.676</v>
      </c>
      <c r="AA263" s="53">
        <v>176.953</v>
      </c>
      <c r="AB263" s="53">
        <f t="shared" si="28"/>
        <v>203.84666666666666</v>
      </c>
      <c r="AC263" s="32">
        <v>0.189</v>
      </c>
      <c r="AD263" s="56">
        <v>0.915</v>
      </c>
      <c r="AE263" s="56">
        <f t="shared" si="29"/>
        <v>0.9078333333333334</v>
      </c>
      <c r="AF263" s="29">
        <v>10</v>
      </c>
      <c r="AG263" s="28">
        <v>2581.0673961090624</v>
      </c>
    </row>
    <row r="264" spans="1:33" ht="12.75">
      <c r="A264" s="19">
        <f t="shared" si="27"/>
        <v>37095</v>
      </c>
      <c r="B264" s="26">
        <v>204</v>
      </c>
      <c r="C264" s="22">
        <v>0.543402791</v>
      </c>
      <c r="D264" s="27">
        <v>0.543287039</v>
      </c>
      <c r="E264" s="23">
        <v>2541</v>
      </c>
      <c r="F264" s="30">
        <v>0</v>
      </c>
      <c r="G264" s="63">
        <v>40.38402484</v>
      </c>
      <c r="H264" s="63">
        <v>-80.69541835</v>
      </c>
      <c r="I264" s="31">
        <v>780.7</v>
      </c>
      <c r="J264" s="25">
        <f t="shared" si="24"/>
        <v>780.46</v>
      </c>
      <c r="K264" s="24">
        <f t="shared" si="22"/>
        <v>2167.6200868483857</v>
      </c>
      <c r="L264" s="24">
        <f t="shared" si="25"/>
        <v>2587.2700868483857</v>
      </c>
      <c r="M264" s="24">
        <f t="shared" si="23"/>
        <v>2579.1200868483857</v>
      </c>
      <c r="N264" s="28">
        <f t="shared" si="26"/>
        <v>2583.1950868483855</v>
      </c>
      <c r="O264" s="25">
        <v>11.8</v>
      </c>
      <c r="P264" s="25">
        <v>87.6</v>
      </c>
      <c r="Q264" s="25">
        <v>50.9</v>
      </c>
      <c r="S264" s="20">
        <v>7.869E-05</v>
      </c>
      <c r="T264" s="20">
        <v>5.9E-05</v>
      </c>
      <c r="U264" s="20">
        <v>3.614E-05</v>
      </c>
      <c r="V264" s="55">
        <v>721</v>
      </c>
      <c r="W264" s="55">
        <v>307.7</v>
      </c>
      <c r="X264" s="55">
        <v>302.6</v>
      </c>
      <c r="Y264" s="55">
        <v>19.2</v>
      </c>
      <c r="Z264" s="32">
        <v>3.786</v>
      </c>
      <c r="AA264" s="53">
        <v>175.976</v>
      </c>
      <c r="AB264" s="53">
        <f t="shared" si="28"/>
        <v>194.71916666666667</v>
      </c>
      <c r="AC264" s="32">
        <v>0.161</v>
      </c>
      <c r="AD264" s="56">
        <v>0.917</v>
      </c>
      <c r="AE264" s="56">
        <f t="shared" si="29"/>
        <v>0.9105</v>
      </c>
      <c r="AF264" s="29">
        <v>10</v>
      </c>
      <c r="AG264" s="28">
        <v>2583.1950868483855</v>
      </c>
    </row>
    <row r="265" spans="1:33" ht="12.75">
      <c r="A265" s="19">
        <f t="shared" si="27"/>
        <v>37095</v>
      </c>
      <c r="B265" s="26">
        <v>204</v>
      </c>
      <c r="C265" s="22">
        <v>0.543518543</v>
      </c>
      <c r="D265" s="27">
        <v>0.543402791</v>
      </c>
      <c r="E265" s="23">
        <v>2551</v>
      </c>
      <c r="F265" s="30">
        <v>0</v>
      </c>
      <c r="G265" s="63">
        <v>40.38241791</v>
      </c>
      <c r="H265" s="63">
        <v>-80.70084672</v>
      </c>
      <c r="I265" s="31">
        <v>777.7</v>
      </c>
      <c r="J265" s="25">
        <f t="shared" si="24"/>
        <v>777.46</v>
      </c>
      <c r="K265" s="24">
        <f aca="true" t="shared" si="30" ref="K265:K328">(8303.951372*(LN(1013.25/J265)))</f>
        <v>2199.6010421066853</v>
      </c>
      <c r="L265" s="24">
        <f t="shared" si="25"/>
        <v>2619.2510421066854</v>
      </c>
      <c r="M265" s="24">
        <f aca="true" t="shared" si="31" ref="M265:M328">K265+411.5</f>
        <v>2611.1010421066853</v>
      </c>
      <c r="N265" s="28">
        <f t="shared" si="26"/>
        <v>2615.1760421066856</v>
      </c>
      <c r="O265" s="25">
        <v>11.4</v>
      </c>
      <c r="P265" s="25">
        <v>86.9</v>
      </c>
      <c r="Q265" s="25">
        <v>54.6</v>
      </c>
      <c r="R265" s="20">
        <v>2.33E-06</v>
      </c>
      <c r="Z265" s="32">
        <v>3.776</v>
      </c>
      <c r="AA265" s="53">
        <v>223.901</v>
      </c>
      <c r="AB265" s="53">
        <f t="shared" si="28"/>
        <v>193.72583333333333</v>
      </c>
      <c r="AC265" s="32">
        <v>0.162</v>
      </c>
      <c r="AD265" s="56">
        <v>0.921</v>
      </c>
      <c r="AE265" s="56">
        <f t="shared" si="29"/>
        <v>0.9133333333333334</v>
      </c>
      <c r="AF265" s="29">
        <v>10</v>
      </c>
      <c r="AG265" s="28">
        <v>2615.1760421066856</v>
      </c>
    </row>
    <row r="266" spans="1:33" ht="12.75">
      <c r="A266" s="19">
        <f t="shared" si="27"/>
        <v>37095</v>
      </c>
      <c r="B266" s="26">
        <v>204</v>
      </c>
      <c r="C266" s="22">
        <v>0.543634236</v>
      </c>
      <c r="D266" s="27">
        <v>0.543518543</v>
      </c>
      <c r="E266" s="23">
        <v>2561</v>
      </c>
      <c r="F266" s="30">
        <v>0</v>
      </c>
      <c r="G266" s="63">
        <v>40.37910876</v>
      </c>
      <c r="H266" s="63">
        <v>-80.70457817</v>
      </c>
      <c r="I266" s="31">
        <v>777.6</v>
      </c>
      <c r="J266" s="25">
        <f aca="true" t="shared" si="32" ref="J266:J329">I266-0.24</f>
        <v>777.36</v>
      </c>
      <c r="K266" s="24">
        <f t="shared" si="30"/>
        <v>2200.669198084026</v>
      </c>
      <c r="L266" s="24">
        <f aca="true" t="shared" si="33" ref="L266:L329">K266+419.65</f>
        <v>2620.319198084026</v>
      </c>
      <c r="M266" s="24">
        <f t="shared" si="31"/>
        <v>2612.169198084026</v>
      </c>
      <c r="N266" s="28">
        <f aca="true" t="shared" si="34" ref="N266:N329">AVERAGE(L266:M266)</f>
        <v>2616.244198084026</v>
      </c>
      <c r="O266" s="25">
        <v>11.3</v>
      </c>
      <c r="P266" s="25">
        <v>87.1</v>
      </c>
      <c r="Q266" s="25">
        <v>51.1</v>
      </c>
      <c r="Z266" s="32">
        <v>3.727</v>
      </c>
      <c r="AA266" s="53">
        <v>222.924</v>
      </c>
      <c r="AB266" s="53">
        <f t="shared" si="28"/>
        <v>200.89916666666667</v>
      </c>
      <c r="AC266" s="32">
        <v>0.211</v>
      </c>
      <c r="AD266" s="56">
        <v>0.923</v>
      </c>
      <c r="AE266" s="56">
        <f t="shared" si="29"/>
        <v>0.9161666666666668</v>
      </c>
      <c r="AF266" s="29">
        <v>10</v>
      </c>
      <c r="AG266" s="28">
        <v>2616.244198084026</v>
      </c>
    </row>
    <row r="267" spans="1:33" ht="12.75">
      <c r="A267" s="19">
        <f aca="true" t="shared" si="35" ref="A267:A330">A266</f>
        <v>37095</v>
      </c>
      <c r="B267" s="26">
        <v>204</v>
      </c>
      <c r="C267" s="22">
        <v>0.543749988</v>
      </c>
      <c r="D267" s="27">
        <v>0.543634236</v>
      </c>
      <c r="E267" s="23">
        <v>2571</v>
      </c>
      <c r="F267" s="30">
        <v>0</v>
      </c>
      <c r="G267" s="63">
        <v>40.37516986</v>
      </c>
      <c r="H267" s="63">
        <v>-80.70533058</v>
      </c>
      <c r="I267" s="31">
        <v>777.1</v>
      </c>
      <c r="J267" s="25">
        <f t="shared" si="32"/>
        <v>776.86</v>
      </c>
      <c r="K267" s="24">
        <f t="shared" si="30"/>
        <v>2206.012039932972</v>
      </c>
      <c r="L267" s="24">
        <f t="shared" si="33"/>
        <v>2625.662039932972</v>
      </c>
      <c r="M267" s="24">
        <f t="shared" si="31"/>
        <v>2617.512039932972</v>
      </c>
      <c r="N267" s="28">
        <f t="shared" si="34"/>
        <v>2621.5870399329724</v>
      </c>
      <c r="O267" s="25">
        <v>11.4</v>
      </c>
      <c r="P267" s="25">
        <v>86.9</v>
      </c>
      <c r="Q267" s="25">
        <v>53.9</v>
      </c>
      <c r="Z267" s="32">
        <v>3.796</v>
      </c>
      <c r="AA267" s="53">
        <v>173.044</v>
      </c>
      <c r="AB267" s="53">
        <f t="shared" si="28"/>
        <v>191.77166666666668</v>
      </c>
      <c r="AC267" s="32">
        <v>0.17</v>
      </c>
      <c r="AD267" s="56">
        <v>0.926</v>
      </c>
      <c r="AE267" s="56">
        <f t="shared" si="29"/>
        <v>0.919</v>
      </c>
      <c r="AF267" s="29">
        <v>10</v>
      </c>
      <c r="AG267" s="28">
        <v>2621.5870399329724</v>
      </c>
    </row>
    <row r="268" spans="1:33" ht="12.75">
      <c r="A268" s="19">
        <f t="shared" si="35"/>
        <v>37095</v>
      </c>
      <c r="B268" s="26">
        <v>204</v>
      </c>
      <c r="C268" s="22">
        <v>0.54386574</v>
      </c>
      <c r="D268" s="27">
        <v>0.543749988</v>
      </c>
      <c r="E268" s="23">
        <v>2581</v>
      </c>
      <c r="F268" s="30">
        <v>0</v>
      </c>
      <c r="G268" s="63">
        <v>40.37184089</v>
      </c>
      <c r="H268" s="63">
        <v>-80.7015133</v>
      </c>
      <c r="I268" s="31">
        <v>776.6</v>
      </c>
      <c r="J268" s="25">
        <f t="shared" si="32"/>
        <v>776.36</v>
      </c>
      <c r="K268" s="24">
        <f t="shared" si="30"/>
        <v>2211.3583216308903</v>
      </c>
      <c r="L268" s="24">
        <f t="shared" si="33"/>
        <v>2631.0083216308904</v>
      </c>
      <c r="M268" s="24">
        <f t="shared" si="31"/>
        <v>2622.8583216308903</v>
      </c>
      <c r="N268" s="28">
        <f t="shared" si="34"/>
        <v>2626.9333216308905</v>
      </c>
      <c r="O268" s="25">
        <v>11.5</v>
      </c>
      <c r="P268" s="25">
        <v>86.6</v>
      </c>
      <c r="Q268" s="25">
        <v>50.1</v>
      </c>
      <c r="S268" s="20">
        <v>6.639E-05</v>
      </c>
      <c r="T268" s="20">
        <v>4.933E-05</v>
      </c>
      <c r="U268" s="20">
        <v>3.005E-05</v>
      </c>
      <c r="V268" s="55">
        <v>717.3</v>
      </c>
      <c r="W268" s="55">
        <v>307.7</v>
      </c>
      <c r="X268" s="55">
        <v>302.6</v>
      </c>
      <c r="Y268" s="55">
        <v>19.1</v>
      </c>
      <c r="Z268" s="32">
        <v>3.788</v>
      </c>
      <c r="AA268" s="53">
        <v>221.067</v>
      </c>
      <c r="AB268" s="53">
        <f t="shared" si="28"/>
        <v>198.97749999999996</v>
      </c>
      <c r="AC268" s="32">
        <v>0.141</v>
      </c>
      <c r="AD268" s="56">
        <v>0.929</v>
      </c>
      <c r="AE268" s="56">
        <f t="shared" si="29"/>
        <v>0.9218333333333334</v>
      </c>
      <c r="AF268" s="29">
        <v>10</v>
      </c>
      <c r="AG268" s="28">
        <v>2626.9333216308905</v>
      </c>
    </row>
    <row r="269" spans="1:33" ht="12.75">
      <c r="A269" s="19">
        <f t="shared" si="35"/>
        <v>37095</v>
      </c>
      <c r="B269" s="26">
        <v>204</v>
      </c>
      <c r="C269" s="22">
        <v>0.543981493</v>
      </c>
      <c r="D269" s="27">
        <v>0.54386574</v>
      </c>
      <c r="E269" s="23">
        <v>2591</v>
      </c>
      <c r="F269" s="30">
        <v>0</v>
      </c>
      <c r="G269" s="63">
        <v>40.3729302</v>
      </c>
      <c r="H269" s="63">
        <v>-80.69561429</v>
      </c>
      <c r="I269" s="31">
        <v>772.9</v>
      </c>
      <c r="J269" s="25">
        <f t="shared" si="32"/>
        <v>772.66</v>
      </c>
      <c r="K269" s="24">
        <f t="shared" si="30"/>
        <v>2251.028149662971</v>
      </c>
      <c r="L269" s="24">
        <f t="shared" si="33"/>
        <v>2670.678149662971</v>
      </c>
      <c r="M269" s="24">
        <f t="shared" si="31"/>
        <v>2662.528149662971</v>
      </c>
      <c r="N269" s="28">
        <f t="shared" si="34"/>
        <v>2666.603149662971</v>
      </c>
      <c r="O269" s="25">
        <v>11.2</v>
      </c>
      <c r="P269" s="25">
        <v>84.8</v>
      </c>
      <c r="Q269" s="25">
        <v>56.1</v>
      </c>
      <c r="Z269" s="32">
        <v>3.707</v>
      </c>
      <c r="AA269" s="53">
        <v>219.992</v>
      </c>
      <c r="AB269" s="53">
        <f t="shared" si="28"/>
        <v>206.15066666666667</v>
      </c>
      <c r="AC269" s="32">
        <v>0.182</v>
      </c>
      <c r="AD269" s="56">
        <v>-0.178</v>
      </c>
      <c r="AE269" s="56">
        <f t="shared" si="29"/>
        <v>0.7396666666666668</v>
      </c>
      <c r="AF269" s="29">
        <v>10</v>
      </c>
      <c r="AG269" s="28">
        <v>2666.603149662971</v>
      </c>
    </row>
    <row r="270" spans="1:33" ht="12.75">
      <c r="A270" s="19">
        <f t="shared" si="35"/>
        <v>37095</v>
      </c>
      <c r="B270" s="26">
        <v>204</v>
      </c>
      <c r="C270" s="22">
        <v>0.544097245</v>
      </c>
      <c r="D270" s="27">
        <v>0.543981493</v>
      </c>
      <c r="E270" s="23">
        <v>2601</v>
      </c>
      <c r="F270" s="30">
        <v>0</v>
      </c>
      <c r="G270" s="63">
        <v>40.37616439</v>
      </c>
      <c r="H270" s="63">
        <v>-80.69159707</v>
      </c>
      <c r="I270" s="31">
        <v>772.2</v>
      </c>
      <c r="J270" s="25">
        <f t="shared" si="32"/>
        <v>771.96</v>
      </c>
      <c r="K270" s="24">
        <f t="shared" si="30"/>
        <v>2258.5546174781434</v>
      </c>
      <c r="L270" s="24">
        <f t="shared" si="33"/>
        <v>2678.2046174781435</v>
      </c>
      <c r="M270" s="24">
        <f t="shared" si="31"/>
        <v>2670.0546174781434</v>
      </c>
      <c r="N270" s="28">
        <f t="shared" si="34"/>
        <v>2674.1296174781437</v>
      </c>
      <c r="O270" s="25">
        <v>11.4</v>
      </c>
      <c r="P270" s="25">
        <v>83.2</v>
      </c>
      <c r="Q270" s="25">
        <v>52.1</v>
      </c>
      <c r="Z270" s="32">
        <v>3.678</v>
      </c>
      <c r="AA270" s="53">
        <v>170.113</v>
      </c>
      <c r="AB270" s="53">
        <f t="shared" si="28"/>
        <v>205.17350000000002</v>
      </c>
      <c r="AC270" s="32">
        <v>0.171</v>
      </c>
      <c r="AD270" s="56">
        <v>0.934</v>
      </c>
      <c r="AE270" s="56">
        <f t="shared" si="29"/>
        <v>0.7425</v>
      </c>
      <c r="AF270" s="29">
        <v>10</v>
      </c>
      <c r="AG270" s="28">
        <v>2674.1296174781437</v>
      </c>
    </row>
    <row r="271" spans="1:33" ht="12.75">
      <c r="A271" s="19">
        <f t="shared" si="35"/>
        <v>37095</v>
      </c>
      <c r="B271" s="26">
        <v>204</v>
      </c>
      <c r="C271" s="22">
        <v>0.544212937</v>
      </c>
      <c r="D271" s="27">
        <v>0.544097245</v>
      </c>
      <c r="E271" s="23">
        <v>2611</v>
      </c>
      <c r="F271" s="30">
        <v>0</v>
      </c>
      <c r="G271" s="63">
        <v>40.38048793</v>
      </c>
      <c r="H271" s="63">
        <v>-80.68948045</v>
      </c>
      <c r="I271" s="31">
        <v>770.1</v>
      </c>
      <c r="J271" s="25">
        <f t="shared" si="32"/>
        <v>769.86</v>
      </c>
      <c r="K271" s="24">
        <f t="shared" si="30"/>
        <v>2281.175038363295</v>
      </c>
      <c r="L271" s="24">
        <f t="shared" si="33"/>
        <v>2700.825038363295</v>
      </c>
      <c r="M271" s="24">
        <f t="shared" si="31"/>
        <v>2692.675038363295</v>
      </c>
      <c r="N271" s="28">
        <f t="shared" si="34"/>
        <v>2696.750038363295</v>
      </c>
      <c r="O271" s="25">
        <v>11.1</v>
      </c>
      <c r="P271" s="25">
        <v>80.1</v>
      </c>
      <c r="Q271" s="25">
        <v>53.1</v>
      </c>
      <c r="R271" s="20">
        <v>-1.57E-05</v>
      </c>
      <c r="S271" s="20">
        <v>6.45E-05</v>
      </c>
      <c r="T271" s="20">
        <v>4.739E-05</v>
      </c>
      <c r="U271" s="20">
        <v>2.925E-05</v>
      </c>
      <c r="V271" s="55">
        <v>713.8</v>
      </c>
      <c r="W271" s="55">
        <v>307.8</v>
      </c>
      <c r="X271" s="55">
        <v>302.5</v>
      </c>
      <c r="Y271" s="55">
        <v>18.5</v>
      </c>
      <c r="Z271" s="32">
        <v>3.759</v>
      </c>
      <c r="AA271" s="53">
        <v>169.136</v>
      </c>
      <c r="AB271" s="53">
        <f t="shared" si="28"/>
        <v>196.04600000000002</v>
      </c>
      <c r="AC271" s="32">
        <v>0.172</v>
      </c>
      <c r="AD271" s="56">
        <v>0.937</v>
      </c>
      <c r="AE271" s="56">
        <f t="shared" si="29"/>
        <v>0.7451666666666669</v>
      </c>
      <c r="AF271" s="29">
        <v>10</v>
      </c>
      <c r="AG271" s="28">
        <v>2696.750038363295</v>
      </c>
    </row>
    <row r="272" spans="1:33" ht="12.75">
      <c r="A272" s="19">
        <f t="shared" si="35"/>
        <v>37095</v>
      </c>
      <c r="B272" s="26">
        <v>204</v>
      </c>
      <c r="C272" s="22">
        <v>0.54432869</v>
      </c>
      <c r="D272" s="27">
        <v>0.544212937</v>
      </c>
      <c r="E272" s="23">
        <v>2621</v>
      </c>
      <c r="F272" s="30">
        <v>0</v>
      </c>
      <c r="G272" s="63">
        <v>40.38483329</v>
      </c>
      <c r="H272" s="63">
        <v>-80.69014077</v>
      </c>
      <c r="I272" s="31">
        <v>769.4</v>
      </c>
      <c r="J272" s="25">
        <f t="shared" si="32"/>
        <v>769.16</v>
      </c>
      <c r="K272" s="24">
        <f t="shared" si="30"/>
        <v>2288.728892583823</v>
      </c>
      <c r="L272" s="24">
        <f t="shared" si="33"/>
        <v>2708.378892583823</v>
      </c>
      <c r="M272" s="24">
        <f t="shared" si="31"/>
        <v>2700.228892583823</v>
      </c>
      <c r="N272" s="28">
        <f t="shared" si="34"/>
        <v>2704.3038925838227</v>
      </c>
      <c r="O272" s="25">
        <v>11.3</v>
      </c>
      <c r="P272" s="25">
        <v>75.9</v>
      </c>
      <c r="Q272" s="25">
        <v>51.9</v>
      </c>
      <c r="Z272" s="32">
        <v>3.886</v>
      </c>
      <c r="AA272" s="53">
        <v>217.061</v>
      </c>
      <c r="AB272" s="53">
        <f t="shared" si="28"/>
        <v>195.0688333333333</v>
      </c>
      <c r="AC272" s="32">
        <v>0.151</v>
      </c>
      <c r="AD272" s="56">
        <v>0.94</v>
      </c>
      <c r="AE272" s="56">
        <f t="shared" si="29"/>
        <v>0.7479999999999999</v>
      </c>
      <c r="AF272" s="29">
        <v>10</v>
      </c>
      <c r="AG272" s="28">
        <v>2704.3038925838227</v>
      </c>
    </row>
    <row r="273" spans="1:33" ht="12.75">
      <c r="A273" s="19">
        <f t="shared" si="35"/>
        <v>37095</v>
      </c>
      <c r="B273" s="26">
        <v>204</v>
      </c>
      <c r="C273" s="22">
        <v>0.544444442</v>
      </c>
      <c r="D273" s="27">
        <v>0.54432869</v>
      </c>
      <c r="E273" s="23">
        <v>2631</v>
      </c>
      <c r="F273" s="30">
        <v>0</v>
      </c>
      <c r="G273" s="63">
        <v>40.38825435</v>
      </c>
      <c r="H273" s="63">
        <v>-80.69365564</v>
      </c>
      <c r="I273" s="31">
        <v>767.7</v>
      </c>
      <c r="J273" s="25">
        <f t="shared" si="32"/>
        <v>767.46</v>
      </c>
      <c r="K273" s="24">
        <f t="shared" si="30"/>
        <v>2307.1026259620235</v>
      </c>
      <c r="L273" s="24">
        <f t="shared" si="33"/>
        <v>2726.7526259620236</v>
      </c>
      <c r="M273" s="24">
        <f t="shared" si="31"/>
        <v>2718.6026259620235</v>
      </c>
      <c r="N273" s="28">
        <f t="shared" si="34"/>
        <v>2722.6776259620237</v>
      </c>
      <c r="O273" s="25">
        <v>11.3</v>
      </c>
      <c r="P273" s="25">
        <v>69.1</v>
      </c>
      <c r="Q273" s="25">
        <v>54.9</v>
      </c>
      <c r="Z273" s="32">
        <v>3.798</v>
      </c>
      <c r="AA273" s="53">
        <v>265.084</v>
      </c>
      <c r="AB273" s="53">
        <f t="shared" si="28"/>
        <v>210.40883333333332</v>
      </c>
      <c r="AC273" s="32">
        <v>0.151</v>
      </c>
      <c r="AD273" s="56">
        <v>0.943</v>
      </c>
      <c r="AE273" s="56">
        <f t="shared" si="29"/>
        <v>0.7508333333333334</v>
      </c>
      <c r="AF273" s="29">
        <v>10</v>
      </c>
      <c r="AG273" s="28">
        <v>2722.6776259620237</v>
      </c>
    </row>
    <row r="274" spans="1:33" ht="12.75">
      <c r="A274" s="19">
        <f t="shared" si="35"/>
        <v>37095</v>
      </c>
      <c r="B274" s="26">
        <v>204</v>
      </c>
      <c r="C274" s="22">
        <v>0.544560194</v>
      </c>
      <c r="D274" s="27">
        <v>0.544444442</v>
      </c>
      <c r="E274" s="23">
        <v>2641</v>
      </c>
      <c r="F274" s="30">
        <v>0</v>
      </c>
      <c r="G274" s="63">
        <v>40.3892415</v>
      </c>
      <c r="H274" s="63">
        <v>-80.69905951</v>
      </c>
      <c r="I274" s="31">
        <v>766.9</v>
      </c>
      <c r="J274" s="25">
        <f t="shared" si="32"/>
        <v>766.66</v>
      </c>
      <c r="K274" s="24">
        <f t="shared" si="30"/>
        <v>2315.763176244615</v>
      </c>
      <c r="L274" s="24">
        <f t="shared" si="33"/>
        <v>2735.413176244615</v>
      </c>
      <c r="M274" s="24">
        <f t="shared" si="31"/>
        <v>2727.263176244615</v>
      </c>
      <c r="N274" s="28">
        <f t="shared" si="34"/>
        <v>2731.338176244615</v>
      </c>
      <c r="O274" s="25">
        <v>11.4</v>
      </c>
      <c r="P274" s="25">
        <v>67</v>
      </c>
      <c r="Q274" s="25">
        <v>53.7</v>
      </c>
      <c r="S274" s="20">
        <v>5.789E-05</v>
      </c>
      <c r="T274" s="20">
        <v>4.298E-05</v>
      </c>
      <c r="U274" s="20">
        <v>2.636E-05</v>
      </c>
      <c r="V274" s="55">
        <v>708.8</v>
      </c>
      <c r="W274" s="55">
        <v>307.8</v>
      </c>
      <c r="X274" s="55">
        <v>302.5</v>
      </c>
      <c r="Y274" s="55">
        <v>18</v>
      </c>
      <c r="Z274" s="32">
        <v>3.788</v>
      </c>
      <c r="AA274" s="53">
        <v>215.204</v>
      </c>
      <c r="AB274" s="53">
        <f t="shared" si="28"/>
        <v>209.43166666666664</v>
      </c>
      <c r="AC274" s="32">
        <v>0.162</v>
      </c>
      <c r="AD274" s="56">
        <v>0.945</v>
      </c>
      <c r="AE274" s="56">
        <f t="shared" si="29"/>
        <v>0.7535</v>
      </c>
      <c r="AF274" s="29">
        <v>10</v>
      </c>
      <c r="AG274" s="28">
        <v>2731.338176244615</v>
      </c>
    </row>
    <row r="275" spans="1:33" ht="12.75">
      <c r="A275" s="19">
        <f t="shared" si="35"/>
        <v>37095</v>
      </c>
      <c r="B275" s="26">
        <v>204</v>
      </c>
      <c r="C275" s="22">
        <v>0.544675946</v>
      </c>
      <c r="D275" s="27">
        <v>0.544560194</v>
      </c>
      <c r="E275" s="23">
        <v>2651</v>
      </c>
      <c r="F275" s="30">
        <v>0</v>
      </c>
      <c r="G275" s="63">
        <v>40.38774781</v>
      </c>
      <c r="H275" s="63">
        <v>-80.70445808</v>
      </c>
      <c r="I275" s="31">
        <v>765.8</v>
      </c>
      <c r="J275" s="25">
        <f t="shared" si="32"/>
        <v>765.56</v>
      </c>
      <c r="K275" s="24">
        <f t="shared" si="30"/>
        <v>2327.6862004558598</v>
      </c>
      <c r="L275" s="24">
        <f t="shared" si="33"/>
        <v>2747.33620045586</v>
      </c>
      <c r="M275" s="24">
        <f t="shared" si="31"/>
        <v>2739.1862004558598</v>
      </c>
      <c r="N275" s="28">
        <f t="shared" si="34"/>
        <v>2743.2612004558596</v>
      </c>
      <c r="O275" s="25">
        <v>11.3</v>
      </c>
      <c r="P275" s="25">
        <v>65.9</v>
      </c>
      <c r="Q275" s="25">
        <v>56.6</v>
      </c>
      <c r="Z275" s="32">
        <v>3.816</v>
      </c>
      <c r="AA275" s="53">
        <v>214.227</v>
      </c>
      <c r="AB275" s="53">
        <f t="shared" si="28"/>
        <v>208.47083333333333</v>
      </c>
      <c r="AC275" s="32">
        <v>0.192</v>
      </c>
      <c r="AD275" s="56">
        <v>0.948</v>
      </c>
      <c r="AE275" s="56">
        <f t="shared" si="29"/>
        <v>0.9411666666666667</v>
      </c>
      <c r="AF275" s="29">
        <v>10</v>
      </c>
      <c r="AG275" s="28">
        <v>2743.2612004558596</v>
      </c>
    </row>
    <row r="276" spans="1:33" ht="12.75">
      <c r="A276" s="19">
        <f t="shared" si="35"/>
        <v>37095</v>
      </c>
      <c r="B276" s="26">
        <v>204</v>
      </c>
      <c r="C276" s="22">
        <v>0.544791639</v>
      </c>
      <c r="D276" s="27">
        <v>0.544675946</v>
      </c>
      <c r="E276" s="23">
        <v>2661</v>
      </c>
      <c r="F276" s="30">
        <v>0</v>
      </c>
      <c r="G276" s="63">
        <v>40.38497931</v>
      </c>
      <c r="H276" s="63">
        <v>-80.70880329</v>
      </c>
      <c r="I276" s="31">
        <v>765.1</v>
      </c>
      <c r="J276" s="25">
        <f t="shared" si="32"/>
        <v>764.86</v>
      </c>
      <c r="K276" s="24">
        <f t="shared" si="30"/>
        <v>2335.2825026026617</v>
      </c>
      <c r="L276" s="24">
        <f t="shared" si="33"/>
        <v>2754.9325026026618</v>
      </c>
      <c r="M276" s="24">
        <f t="shared" si="31"/>
        <v>2746.7825026026617</v>
      </c>
      <c r="N276" s="28">
        <f t="shared" si="34"/>
        <v>2750.857502602662</v>
      </c>
      <c r="O276" s="25">
        <v>11.1</v>
      </c>
      <c r="P276" s="25">
        <v>66</v>
      </c>
      <c r="Q276" s="25">
        <v>51.9</v>
      </c>
      <c r="Z276" s="32">
        <v>3.726</v>
      </c>
      <c r="AA276" s="53">
        <v>213.152</v>
      </c>
      <c r="AB276" s="53">
        <f t="shared" si="28"/>
        <v>215.644</v>
      </c>
      <c r="AC276" s="32">
        <v>0.2</v>
      </c>
      <c r="AD276" s="56">
        <v>0.951</v>
      </c>
      <c r="AE276" s="56">
        <f t="shared" si="29"/>
        <v>0.9439999999999998</v>
      </c>
      <c r="AF276" s="29">
        <v>10</v>
      </c>
      <c r="AG276" s="28">
        <v>2750.857502602662</v>
      </c>
    </row>
    <row r="277" spans="1:33" ht="12.75">
      <c r="A277" s="19">
        <f t="shared" si="35"/>
        <v>37095</v>
      </c>
      <c r="B277" s="26">
        <v>204</v>
      </c>
      <c r="C277" s="22">
        <v>0.544907391</v>
      </c>
      <c r="D277" s="27">
        <v>0.544791639</v>
      </c>
      <c r="E277" s="23">
        <v>2671</v>
      </c>
      <c r="F277" s="30">
        <v>0</v>
      </c>
      <c r="G277" s="63">
        <v>40.38149612</v>
      </c>
      <c r="H277" s="63">
        <v>-80.71193373</v>
      </c>
      <c r="I277" s="31">
        <v>764.8</v>
      </c>
      <c r="J277" s="25">
        <f t="shared" si="32"/>
        <v>764.56</v>
      </c>
      <c r="K277" s="24">
        <f t="shared" si="30"/>
        <v>2338.5401891028405</v>
      </c>
      <c r="L277" s="24">
        <f t="shared" si="33"/>
        <v>2758.1901891028406</v>
      </c>
      <c r="M277" s="24">
        <f t="shared" si="31"/>
        <v>2750.0401891028405</v>
      </c>
      <c r="N277" s="28">
        <f t="shared" si="34"/>
        <v>2754.1151891028403</v>
      </c>
      <c r="O277" s="25">
        <v>11.1</v>
      </c>
      <c r="P277" s="25">
        <v>66.5</v>
      </c>
      <c r="Q277" s="25">
        <v>53.9</v>
      </c>
      <c r="R277" s="20">
        <v>-3.25E-05</v>
      </c>
      <c r="S277" s="20">
        <v>3.542E-05</v>
      </c>
      <c r="T277" s="20">
        <v>2.614E-05</v>
      </c>
      <c r="U277" s="20">
        <v>1.629E-05</v>
      </c>
      <c r="V277" s="55">
        <v>705.6</v>
      </c>
      <c r="W277" s="55">
        <v>307.8</v>
      </c>
      <c r="X277" s="55">
        <v>302.4</v>
      </c>
      <c r="Y277" s="55">
        <v>17.1</v>
      </c>
      <c r="Z277" s="32">
        <v>3.727</v>
      </c>
      <c r="AA277" s="53">
        <v>163.175</v>
      </c>
      <c r="AB277" s="53">
        <f t="shared" si="28"/>
        <v>214.65049999999997</v>
      </c>
      <c r="AC277" s="32">
        <v>0.17</v>
      </c>
      <c r="AD277" s="56">
        <v>0.954</v>
      </c>
      <c r="AE277" s="56">
        <f t="shared" si="29"/>
        <v>0.9468333333333332</v>
      </c>
      <c r="AF277" s="29">
        <v>10</v>
      </c>
      <c r="AG277" s="28">
        <v>2754.1151891028403</v>
      </c>
    </row>
    <row r="278" spans="1:33" ht="12.75">
      <c r="A278" s="19">
        <f t="shared" si="35"/>
        <v>37095</v>
      </c>
      <c r="B278" s="26">
        <v>204</v>
      </c>
      <c r="C278" s="22">
        <v>0.545023143</v>
      </c>
      <c r="D278" s="27">
        <v>0.544907391</v>
      </c>
      <c r="E278" s="23">
        <v>2681</v>
      </c>
      <c r="F278" s="30">
        <v>0</v>
      </c>
      <c r="G278" s="63">
        <v>40.37745332</v>
      </c>
      <c r="H278" s="63">
        <v>-80.71249711</v>
      </c>
      <c r="I278" s="31">
        <v>763.9</v>
      </c>
      <c r="J278" s="25">
        <f t="shared" si="32"/>
        <v>763.66</v>
      </c>
      <c r="K278" s="24">
        <f t="shared" si="30"/>
        <v>2348.3209236813836</v>
      </c>
      <c r="L278" s="24">
        <f t="shared" si="33"/>
        <v>2767.9709236813837</v>
      </c>
      <c r="M278" s="24">
        <f t="shared" si="31"/>
        <v>2759.8209236813836</v>
      </c>
      <c r="N278" s="28">
        <f t="shared" si="34"/>
        <v>2763.8959236813835</v>
      </c>
      <c r="O278" s="25">
        <v>11</v>
      </c>
      <c r="P278" s="25">
        <v>65.8</v>
      </c>
      <c r="Q278" s="25">
        <v>51.9</v>
      </c>
      <c r="Z278" s="32">
        <v>3.886</v>
      </c>
      <c r="AA278" s="53">
        <v>162.296</v>
      </c>
      <c r="AB278" s="53">
        <f t="shared" si="28"/>
        <v>205.523</v>
      </c>
      <c r="AC278" s="32">
        <v>0.211</v>
      </c>
      <c r="AD278" s="56">
        <v>0.956</v>
      </c>
      <c r="AE278" s="56">
        <f t="shared" si="29"/>
        <v>0.9494999999999999</v>
      </c>
      <c r="AF278" s="29">
        <v>10</v>
      </c>
      <c r="AG278" s="28">
        <v>2763.8959236813835</v>
      </c>
    </row>
    <row r="279" spans="1:33" ht="12.75">
      <c r="A279" s="19">
        <f t="shared" si="35"/>
        <v>37095</v>
      </c>
      <c r="B279" s="26">
        <v>204</v>
      </c>
      <c r="C279" s="22">
        <v>0.545138896</v>
      </c>
      <c r="D279" s="27">
        <v>0.545023143</v>
      </c>
      <c r="E279" s="23">
        <v>2691</v>
      </c>
      <c r="F279" s="30">
        <v>0</v>
      </c>
      <c r="G279" s="63">
        <v>40.37390493</v>
      </c>
      <c r="H279" s="63">
        <v>-80.7100972</v>
      </c>
      <c r="I279" s="31">
        <v>764.4</v>
      </c>
      <c r="J279" s="25">
        <f t="shared" si="32"/>
        <v>764.16</v>
      </c>
      <c r="K279" s="24">
        <f t="shared" si="30"/>
        <v>2342.8857600701895</v>
      </c>
      <c r="L279" s="24">
        <f t="shared" si="33"/>
        <v>2762.5357600701896</v>
      </c>
      <c r="M279" s="24">
        <f t="shared" si="31"/>
        <v>2754.3857600701895</v>
      </c>
      <c r="N279" s="28">
        <f t="shared" si="34"/>
        <v>2758.4607600701893</v>
      </c>
      <c r="O279" s="25">
        <v>10.9</v>
      </c>
      <c r="P279" s="25">
        <v>67.6</v>
      </c>
      <c r="Q279" s="25">
        <v>53.1</v>
      </c>
      <c r="Z279" s="32">
        <v>3.838</v>
      </c>
      <c r="AA279" s="53">
        <v>259.318</v>
      </c>
      <c r="AB279" s="53">
        <f t="shared" si="28"/>
        <v>204.562</v>
      </c>
      <c r="AC279" s="32">
        <v>0.191</v>
      </c>
      <c r="AD279" s="56">
        <v>0.959</v>
      </c>
      <c r="AE279" s="56">
        <f t="shared" si="29"/>
        <v>0.9521666666666665</v>
      </c>
      <c r="AF279" s="29">
        <v>10</v>
      </c>
      <c r="AG279" s="28">
        <v>2758.4607600701893</v>
      </c>
    </row>
    <row r="280" spans="1:33" ht="12.75">
      <c r="A280" s="19">
        <f t="shared" si="35"/>
        <v>37095</v>
      </c>
      <c r="B280" s="26">
        <v>204</v>
      </c>
      <c r="C280" s="22">
        <v>0.545254648</v>
      </c>
      <c r="D280" s="27">
        <v>0.545138896</v>
      </c>
      <c r="E280" s="23">
        <v>2701</v>
      </c>
      <c r="F280" s="30">
        <v>0</v>
      </c>
      <c r="G280" s="63">
        <v>40.37346799</v>
      </c>
      <c r="H280" s="63">
        <v>-80.70373952</v>
      </c>
      <c r="I280" s="31">
        <v>761.1</v>
      </c>
      <c r="J280" s="25">
        <f t="shared" si="32"/>
        <v>760.86</v>
      </c>
      <c r="K280" s="24">
        <f t="shared" si="30"/>
        <v>2378.8237573413085</v>
      </c>
      <c r="L280" s="24">
        <f t="shared" si="33"/>
        <v>2798.4737573413086</v>
      </c>
      <c r="M280" s="24">
        <f t="shared" si="31"/>
        <v>2790.3237573413085</v>
      </c>
      <c r="N280" s="28">
        <f t="shared" si="34"/>
        <v>2794.3987573413087</v>
      </c>
      <c r="O280" s="25">
        <v>10.6</v>
      </c>
      <c r="P280" s="25">
        <v>72.8</v>
      </c>
      <c r="Q280" s="25">
        <v>51.1</v>
      </c>
      <c r="S280" s="20">
        <v>2.879E-05</v>
      </c>
      <c r="T280" s="20">
        <v>2.111E-05</v>
      </c>
      <c r="U280" s="20">
        <v>1.293E-05</v>
      </c>
      <c r="V280" s="55">
        <v>703.7</v>
      </c>
      <c r="W280" s="55">
        <v>307.9</v>
      </c>
      <c r="X280" s="55">
        <v>302.4</v>
      </c>
      <c r="Y280" s="55">
        <v>15.2</v>
      </c>
      <c r="Z280" s="32">
        <v>3.817</v>
      </c>
      <c r="AA280" s="53">
        <v>209.243</v>
      </c>
      <c r="AB280" s="53">
        <f t="shared" si="28"/>
        <v>203.5685</v>
      </c>
      <c r="AC280" s="32">
        <v>0.221</v>
      </c>
      <c r="AD280" s="56">
        <v>0.962</v>
      </c>
      <c r="AE280" s="56">
        <f t="shared" si="29"/>
        <v>0.955</v>
      </c>
      <c r="AF280" s="29">
        <v>10</v>
      </c>
      <c r="AG280" s="28">
        <v>2794.3987573413087</v>
      </c>
    </row>
    <row r="281" spans="1:33" ht="12.75">
      <c r="A281" s="19">
        <f t="shared" si="35"/>
        <v>37095</v>
      </c>
      <c r="B281" s="26">
        <v>204</v>
      </c>
      <c r="C281" s="22">
        <v>0.5453704</v>
      </c>
      <c r="D281" s="27">
        <v>0.545254648</v>
      </c>
      <c r="E281" s="23">
        <v>2711</v>
      </c>
      <c r="F281" s="30">
        <v>0</v>
      </c>
      <c r="G281" s="63">
        <v>40.37368049</v>
      </c>
      <c r="H281" s="63">
        <v>-80.69829567</v>
      </c>
      <c r="I281" s="31">
        <v>761.2</v>
      </c>
      <c r="J281" s="25">
        <f t="shared" si="32"/>
        <v>760.96</v>
      </c>
      <c r="K281" s="24">
        <f t="shared" si="30"/>
        <v>2377.7324388694847</v>
      </c>
      <c r="L281" s="24">
        <f t="shared" si="33"/>
        <v>2797.3824388694848</v>
      </c>
      <c r="M281" s="24">
        <f t="shared" si="31"/>
        <v>2789.2324388694847</v>
      </c>
      <c r="N281" s="28">
        <f t="shared" si="34"/>
        <v>2793.307438869485</v>
      </c>
      <c r="O281" s="25">
        <v>10.5</v>
      </c>
      <c r="P281" s="25">
        <v>79.3</v>
      </c>
      <c r="Q281" s="25">
        <v>53.3</v>
      </c>
      <c r="Z281" s="32">
        <v>3.846</v>
      </c>
      <c r="AA281" s="53">
        <v>208.266</v>
      </c>
      <c r="AB281" s="53">
        <f t="shared" si="28"/>
        <v>202.57500000000002</v>
      </c>
      <c r="AC281" s="32">
        <v>0.199</v>
      </c>
      <c r="AD281" s="56">
        <v>0.965</v>
      </c>
      <c r="AE281" s="56">
        <f t="shared" si="29"/>
        <v>0.9578333333333333</v>
      </c>
      <c r="AF281" s="29">
        <v>10</v>
      </c>
      <c r="AG281" s="28">
        <v>2793.307438869485</v>
      </c>
    </row>
    <row r="282" spans="1:33" ht="12.75">
      <c r="A282" s="19">
        <f t="shared" si="35"/>
        <v>37095</v>
      </c>
      <c r="B282" s="26">
        <v>204</v>
      </c>
      <c r="C282" s="22">
        <v>0.545486093</v>
      </c>
      <c r="D282" s="27">
        <v>0.5453704</v>
      </c>
      <c r="E282" s="23">
        <v>2721</v>
      </c>
      <c r="F282" s="30">
        <v>0</v>
      </c>
      <c r="G282" s="63">
        <v>40.37370584</v>
      </c>
      <c r="H282" s="63">
        <v>-80.69296131</v>
      </c>
      <c r="I282" s="31">
        <v>759.9</v>
      </c>
      <c r="J282" s="25">
        <f t="shared" si="32"/>
        <v>759.66</v>
      </c>
      <c r="K282" s="24">
        <f t="shared" si="30"/>
        <v>2391.9307782489213</v>
      </c>
      <c r="L282" s="24">
        <f t="shared" si="33"/>
        <v>2811.5807782489214</v>
      </c>
      <c r="M282" s="24">
        <f t="shared" si="31"/>
        <v>2803.4307782489213</v>
      </c>
      <c r="N282" s="28">
        <f t="shared" si="34"/>
        <v>2807.505778248921</v>
      </c>
      <c r="O282" s="25">
        <v>10.4</v>
      </c>
      <c r="P282" s="25">
        <v>80.5</v>
      </c>
      <c r="Q282" s="25">
        <v>50.9</v>
      </c>
      <c r="Z282" s="32">
        <v>3.856</v>
      </c>
      <c r="AA282" s="53">
        <v>207.387</v>
      </c>
      <c r="AB282" s="53">
        <f t="shared" si="28"/>
        <v>201.61416666666665</v>
      </c>
      <c r="AC282" s="32">
        <v>0.179</v>
      </c>
      <c r="AD282" s="56">
        <v>0.968</v>
      </c>
      <c r="AE282" s="56">
        <f t="shared" si="29"/>
        <v>0.9606666666666666</v>
      </c>
      <c r="AF282" s="29">
        <v>10</v>
      </c>
      <c r="AG282" s="28">
        <v>2807.505778248921</v>
      </c>
    </row>
    <row r="283" spans="1:33" ht="12.75">
      <c r="A283" s="19">
        <f t="shared" si="35"/>
        <v>37095</v>
      </c>
      <c r="B283" s="26">
        <v>204</v>
      </c>
      <c r="C283" s="22">
        <v>0.545601845</v>
      </c>
      <c r="D283" s="27">
        <v>0.545486093</v>
      </c>
      <c r="E283" s="23">
        <v>2731</v>
      </c>
      <c r="F283" s="30">
        <v>0</v>
      </c>
      <c r="G283" s="63">
        <v>40.37329376</v>
      </c>
      <c r="H283" s="63">
        <v>-80.68764985</v>
      </c>
      <c r="I283" s="31">
        <v>760.1</v>
      </c>
      <c r="J283" s="25">
        <f t="shared" si="32"/>
        <v>759.86</v>
      </c>
      <c r="K283" s="24">
        <f t="shared" si="30"/>
        <v>2389.744837578196</v>
      </c>
      <c r="L283" s="24">
        <f t="shared" si="33"/>
        <v>2809.394837578196</v>
      </c>
      <c r="M283" s="24">
        <f t="shared" si="31"/>
        <v>2801.244837578196</v>
      </c>
      <c r="N283" s="28">
        <f t="shared" si="34"/>
        <v>2805.319837578196</v>
      </c>
      <c r="O283" s="25">
        <v>10.4</v>
      </c>
      <c r="P283" s="25">
        <v>80.8</v>
      </c>
      <c r="Q283" s="25">
        <v>53.9</v>
      </c>
      <c r="R283" s="20">
        <v>4.53E-05</v>
      </c>
      <c r="S283" s="20">
        <v>3.942E-05</v>
      </c>
      <c r="T283" s="20">
        <v>2.881E-05</v>
      </c>
      <c r="U283" s="20">
        <v>1.764E-05</v>
      </c>
      <c r="V283" s="55">
        <v>700.2</v>
      </c>
      <c r="W283" s="55">
        <v>307.9</v>
      </c>
      <c r="X283" s="55">
        <v>302.3</v>
      </c>
      <c r="Y283" s="55">
        <v>14.2</v>
      </c>
      <c r="Z283" s="32">
        <v>3.925</v>
      </c>
      <c r="AA283" s="53">
        <v>255.41</v>
      </c>
      <c r="AB283" s="53">
        <f t="shared" si="28"/>
        <v>216.98666666666668</v>
      </c>
      <c r="AC283" s="32">
        <v>0.17</v>
      </c>
      <c r="AD283" s="56">
        <v>0.97</v>
      </c>
      <c r="AE283" s="56">
        <f t="shared" si="29"/>
        <v>0.9633333333333333</v>
      </c>
      <c r="AF283" s="29">
        <v>10</v>
      </c>
      <c r="AG283" s="28">
        <v>2805.319837578196</v>
      </c>
    </row>
    <row r="284" spans="1:33" ht="12.75">
      <c r="A284" s="19">
        <f t="shared" si="35"/>
        <v>37095</v>
      </c>
      <c r="B284" s="26">
        <v>204</v>
      </c>
      <c r="C284" s="22">
        <v>0.545717597</v>
      </c>
      <c r="D284" s="27">
        <v>0.545601845</v>
      </c>
      <c r="E284" s="23">
        <v>2741</v>
      </c>
      <c r="F284" s="30">
        <v>0</v>
      </c>
      <c r="G284" s="63">
        <v>40.37325213</v>
      </c>
      <c r="H284" s="63">
        <v>-80.68211752</v>
      </c>
      <c r="I284" s="31">
        <v>759.8</v>
      </c>
      <c r="J284" s="25">
        <f t="shared" si="32"/>
        <v>759.56</v>
      </c>
      <c r="K284" s="24">
        <f t="shared" si="30"/>
        <v>2393.0239644081335</v>
      </c>
      <c r="L284" s="24">
        <f t="shared" si="33"/>
        <v>2812.6739644081335</v>
      </c>
      <c r="M284" s="24">
        <f t="shared" si="31"/>
        <v>2804.5239644081335</v>
      </c>
      <c r="N284" s="28">
        <f t="shared" si="34"/>
        <v>2808.5989644081337</v>
      </c>
      <c r="O284" s="25">
        <v>10.7</v>
      </c>
      <c r="P284" s="25">
        <v>81.2</v>
      </c>
      <c r="Q284" s="25">
        <v>48.4</v>
      </c>
      <c r="Z284" s="32">
        <v>3.858</v>
      </c>
      <c r="AA284" s="53">
        <v>254.335</v>
      </c>
      <c r="AB284" s="53">
        <f t="shared" si="28"/>
        <v>232.3265</v>
      </c>
      <c r="AC284" s="32">
        <v>0.151</v>
      </c>
      <c r="AD284" s="56">
        <v>0.973</v>
      </c>
      <c r="AE284" s="56">
        <f t="shared" si="29"/>
        <v>0.9661666666666666</v>
      </c>
      <c r="AF284" s="29">
        <v>10</v>
      </c>
      <c r="AG284" s="28">
        <v>2808.5989644081337</v>
      </c>
    </row>
    <row r="285" spans="1:33" ht="12.75">
      <c r="A285" s="19">
        <f t="shared" si="35"/>
        <v>37095</v>
      </c>
      <c r="B285" s="26">
        <v>204</v>
      </c>
      <c r="C285" s="22">
        <v>0.545833349</v>
      </c>
      <c r="D285" s="27">
        <v>0.545717597</v>
      </c>
      <c r="E285" s="23">
        <v>2751</v>
      </c>
      <c r="F285" s="30">
        <v>0</v>
      </c>
      <c r="G285" s="63">
        <v>40.37462178</v>
      </c>
      <c r="H285" s="63">
        <v>-80.6768278</v>
      </c>
      <c r="I285" s="31">
        <v>758.4</v>
      </c>
      <c r="J285" s="25">
        <f t="shared" si="32"/>
        <v>758.16</v>
      </c>
      <c r="K285" s="24">
        <f t="shared" si="30"/>
        <v>2408.343700878822</v>
      </c>
      <c r="L285" s="24">
        <f t="shared" si="33"/>
        <v>2827.993700878822</v>
      </c>
      <c r="M285" s="24">
        <f t="shared" si="31"/>
        <v>2819.843700878822</v>
      </c>
      <c r="N285" s="28">
        <f t="shared" si="34"/>
        <v>2823.918700878822</v>
      </c>
      <c r="O285" s="25">
        <v>10.7</v>
      </c>
      <c r="P285" s="25">
        <v>79.5</v>
      </c>
      <c r="Q285" s="25">
        <v>54.6</v>
      </c>
      <c r="Z285" s="32">
        <v>3.879</v>
      </c>
      <c r="AA285" s="53">
        <v>253.358</v>
      </c>
      <c r="AB285" s="53">
        <f t="shared" si="28"/>
        <v>231.33316666666664</v>
      </c>
      <c r="AC285" s="32">
        <v>0.173</v>
      </c>
      <c r="AD285" s="56">
        <v>0.976</v>
      </c>
      <c r="AE285" s="56">
        <f t="shared" si="29"/>
        <v>0.969</v>
      </c>
      <c r="AF285" s="29">
        <v>10</v>
      </c>
      <c r="AG285" s="28">
        <v>2823.918700878822</v>
      </c>
    </row>
    <row r="286" spans="1:33" ht="12.75">
      <c r="A286" s="19">
        <f t="shared" si="35"/>
        <v>37095</v>
      </c>
      <c r="B286" s="26">
        <v>204</v>
      </c>
      <c r="C286" s="22">
        <v>0.545949101</v>
      </c>
      <c r="D286" s="27">
        <v>0.545833349</v>
      </c>
      <c r="E286" s="23">
        <v>2761</v>
      </c>
      <c r="F286" s="30">
        <v>0</v>
      </c>
      <c r="G286" s="63">
        <v>40.37784035</v>
      </c>
      <c r="H286" s="63">
        <v>-80.67327205</v>
      </c>
      <c r="I286" s="31">
        <v>758.1</v>
      </c>
      <c r="J286" s="25">
        <f t="shared" si="32"/>
        <v>757.86</v>
      </c>
      <c r="K286" s="24">
        <f t="shared" si="30"/>
        <v>2411.6301818541615</v>
      </c>
      <c r="L286" s="24">
        <f t="shared" si="33"/>
        <v>2831.2801818541616</v>
      </c>
      <c r="M286" s="24">
        <f t="shared" si="31"/>
        <v>2823.1301818541615</v>
      </c>
      <c r="N286" s="28">
        <f t="shared" si="34"/>
        <v>2827.2051818541613</v>
      </c>
      <c r="O286" s="25">
        <v>10.4</v>
      </c>
      <c r="P286" s="25">
        <v>79.2</v>
      </c>
      <c r="Q286" s="25">
        <v>49.9</v>
      </c>
      <c r="Z286" s="32">
        <v>3.786</v>
      </c>
      <c r="AA286" s="53">
        <v>252.478</v>
      </c>
      <c r="AB286" s="53">
        <f t="shared" si="28"/>
        <v>238.53900000000002</v>
      </c>
      <c r="AC286" s="32">
        <v>0.201</v>
      </c>
      <c r="AD286" s="56">
        <v>0.979</v>
      </c>
      <c r="AE286" s="56">
        <f t="shared" si="29"/>
        <v>0.9718333333333332</v>
      </c>
      <c r="AF286" s="29">
        <v>10</v>
      </c>
      <c r="AG286" s="28">
        <v>2827.2051818541613</v>
      </c>
    </row>
    <row r="287" spans="1:33" ht="12.75">
      <c r="A287" s="19">
        <f t="shared" si="35"/>
        <v>37095</v>
      </c>
      <c r="B287" s="26">
        <v>204</v>
      </c>
      <c r="C287" s="22">
        <v>0.546064794</v>
      </c>
      <c r="D287" s="27">
        <v>0.545949101</v>
      </c>
      <c r="E287" s="23">
        <v>2771</v>
      </c>
      <c r="F287" s="30">
        <v>0</v>
      </c>
      <c r="G287" s="63">
        <v>40.38224866</v>
      </c>
      <c r="H287" s="63">
        <v>-80.67276701</v>
      </c>
      <c r="I287" s="31">
        <v>756.2</v>
      </c>
      <c r="J287" s="25">
        <f t="shared" si="32"/>
        <v>755.96</v>
      </c>
      <c r="K287" s="24">
        <f t="shared" si="30"/>
        <v>2432.474821099897</v>
      </c>
      <c r="L287" s="24">
        <f t="shared" si="33"/>
        <v>2852.124821099897</v>
      </c>
      <c r="M287" s="24">
        <f t="shared" si="31"/>
        <v>2843.974821099897</v>
      </c>
      <c r="N287" s="28">
        <f t="shared" si="34"/>
        <v>2848.0498210998967</v>
      </c>
      <c r="O287" s="25">
        <v>10.3</v>
      </c>
      <c r="P287" s="25">
        <v>79.7</v>
      </c>
      <c r="Q287" s="25">
        <v>54.5</v>
      </c>
      <c r="S287" s="20">
        <v>6.364E-05</v>
      </c>
      <c r="T287" s="20">
        <v>4.778E-05</v>
      </c>
      <c r="U287" s="20">
        <v>2.947E-05</v>
      </c>
      <c r="V287" s="55">
        <v>699</v>
      </c>
      <c r="W287" s="55">
        <v>307.9</v>
      </c>
      <c r="X287" s="55">
        <v>302.2</v>
      </c>
      <c r="Y287" s="55">
        <v>14.2</v>
      </c>
      <c r="Z287" s="32">
        <v>3.849</v>
      </c>
      <c r="AA287" s="53">
        <v>202.501</v>
      </c>
      <c r="AB287" s="53">
        <f t="shared" si="28"/>
        <v>237.57816666666668</v>
      </c>
      <c r="AC287" s="32">
        <v>0.171</v>
      </c>
      <c r="AD287" s="56">
        <v>0.982</v>
      </c>
      <c r="AE287" s="56">
        <f t="shared" si="29"/>
        <v>0.9746666666666667</v>
      </c>
      <c r="AF287" s="29">
        <v>10</v>
      </c>
      <c r="AG287" s="28">
        <v>2848.0498210998967</v>
      </c>
    </row>
    <row r="288" spans="1:33" ht="12.75">
      <c r="A288" s="19">
        <f t="shared" si="35"/>
        <v>37095</v>
      </c>
      <c r="B288" s="26">
        <v>204</v>
      </c>
      <c r="C288" s="22">
        <v>0.546180546</v>
      </c>
      <c r="D288" s="27">
        <v>0.546064794</v>
      </c>
      <c r="E288" s="23">
        <v>2781</v>
      </c>
      <c r="F288" s="30">
        <v>0</v>
      </c>
      <c r="G288" s="63">
        <v>40.38657424</v>
      </c>
      <c r="H288" s="63">
        <v>-80.67545028</v>
      </c>
      <c r="I288" s="31">
        <v>754.4</v>
      </c>
      <c r="J288" s="25">
        <f t="shared" si="32"/>
        <v>754.16</v>
      </c>
      <c r="K288" s="24">
        <f t="shared" si="30"/>
        <v>2452.2707572485238</v>
      </c>
      <c r="L288" s="24">
        <f t="shared" si="33"/>
        <v>2871.920757248524</v>
      </c>
      <c r="M288" s="24">
        <f t="shared" si="31"/>
        <v>2863.7707572485238</v>
      </c>
      <c r="N288" s="28">
        <f t="shared" si="34"/>
        <v>2867.845757248524</v>
      </c>
      <c r="O288" s="25">
        <v>10</v>
      </c>
      <c r="P288" s="25">
        <v>79.9</v>
      </c>
      <c r="Q288" s="25">
        <v>48.9</v>
      </c>
      <c r="Z288" s="32">
        <v>3.807</v>
      </c>
      <c r="AA288" s="53">
        <v>201.426</v>
      </c>
      <c r="AB288" s="53">
        <f t="shared" si="28"/>
        <v>236.58466666666666</v>
      </c>
      <c r="AC288" s="32">
        <v>0.151</v>
      </c>
      <c r="AD288" s="56">
        <v>0.985</v>
      </c>
      <c r="AE288" s="56">
        <f t="shared" si="29"/>
        <v>0.9775</v>
      </c>
      <c r="AF288" s="29">
        <v>10</v>
      </c>
      <c r="AG288" s="28">
        <v>2867.845757248524</v>
      </c>
    </row>
    <row r="289" spans="1:33" ht="12.75">
      <c r="A289" s="19">
        <f t="shared" si="35"/>
        <v>37095</v>
      </c>
      <c r="B289" s="26">
        <v>204</v>
      </c>
      <c r="C289" s="22">
        <v>0.546296299</v>
      </c>
      <c r="D289" s="27">
        <v>0.546180546</v>
      </c>
      <c r="E289" s="23">
        <v>2791</v>
      </c>
      <c r="F289" s="30">
        <v>0</v>
      </c>
      <c r="G289" s="63">
        <v>40.39016937</v>
      </c>
      <c r="H289" s="63">
        <v>-80.67768729</v>
      </c>
      <c r="I289" s="31">
        <v>756.4</v>
      </c>
      <c r="J289" s="25">
        <f t="shared" si="32"/>
        <v>756.16</v>
      </c>
      <c r="K289" s="24">
        <f t="shared" si="30"/>
        <v>2430.2781828911784</v>
      </c>
      <c r="L289" s="24">
        <f t="shared" si="33"/>
        <v>2849.9281828911785</v>
      </c>
      <c r="M289" s="24">
        <f t="shared" si="31"/>
        <v>2841.7781828911784</v>
      </c>
      <c r="N289" s="28">
        <f t="shared" si="34"/>
        <v>2845.853182891178</v>
      </c>
      <c r="O289" s="25">
        <v>10.5</v>
      </c>
      <c r="P289" s="25">
        <v>79.9</v>
      </c>
      <c r="Q289" s="25">
        <v>54.4</v>
      </c>
      <c r="R289" s="20">
        <v>8.03E-06</v>
      </c>
      <c r="Z289" s="32">
        <v>3.896</v>
      </c>
      <c r="AA289" s="53">
        <v>200.449</v>
      </c>
      <c r="AB289" s="53">
        <f t="shared" si="28"/>
        <v>227.4245</v>
      </c>
      <c r="AC289" s="32">
        <v>0.182</v>
      </c>
      <c r="AD289" s="56">
        <v>0.987</v>
      </c>
      <c r="AE289" s="56">
        <f t="shared" si="29"/>
        <v>0.9803333333333334</v>
      </c>
      <c r="AF289" s="29">
        <v>0</v>
      </c>
      <c r="AG289" s="28">
        <v>2845.853182891178</v>
      </c>
    </row>
    <row r="290" spans="1:33" ht="12.75">
      <c r="A290" s="19">
        <f t="shared" si="35"/>
        <v>37095</v>
      </c>
      <c r="B290" s="26">
        <v>204</v>
      </c>
      <c r="C290" s="22">
        <v>0.546412051</v>
      </c>
      <c r="D290" s="27">
        <v>0.546296299</v>
      </c>
      <c r="E290" s="23">
        <v>2801</v>
      </c>
      <c r="F290" s="30">
        <v>0</v>
      </c>
      <c r="G290" s="63">
        <v>40.39402003</v>
      </c>
      <c r="H290" s="63">
        <v>-80.68087846</v>
      </c>
      <c r="I290" s="31">
        <v>756.4</v>
      </c>
      <c r="J290" s="25">
        <f t="shared" si="32"/>
        <v>756.16</v>
      </c>
      <c r="K290" s="24">
        <f t="shared" si="30"/>
        <v>2430.2781828911784</v>
      </c>
      <c r="L290" s="24">
        <f t="shared" si="33"/>
        <v>2849.9281828911785</v>
      </c>
      <c r="M290" s="24">
        <f t="shared" si="31"/>
        <v>2841.7781828911784</v>
      </c>
      <c r="N290" s="28">
        <f t="shared" si="34"/>
        <v>2845.853182891178</v>
      </c>
      <c r="O290" s="25">
        <v>10.6</v>
      </c>
      <c r="P290" s="25">
        <v>78.8</v>
      </c>
      <c r="Q290" s="25">
        <v>52.6</v>
      </c>
      <c r="S290" s="20">
        <v>6.366E-05</v>
      </c>
      <c r="T290" s="20">
        <v>4.612E-05</v>
      </c>
      <c r="U290" s="20">
        <v>2.914E-05</v>
      </c>
      <c r="V290" s="55">
        <v>695.9</v>
      </c>
      <c r="W290" s="55">
        <v>307.9</v>
      </c>
      <c r="X290" s="55">
        <v>302.1</v>
      </c>
      <c r="Y290" s="55">
        <v>14.7</v>
      </c>
      <c r="Z290" s="32">
        <v>3.759</v>
      </c>
      <c r="AB290" s="53">
        <f t="shared" si="28"/>
        <v>222.0424</v>
      </c>
      <c r="AC290" s="32">
        <v>0.081</v>
      </c>
      <c r="AE290" s="56">
        <f t="shared" si="29"/>
        <v>0.9818</v>
      </c>
      <c r="AF290" s="29">
        <v>0</v>
      </c>
      <c r="AG290" s="28">
        <v>2845.853182891178</v>
      </c>
    </row>
    <row r="291" spans="1:33" ht="12.75">
      <c r="A291" s="19">
        <f t="shared" si="35"/>
        <v>37095</v>
      </c>
      <c r="B291" s="26">
        <v>204</v>
      </c>
      <c r="C291" s="22">
        <v>0.546527803</v>
      </c>
      <c r="D291" s="27">
        <v>0.546412051</v>
      </c>
      <c r="E291" s="23">
        <v>2811</v>
      </c>
      <c r="F291" s="30">
        <v>0</v>
      </c>
      <c r="G291" s="63">
        <v>40.39828996</v>
      </c>
      <c r="H291" s="63">
        <v>-80.68369165</v>
      </c>
      <c r="I291" s="31">
        <v>754.7</v>
      </c>
      <c r="J291" s="25">
        <f t="shared" si="32"/>
        <v>754.46</v>
      </c>
      <c r="K291" s="24">
        <f t="shared" si="30"/>
        <v>2448.968155606709</v>
      </c>
      <c r="L291" s="24">
        <f t="shared" si="33"/>
        <v>2868.618155606709</v>
      </c>
      <c r="M291" s="24">
        <f t="shared" si="31"/>
        <v>2860.468155606709</v>
      </c>
      <c r="N291" s="28">
        <f t="shared" si="34"/>
        <v>2864.5431556067088</v>
      </c>
      <c r="O291" s="25">
        <v>10.5</v>
      </c>
      <c r="P291" s="25">
        <v>77.2</v>
      </c>
      <c r="Q291" s="25">
        <v>54.8</v>
      </c>
      <c r="Z291" s="32">
        <v>3.726</v>
      </c>
      <c r="AB291" s="53">
        <f t="shared" si="28"/>
        <v>214.2135</v>
      </c>
      <c r="AC291" s="32">
        <v>0.111</v>
      </c>
      <c r="AE291" s="56">
        <f t="shared" si="29"/>
        <v>0.98325</v>
      </c>
      <c r="AF291" s="29">
        <v>0</v>
      </c>
      <c r="AG291" s="28">
        <v>2864.5431556067088</v>
      </c>
    </row>
    <row r="292" spans="1:33" ht="12.75">
      <c r="A292" s="19">
        <f t="shared" si="35"/>
        <v>37095</v>
      </c>
      <c r="B292" s="26">
        <v>204</v>
      </c>
      <c r="C292" s="22">
        <v>0.546643496</v>
      </c>
      <c r="D292" s="27">
        <v>0.546527803</v>
      </c>
      <c r="E292" s="23">
        <v>2821</v>
      </c>
      <c r="F292" s="30">
        <v>0</v>
      </c>
      <c r="G292" s="63">
        <v>40.402818</v>
      </c>
      <c r="H292" s="63">
        <v>-80.68395637</v>
      </c>
      <c r="I292" s="31">
        <v>753.6</v>
      </c>
      <c r="J292" s="25">
        <f t="shared" si="32"/>
        <v>753.36</v>
      </c>
      <c r="K292" s="24">
        <f t="shared" si="30"/>
        <v>2461.084121875463</v>
      </c>
      <c r="L292" s="24">
        <f t="shared" si="33"/>
        <v>2880.734121875463</v>
      </c>
      <c r="M292" s="24">
        <f t="shared" si="31"/>
        <v>2872.584121875463</v>
      </c>
      <c r="N292" s="28">
        <f t="shared" si="34"/>
        <v>2876.659121875463</v>
      </c>
      <c r="O292" s="25">
        <v>10.6</v>
      </c>
      <c r="P292" s="25">
        <v>74.7</v>
      </c>
      <c r="Q292" s="25">
        <v>51.4</v>
      </c>
      <c r="Z292" s="32">
        <v>3.954</v>
      </c>
      <c r="AB292" s="53">
        <f t="shared" si="28"/>
        <v>201.45866666666666</v>
      </c>
      <c r="AC292" s="32">
        <v>0.111</v>
      </c>
      <c r="AE292" s="56">
        <f t="shared" si="29"/>
        <v>0.9846666666666667</v>
      </c>
      <c r="AF292" s="29">
        <v>0</v>
      </c>
      <c r="AG292" s="28">
        <v>2876.659121875463</v>
      </c>
    </row>
    <row r="293" spans="1:33" ht="12.75">
      <c r="A293" s="19">
        <f t="shared" si="35"/>
        <v>37095</v>
      </c>
      <c r="B293" s="26">
        <v>204</v>
      </c>
      <c r="C293" s="22">
        <v>0.546759248</v>
      </c>
      <c r="D293" s="27">
        <v>0.546643496</v>
      </c>
      <c r="E293" s="23">
        <v>2831</v>
      </c>
      <c r="F293" s="30">
        <v>0</v>
      </c>
      <c r="G293" s="63">
        <v>40.40701281</v>
      </c>
      <c r="H293" s="63">
        <v>-80.68118061</v>
      </c>
      <c r="I293" s="31">
        <v>752.4</v>
      </c>
      <c r="J293" s="25">
        <f t="shared" si="32"/>
        <v>752.16</v>
      </c>
      <c r="K293" s="24">
        <f t="shared" si="30"/>
        <v>2474.321732477319</v>
      </c>
      <c r="L293" s="24">
        <f t="shared" si="33"/>
        <v>2893.971732477319</v>
      </c>
      <c r="M293" s="24">
        <f t="shared" si="31"/>
        <v>2885.821732477319</v>
      </c>
      <c r="N293" s="28">
        <f t="shared" si="34"/>
        <v>2889.8967324773193</v>
      </c>
      <c r="O293" s="25">
        <v>10.4</v>
      </c>
      <c r="P293" s="25">
        <v>74.4</v>
      </c>
      <c r="Q293" s="25">
        <v>55.7</v>
      </c>
      <c r="S293" s="20">
        <v>6.142E-05</v>
      </c>
      <c r="T293" s="20">
        <v>4.546E-05</v>
      </c>
      <c r="U293" s="20">
        <v>2.89E-05</v>
      </c>
      <c r="V293" s="55">
        <v>694.7</v>
      </c>
      <c r="W293" s="55">
        <v>308</v>
      </c>
      <c r="X293" s="55">
        <v>302.1</v>
      </c>
      <c r="Y293" s="55">
        <v>14.9</v>
      </c>
      <c r="Z293" s="32">
        <v>3.748</v>
      </c>
      <c r="AC293" s="32">
        <v>0.093</v>
      </c>
      <c r="AF293" s="29">
        <v>0</v>
      </c>
      <c r="AG293" s="28">
        <v>2889.8967324773193</v>
      </c>
    </row>
    <row r="294" spans="1:33" ht="12.75">
      <c r="A294" s="19">
        <f t="shared" si="35"/>
        <v>37095</v>
      </c>
      <c r="B294" s="26">
        <v>204</v>
      </c>
      <c r="C294" s="22">
        <v>0.546875</v>
      </c>
      <c r="D294" s="27">
        <v>0.546759248</v>
      </c>
      <c r="E294" s="23">
        <v>2841</v>
      </c>
      <c r="F294" s="30">
        <v>0</v>
      </c>
      <c r="G294" s="63">
        <v>40.41040783</v>
      </c>
      <c r="H294" s="63">
        <v>-80.67668889</v>
      </c>
      <c r="I294" s="31">
        <v>753.7</v>
      </c>
      <c r="J294" s="25">
        <f t="shared" si="32"/>
        <v>753.46</v>
      </c>
      <c r="K294" s="24">
        <f t="shared" si="30"/>
        <v>2459.981939612925</v>
      </c>
      <c r="L294" s="24">
        <f t="shared" si="33"/>
        <v>2879.631939612925</v>
      </c>
      <c r="M294" s="24">
        <f t="shared" si="31"/>
        <v>2871.481939612925</v>
      </c>
      <c r="N294" s="28">
        <f t="shared" si="34"/>
        <v>2875.556939612925</v>
      </c>
      <c r="O294" s="25">
        <v>10.8</v>
      </c>
      <c r="P294" s="25">
        <v>76.2</v>
      </c>
      <c r="Q294" s="25">
        <v>46.6</v>
      </c>
      <c r="Z294" s="32">
        <v>3.656</v>
      </c>
      <c r="AC294" s="32">
        <v>0.091</v>
      </c>
      <c r="AF294" s="29">
        <v>0</v>
      </c>
      <c r="AG294" s="28">
        <v>2875.556939612925</v>
      </c>
    </row>
    <row r="295" spans="1:33" ht="12.75">
      <c r="A295" s="19">
        <f t="shared" si="35"/>
        <v>37095</v>
      </c>
      <c r="B295" s="26">
        <v>204</v>
      </c>
      <c r="C295" s="22">
        <v>0.546990752</v>
      </c>
      <c r="D295" s="27">
        <v>0.546875</v>
      </c>
      <c r="E295" s="23">
        <v>2851</v>
      </c>
      <c r="F295" s="30">
        <v>0</v>
      </c>
      <c r="G295" s="63">
        <v>40.41329888</v>
      </c>
      <c r="H295" s="63">
        <v>-80.67132516</v>
      </c>
      <c r="I295" s="31">
        <v>752</v>
      </c>
      <c r="J295" s="25">
        <f t="shared" si="32"/>
        <v>751.76</v>
      </c>
      <c r="K295" s="24">
        <f t="shared" si="30"/>
        <v>2478.738962951178</v>
      </c>
      <c r="L295" s="24">
        <f t="shared" si="33"/>
        <v>2898.388962951178</v>
      </c>
      <c r="M295" s="24">
        <f t="shared" si="31"/>
        <v>2890.238962951178</v>
      </c>
      <c r="N295" s="28">
        <f t="shared" si="34"/>
        <v>2894.313962951178</v>
      </c>
      <c r="O295" s="25">
        <v>10.7</v>
      </c>
      <c r="P295" s="25">
        <v>76.2</v>
      </c>
      <c r="Q295" s="25">
        <v>45.8</v>
      </c>
      <c r="R295" s="20">
        <v>2.84E-06</v>
      </c>
      <c r="Z295" s="32">
        <v>3.579</v>
      </c>
      <c r="AC295" s="32">
        <v>0.091</v>
      </c>
      <c r="AF295" s="29">
        <v>0</v>
      </c>
      <c r="AG295" s="28">
        <v>2894.313962951178</v>
      </c>
    </row>
    <row r="296" spans="1:33" ht="12.75">
      <c r="A296" s="19">
        <f t="shared" si="35"/>
        <v>37095</v>
      </c>
      <c r="B296" s="26">
        <v>204</v>
      </c>
      <c r="C296" s="22">
        <v>0.547106504</v>
      </c>
      <c r="D296" s="27">
        <v>0.546990752</v>
      </c>
      <c r="E296" s="23">
        <v>2861</v>
      </c>
      <c r="F296" s="30">
        <v>0</v>
      </c>
      <c r="G296" s="63">
        <v>40.41543748</v>
      </c>
      <c r="H296" s="63">
        <v>-80.66506016</v>
      </c>
      <c r="I296" s="31">
        <v>755.9</v>
      </c>
      <c r="J296" s="25">
        <f t="shared" si="32"/>
        <v>755.66</v>
      </c>
      <c r="K296" s="24">
        <f t="shared" si="30"/>
        <v>2435.770868313229</v>
      </c>
      <c r="L296" s="24">
        <f t="shared" si="33"/>
        <v>2855.420868313229</v>
      </c>
      <c r="M296" s="24">
        <f t="shared" si="31"/>
        <v>2847.270868313229</v>
      </c>
      <c r="N296" s="28">
        <f t="shared" si="34"/>
        <v>2851.3458683132294</v>
      </c>
      <c r="O296" s="25">
        <v>11.1</v>
      </c>
      <c r="P296" s="25">
        <v>76.5</v>
      </c>
      <c r="Q296" s="25">
        <v>43.9</v>
      </c>
      <c r="S296" s="20">
        <v>5.607E-05</v>
      </c>
      <c r="T296" s="20">
        <v>4.012E-05</v>
      </c>
      <c r="U296" s="20">
        <v>2.565E-05</v>
      </c>
      <c r="V296" s="55">
        <v>693</v>
      </c>
      <c r="W296" s="55">
        <v>308</v>
      </c>
      <c r="X296" s="55">
        <v>302</v>
      </c>
      <c r="Y296" s="55">
        <v>14.5</v>
      </c>
      <c r="Z296" s="32">
        <v>3.724</v>
      </c>
      <c r="AC296" s="32">
        <v>0.111</v>
      </c>
      <c r="AF296" s="29">
        <v>0</v>
      </c>
      <c r="AG296" s="28">
        <v>2851.3458683132294</v>
      </c>
    </row>
    <row r="297" spans="1:33" ht="12.75">
      <c r="A297" s="19">
        <f t="shared" si="35"/>
        <v>37095</v>
      </c>
      <c r="B297" s="26">
        <v>204</v>
      </c>
      <c r="C297" s="22">
        <v>0.547222197</v>
      </c>
      <c r="D297" s="27">
        <v>0.547106504</v>
      </c>
      <c r="E297" s="23">
        <v>2871</v>
      </c>
      <c r="F297" s="30">
        <v>0</v>
      </c>
      <c r="G297" s="63">
        <v>40.41669257</v>
      </c>
      <c r="H297" s="63">
        <v>-80.65776759</v>
      </c>
      <c r="I297" s="31">
        <v>753.4</v>
      </c>
      <c r="J297" s="25">
        <f t="shared" si="32"/>
        <v>753.16</v>
      </c>
      <c r="K297" s="24">
        <f t="shared" si="30"/>
        <v>2463.2889253751273</v>
      </c>
      <c r="L297" s="24">
        <f t="shared" si="33"/>
        <v>2882.9389253751274</v>
      </c>
      <c r="M297" s="24">
        <f t="shared" si="31"/>
        <v>2874.7889253751273</v>
      </c>
      <c r="N297" s="28">
        <f t="shared" si="34"/>
        <v>2878.863925375127</v>
      </c>
      <c r="O297" s="25">
        <v>10.8</v>
      </c>
      <c r="P297" s="25">
        <v>76.4</v>
      </c>
      <c r="Q297" s="25">
        <v>48.8</v>
      </c>
      <c r="Z297" s="32">
        <v>3.584</v>
      </c>
      <c r="AC297" s="32">
        <v>0.101</v>
      </c>
      <c r="AF297" s="29">
        <v>0</v>
      </c>
      <c r="AG297" s="28">
        <v>2878.863925375127</v>
      </c>
    </row>
    <row r="298" spans="1:33" ht="12.75">
      <c r="A298" s="19">
        <f t="shared" si="35"/>
        <v>37095</v>
      </c>
      <c r="B298" s="26">
        <v>204</v>
      </c>
      <c r="C298" s="22">
        <v>0.547337949</v>
      </c>
      <c r="D298" s="27">
        <v>0.547222197</v>
      </c>
      <c r="E298" s="23">
        <v>2881</v>
      </c>
      <c r="F298" s="30">
        <v>0</v>
      </c>
      <c r="G298" s="63">
        <v>40.41692901</v>
      </c>
      <c r="H298" s="63">
        <v>-80.65022139</v>
      </c>
      <c r="I298" s="31">
        <v>754.8</v>
      </c>
      <c r="J298" s="25">
        <f t="shared" si="32"/>
        <v>754.56</v>
      </c>
      <c r="K298" s="24">
        <f t="shared" si="30"/>
        <v>2447.867580215507</v>
      </c>
      <c r="L298" s="24">
        <f t="shared" si="33"/>
        <v>2867.517580215507</v>
      </c>
      <c r="M298" s="24">
        <f t="shared" si="31"/>
        <v>2859.367580215507</v>
      </c>
      <c r="N298" s="28">
        <f t="shared" si="34"/>
        <v>2863.4425802155074</v>
      </c>
      <c r="O298" s="25">
        <v>11.1</v>
      </c>
      <c r="P298" s="25">
        <v>76.2</v>
      </c>
      <c r="Q298" s="25">
        <v>47.6</v>
      </c>
      <c r="Z298" s="32">
        <v>3.679</v>
      </c>
      <c r="AC298" s="32">
        <v>0.111</v>
      </c>
      <c r="AF298" s="29">
        <v>0</v>
      </c>
      <c r="AG298" s="28">
        <v>2863.4425802155074</v>
      </c>
    </row>
    <row r="299" spans="1:33" ht="12.75">
      <c r="A299" s="19">
        <f t="shared" si="35"/>
        <v>37095</v>
      </c>
      <c r="B299" s="26">
        <v>204</v>
      </c>
      <c r="C299" s="22">
        <v>0.547453701</v>
      </c>
      <c r="D299" s="27">
        <v>0.547337949</v>
      </c>
      <c r="E299" s="23">
        <v>2891</v>
      </c>
      <c r="F299" s="30">
        <v>0</v>
      </c>
      <c r="G299" s="63">
        <v>40.41776231</v>
      </c>
      <c r="H299" s="63">
        <v>-80.64258239</v>
      </c>
      <c r="I299" s="31">
        <v>753.6</v>
      </c>
      <c r="J299" s="25">
        <f t="shared" si="32"/>
        <v>753.36</v>
      </c>
      <c r="K299" s="24">
        <f t="shared" si="30"/>
        <v>2461.084121875463</v>
      </c>
      <c r="L299" s="24">
        <f t="shared" si="33"/>
        <v>2880.734121875463</v>
      </c>
      <c r="M299" s="24">
        <f t="shared" si="31"/>
        <v>2872.584121875463</v>
      </c>
      <c r="N299" s="28">
        <f t="shared" si="34"/>
        <v>2876.659121875463</v>
      </c>
      <c r="O299" s="25">
        <v>11</v>
      </c>
      <c r="P299" s="25">
        <v>76.1</v>
      </c>
      <c r="Q299" s="25">
        <v>52.5</v>
      </c>
      <c r="S299" s="20">
        <v>5.766E-05</v>
      </c>
      <c r="T299" s="20">
        <v>4.371E-05</v>
      </c>
      <c r="U299" s="20">
        <v>2.718E-05</v>
      </c>
      <c r="V299" s="55">
        <v>694.4</v>
      </c>
      <c r="W299" s="55">
        <v>308.1</v>
      </c>
      <c r="X299" s="55">
        <v>302</v>
      </c>
      <c r="Y299" s="55">
        <v>14</v>
      </c>
      <c r="Z299" s="32">
        <v>3.557</v>
      </c>
      <c r="AC299" s="32">
        <v>0.111</v>
      </c>
      <c r="AF299" s="29">
        <v>0</v>
      </c>
      <c r="AG299" s="28">
        <v>2876.659121875463</v>
      </c>
    </row>
    <row r="300" spans="1:33" ht="12.75">
      <c r="A300" s="19">
        <f t="shared" si="35"/>
        <v>37095</v>
      </c>
      <c r="B300" s="26">
        <v>204</v>
      </c>
      <c r="C300" s="22">
        <v>0.547569454</v>
      </c>
      <c r="D300" s="27">
        <v>0.547453701</v>
      </c>
      <c r="E300" s="23">
        <v>2901</v>
      </c>
      <c r="F300" s="30">
        <v>0</v>
      </c>
      <c r="G300" s="63">
        <v>40.41882213</v>
      </c>
      <c r="H300" s="63">
        <v>-80.63504636</v>
      </c>
      <c r="I300" s="31">
        <v>752.6</v>
      </c>
      <c r="J300" s="25">
        <f t="shared" si="32"/>
        <v>752.36</v>
      </c>
      <c r="K300" s="24">
        <f t="shared" si="30"/>
        <v>2472.113998071418</v>
      </c>
      <c r="L300" s="24">
        <f t="shared" si="33"/>
        <v>2891.763998071418</v>
      </c>
      <c r="M300" s="24">
        <f t="shared" si="31"/>
        <v>2883.613998071418</v>
      </c>
      <c r="N300" s="28">
        <f t="shared" si="34"/>
        <v>2887.6889980714177</v>
      </c>
      <c r="O300" s="25">
        <v>10.8</v>
      </c>
      <c r="P300" s="25">
        <v>76.3</v>
      </c>
      <c r="Q300" s="25">
        <v>52.4</v>
      </c>
      <c r="Z300" s="32">
        <v>3.556</v>
      </c>
      <c r="AC300" s="32">
        <v>0.11</v>
      </c>
      <c r="AF300" s="29">
        <v>0</v>
      </c>
      <c r="AG300" s="28">
        <v>2887.6889980714177</v>
      </c>
    </row>
    <row r="301" spans="1:33" ht="12.75">
      <c r="A301" s="19">
        <f t="shared" si="35"/>
        <v>37095</v>
      </c>
      <c r="B301" s="26">
        <v>204</v>
      </c>
      <c r="C301" s="22">
        <v>0.547685206</v>
      </c>
      <c r="D301" s="27">
        <v>0.547569454</v>
      </c>
      <c r="E301" s="23">
        <v>2911</v>
      </c>
      <c r="F301" s="30">
        <v>0</v>
      </c>
      <c r="G301" s="63">
        <v>40.41978926</v>
      </c>
      <c r="H301" s="63">
        <v>-80.62752909</v>
      </c>
      <c r="I301" s="31">
        <v>751.7</v>
      </c>
      <c r="J301" s="25">
        <f t="shared" si="32"/>
        <v>751.46</v>
      </c>
      <c r="K301" s="24">
        <f t="shared" si="30"/>
        <v>2482.0534284913833</v>
      </c>
      <c r="L301" s="24">
        <f t="shared" si="33"/>
        <v>2901.7034284913834</v>
      </c>
      <c r="M301" s="24">
        <f t="shared" si="31"/>
        <v>2893.5534284913833</v>
      </c>
      <c r="N301" s="28">
        <f t="shared" si="34"/>
        <v>2897.6284284913836</v>
      </c>
      <c r="O301" s="25">
        <v>10.7</v>
      </c>
      <c r="P301" s="25">
        <v>77.4</v>
      </c>
      <c r="Q301" s="25">
        <v>52.6</v>
      </c>
      <c r="R301" s="20">
        <v>1.18E-05</v>
      </c>
      <c r="Z301" s="32">
        <v>3.656</v>
      </c>
      <c r="AC301" s="32">
        <v>0.1</v>
      </c>
      <c r="AF301" s="29">
        <v>0</v>
      </c>
      <c r="AG301" s="28">
        <v>2897.6284284913836</v>
      </c>
    </row>
    <row r="302" spans="1:33" ht="12.75">
      <c r="A302" s="19">
        <f t="shared" si="35"/>
        <v>37095</v>
      </c>
      <c r="B302" s="26">
        <v>204</v>
      </c>
      <c r="C302" s="22">
        <v>0.547800899</v>
      </c>
      <c r="D302" s="27">
        <v>0.547685206</v>
      </c>
      <c r="E302" s="23">
        <v>2921</v>
      </c>
      <c r="F302" s="30">
        <v>0</v>
      </c>
      <c r="G302" s="63">
        <v>40.42071052</v>
      </c>
      <c r="H302" s="63">
        <v>-80.62004609</v>
      </c>
      <c r="I302" s="31">
        <v>752.2</v>
      </c>
      <c r="J302" s="25">
        <f t="shared" si="32"/>
        <v>751.96</v>
      </c>
      <c r="K302" s="24">
        <f t="shared" si="30"/>
        <v>2476.530053999786</v>
      </c>
      <c r="L302" s="24">
        <f t="shared" si="33"/>
        <v>2896.180053999786</v>
      </c>
      <c r="M302" s="24">
        <f t="shared" si="31"/>
        <v>2888.030053999786</v>
      </c>
      <c r="N302" s="28">
        <f t="shared" si="34"/>
        <v>2892.105053999786</v>
      </c>
      <c r="O302" s="25">
        <v>10.8</v>
      </c>
      <c r="P302" s="25">
        <v>77.2</v>
      </c>
      <c r="Q302" s="25">
        <v>50.5</v>
      </c>
      <c r="S302" s="20">
        <v>6.059E-05</v>
      </c>
      <c r="T302" s="20">
        <v>4.397E-05</v>
      </c>
      <c r="U302" s="20">
        <v>2.759E-05</v>
      </c>
      <c r="V302" s="55">
        <v>692.3</v>
      </c>
      <c r="W302" s="55">
        <v>308.1</v>
      </c>
      <c r="X302" s="55">
        <v>302</v>
      </c>
      <c r="Y302" s="55">
        <v>13.8</v>
      </c>
      <c r="Z302" s="32">
        <v>3.656</v>
      </c>
      <c r="AC302" s="32">
        <v>0.091</v>
      </c>
      <c r="AF302" s="29">
        <v>0</v>
      </c>
      <c r="AG302" s="28">
        <v>2892.105053999786</v>
      </c>
    </row>
    <row r="303" spans="1:33" ht="12.75">
      <c r="A303" s="19">
        <f t="shared" si="35"/>
        <v>37095</v>
      </c>
      <c r="B303" s="26">
        <v>204</v>
      </c>
      <c r="C303" s="22">
        <v>0.547916651</v>
      </c>
      <c r="D303" s="27">
        <v>0.547800899</v>
      </c>
      <c r="E303" s="23">
        <v>2931</v>
      </c>
      <c r="F303" s="30">
        <v>0</v>
      </c>
      <c r="G303" s="63">
        <v>40.42127648</v>
      </c>
      <c r="H303" s="63">
        <v>-80.61244825</v>
      </c>
      <c r="I303" s="31">
        <v>751.7</v>
      </c>
      <c r="J303" s="25">
        <f t="shared" si="32"/>
        <v>751.46</v>
      </c>
      <c r="K303" s="24">
        <f t="shared" si="30"/>
        <v>2482.0534284913833</v>
      </c>
      <c r="L303" s="24">
        <f t="shared" si="33"/>
        <v>2901.7034284913834</v>
      </c>
      <c r="M303" s="24">
        <f t="shared" si="31"/>
        <v>2893.5534284913833</v>
      </c>
      <c r="N303" s="28">
        <f t="shared" si="34"/>
        <v>2897.6284284913836</v>
      </c>
      <c r="O303" s="25">
        <v>10.8</v>
      </c>
      <c r="P303" s="25">
        <v>77.6</v>
      </c>
      <c r="Q303" s="25">
        <v>57.6</v>
      </c>
      <c r="Z303" s="32">
        <v>3.599</v>
      </c>
      <c r="AC303" s="32">
        <v>0.113</v>
      </c>
      <c r="AF303" s="29">
        <v>0</v>
      </c>
      <c r="AG303" s="28">
        <v>2897.6284284913836</v>
      </c>
    </row>
    <row r="304" spans="1:33" ht="12.75">
      <c r="A304" s="19">
        <f t="shared" si="35"/>
        <v>37095</v>
      </c>
      <c r="B304" s="26">
        <v>204</v>
      </c>
      <c r="C304" s="22">
        <v>0.548032403</v>
      </c>
      <c r="D304" s="27">
        <v>0.547916651</v>
      </c>
      <c r="E304" s="23">
        <v>2941</v>
      </c>
      <c r="F304" s="30">
        <v>0</v>
      </c>
      <c r="G304" s="63">
        <v>40.42138053</v>
      </c>
      <c r="H304" s="63">
        <v>-80.60477224</v>
      </c>
      <c r="I304" s="31">
        <v>752.5</v>
      </c>
      <c r="J304" s="25">
        <f t="shared" si="32"/>
        <v>752.26</v>
      </c>
      <c r="K304" s="24">
        <f t="shared" si="30"/>
        <v>2473.2177919043097</v>
      </c>
      <c r="L304" s="24">
        <f t="shared" si="33"/>
        <v>2892.86779190431</v>
      </c>
      <c r="M304" s="24">
        <f t="shared" si="31"/>
        <v>2884.7177919043097</v>
      </c>
      <c r="N304" s="28">
        <f t="shared" si="34"/>
        <v>2888.7927919043095</v>
      </c>
      <c r="O304" s="25">
        <v>10.9</v>
      </c>
      <c r="P304" s="25">
        <v>77.8</v>
      </c>
      <c r="Q304" s="25">
        <v>50.5</v>
      </c>
      <c r="Z304" s="32">
        <v>3.638</v>
      </c>
      <c r="AC304" s="32">
        <v>0.11</v>
      </c>
      <c r="AF304" s="29">
        <v>0</v>
      </c>
      <c r="AG304" s="28">
        <v>2888.7927919043095</v>
      </c>
    </row>
    <row r="305" spans="1:33" ht="12.75">
      <c r="A305" s="19">
        <f t="shared" si="35"/>
        <v>37095</v>
      </c>
      <c r="B305" s="26">
        <v>204</v>
      </c>
      <c r="C305" s="22">
        <v>0.548148155</v>
      </c>
      <c r="D305" s="27">
        <v>0.548032403</v>
      </c>
      <c r="E305" s="23">
        <v>2951</v>
      </c>
      <c r="F305" s="30">
        <v>0</v>
      </c>
      <c r="G305" s="63">
        <v>40.421867</v>
      </c>
      <c r="H305" s="63">
        <v>-80.59703294</v>
      </c>
      <c r="I305" s="31">
        <v>750.8</v>
      </c>
      <c r="J305" s="25">
        <f t="shared" si="32"/>
        <v>750.56</v>
      </c>
      <c r="K305" s="24">
        <f t="shared" si="30"/>
        <v>2492.0047701901844</v>
      </c>
      <c r="L305" s="24">
        <f t="shared" si="33"/>
        <v>2911.6547701901845</v>
      </c>
      <c r="M305" s="24">
        <f t="shared" si="31"/>
        <v>2903.5047701901844</v>
      </c>
      <c r="N305" s="28">
        <f t="shared" si="34"/>
        <v>2907.5797701901847</v>
      </c>
      <c r="O305" s="25">
        <v>10.8</v>
      </c>
      <c r="P305" s="25">
        <v>77.6</v>
      </c>
      <c r="Q305" s="25">
        <v>54.5</v>
      </c>
      <c r="Z305" s="32">
        <v>3.546</v>
      </c>
      <c r="AC305" s="32">
        <v>0.101</v>
      </c>
      <c r="AF305" s="29">
        <v>0</v>
      </c>
      <c r="AG305" s="28">
        <v>2907.5797701901847</v>
      </c>
    </row>
    <row r="306" spans="1:33" ht="12.75">
      <c r="A306" s="19">
        <f t="shared" si="35"/>
        <v>37095</v>
      </c>
      <c r="B306" s="26">
        <v>204</v>
      </c>
      <c r="C306" s="22">
        <v>0.548263907</v>
      </c>
      <c r="D306" s="27">
        <v>0.548148155</v>
      </c>
      <c r="E306" s="23">
        <v>2961</v>
      </c>
      <c r="F306" s="30">
        <v>0</v>
      </c>
      <c r="G306" s="63">
        <v>40.42274684</v>
      </c>
      <c r="H306" s="63">
        <v>-80.58923703</v>
      </c>
      <c r="I306" s="31">
        <v>749.8</v>
      </c>
      <c r="J306" s="25">
        <f t="shared" si="32"/>
        <v>749.56</v>
      </c>
      <c r="K306" s="24">
        <f t="shared" si="30"/>
        <v>2503.075821308786</v>
      </c>
      <c r="L306" s="24">
        <f t="shared" si="33"/>
        <v>2922.725821308786</v>
      </c>
      <c r="M306" s="24">
        <f t="shared" si="31"/>
        <v>2914.575821308786</v>
      </c>
      <c r="N306" s="28">
        <f t="shared" si="34"/>
        <v>2918.6508213087864</v>
      </c>
      <c r="O306" s="25">
        <v>10.7</v>
      </c>
      <c r="P306" s="25">
        <v>77.5</v>
      </c>
      <c r="Q306" s="25">
        <v>52</v>
      </c>
      <c r="S306" s="20">
        <v>5.962E-05</v>
      </c>
      <c r="T306" s="20">
        <v>4.489E-05</v>
      </c>
      <c r="U306" s="20">
        <v>2.844E-05</v>
      </c>
      <c r="V306" s="55">
        <v>691.8</v>
      </c>
      <c r="W306" s="55">
        <v>308.2</v>
      </c>
      <c r="X306" s="55">
        <v>302.1</v>
      </c>
      <c r="Y306" s="55">
        <v>13.8</v>
      </c>
      <c r="Z306" s="32">
        <v>3.536</v>
      </c>
      <c r="AC306" s="32">
        <v>0.091</v>
      </c>
      <c r="AF306" s="29">
        <v>0</v>
      </c>
      <c r="AG306" s="28">
        <v>2918.6508213087864</v>
      </c>
    </row>
    <row r="307" spans="1:33" ht="12.75">
      <c r="A307" s="19">
        <f t="shared" si="35"/>
        <v>37095</v>
      </c>
      <c r="B307" s="26">
        <v>204</v>
      </c>
      <c r="C307" s="22">
        <v>0.5483796</v>
      </c>
      <c r="D307" s="27">
        <v>0.548263907</v>
      </c>
      <c r="E307" s="23">
        <v>2971</v>
      </c>
      <c r="F307" s="30">
        <v>0</v>
      </c>
      <c r="G307" s="63">
        <v>40.42375862</v>
      </c>
      <c r="H307" s="63">
        <v>-80.58152442</v>
      </c>
      <c r="I307" s="31">
        <v>750.1</v>
      </c>
      <c r="J307" s="25">
        <f t="shared" si="32"/>
        <v>749.86</v>
      </c>
      <c r="K307" s="24">
        <f t="shared" si="30"/>
        <v>2499.7529558743636</v>
      </c>
      <c r="L307" s="24">
        <f t="shared" si="33"/>
        <v>2919.4029558743637</v>
      </c>
      <c r="M307" s="24">
        <f t="shared" si="31"/>
        <v>2911.2529558743636</v>
      </c>
      <c r="N307" s="28">
        <f t="shared" si="34"/>
        <v>2915.3279558743634</v>
      </c>
      <c r="O307" s="25">
        <v>10.9</v>
      </c>
      <c r="P307" s="25">
        <v>77.3</v>
      </c>
      <c r="Q307" s="25">
        <v>55.9</v>
      </c>
      <c r="R307" s="20">
        <v>7.43E-06</v>
      </c>
      <c r="Z307" s="32">
        <v>3.366</v>
      </c>
      <c r="AC307" s="32">
        <v>0.091</v>
      </c>
      <c r="AF307" s="29">
        <v>0</v>
      </c>
      <c r="AG307" s="28">
        <v>2915.3279558743634</v>
      </c>
    </row>
    <row r="308" spans="1:33" ht="12.75">
      <c r="A308" s="19">
        <f t="shared" si="35"/>
        <v>37095</v>
      </c>
      <c r="B308" s="26">
        <v>204</v>
      </c>
      <c r="C308" s="22">
        <v>0.548495352</v>
      </c>
      <c r="D308" s="27">
        <v>0.5483796</v>
      </c>
      <c r="E308" s="23">
        <v>2981</v>
      </c>
      <c r="F308" s="30">
        <v>0</v>
      </c>
      <c r="G308" s="63">
        <v>40.42435501</v>
      </c>
      <c r="H308" s="63">
        <v>-80.57355455</v>
      </c>
      <c r="I308" s="31">
        <v>750.3</v>
      </c>
      <c r="J308" s="25">
        <f t="shared" si="32"/>
        <v>750.06</v>
      </c>
      <c r="K308" s="24">
        <f t="shared" si="30"/>
        <v>2497.5384507217645</v>
      </c>
      <c r="L308" s="24">
        <f t="shared" si="33"/>
        <v>2917.1884507217646</v>
      </c>
      <c r="M308" s="24">
        <f t="shared" si="31"/>
        <v>2909.0384507217645</v>
      </c>
      <c r="N308" s="28">
        <f t="shared" si="34"/>
        <v>2913.113450721765</v>
      </c>
      <c r="O308" s="25">
        <v>10.9</v>
      </c>
      <c r="P308" s="25">
        <v>77</v>
      </c>
      <c r="Q308" s="25">
        <v>54.4</v>
      </c>
      <c r="Z308" s="32">
        <v>3.575</v>
      </c>
      <c r="AC308" s="32">
        <v>0.102</v>
      </c>
      <c r="AF308" s="29">
        <v>0</v>
      </c>
      <c r="AG308" s="28">
        <v>2913.113450721765</v>
      </c>
    </row>
    <row r="309" spans="1:33" ht="12.75">
      <c r="A309" s="19">
        <f t="shared" si="35"/>
        <v>37095</v>
      </c>
      <c r="B309" s="26">
        <v>204</v>
      </c>
      <c r="C309" s="22">
        <v>0.548611104</v>
      </c>
      <c r="D309" s="27">
        <v>0.548495352</v>
      </c>
      <c r="E309" s="23">
        <v>2991</v>
      </c>
      <c r="F309" s="30">
        <v>0</v>
      </c>
      <c r="G309" s="63">
        <v>40.42537975</v>
      </c>
      <c r="H309" s="63">
        <v>-80.56538268</v>
      </c>
      <c r="I309" s="31">
        <v>750.4</v>
      </c>
      <c r="J309" s="25">
        <f t="shared" si="32"/>
        <v>750.16</v>
      </c>
      <c r="K309" s="24">
        <f t="shared" si="30"/>
        <v>2496.431419568427</v>
      </c>
      <c r="L309" s="24">
        <f t="shared" si="33"/>
        <v>2916.081419568427</v>
      </c>
      <c r="M309" s="24">
        <f t="shared" si="31"/>
        <v>2907.931419568427</v>
      </c>
      <c r="N309" s="28">
        <f t="shared" si="34"/>
        <v>2912.006419568427</v>
      </c>
      <c r="O309" s="25">
        <v>11</v>
      </c>
      <c r="P309" s="25">
        <v>76.9</v>
      </c>
      <c r="Q309" s="25">
        <v>57.6</v>
      </c>
      <c r="S309" s="20">
        <v>6.204E-05</v>
      </c>
      <c r="T309" s="20">
        <v>4.537E-05</v>
      </c>
      <c r="U309" s="20">
        <v>2.764E-05</v>
      </c>
      <c r="V309" s="55">
        <v>690</v>
      </c>
      <c r="W309" s="55">
        <v>308.3</v>
      </c>
      <c r="X309" s="55">
        <v>302.1</v>
      </c>
      <c r="Y309" s="55">
        <v>13.6</v>
      </c>
      <c r="Z309" s="32">
        <v>3.528</v>
      </c>
      <c r="AC309" s="32">
        <v>0.101</v>
      </c>
      <c r="AF309" s="29">
        <v>0</v>
      </c>
      <c r="AG309" s="28">
        <v>2912.006419568427</v>
      </c>
    </row>
    <row r="310" spans="1:33" ht="12.75">
      <c r="A310" s="19">
        <f t="shared" si="35"/>
        <v>37095</v>
      </c>
      <c r="B310" s="26">
        <v>204</v>
      </c>
      <c r="C310" s="22">
        <v>0.548726857</v>
      </c>
      <c r="D310" s="27">
        <v>0.548611104</v>
      </c>
      <c r="E310" s="23">
        <v>3001</v>
      </c>
      <c r="F310" s="30">
        <v>0</v>
      </c>
      <c r="G310" s="63">
        <v>40.42769993</v>
      </c>
      <c r="H310" s="63">
        <v>-80.55758959</v>
      </c>
      <c r="I310" s="31">
        <v>750.2</v>
      </c>
      <c r="J310" s="25">
        <f t="shared" si="32"/>
        <v>749.96</v>
      </c>
      <c r="K310" s="24">
        <f t="shared" si="30"/>
        <v>2498.6456294772865</v>
      </c>
      <c r="L310" s="24">
        <f t="shared" si="33"/>
        <v>2918.2956294772866</v>
      </c>
      <c r="M310" s="24">
        <f t="shared" si="31"/>
        <v>2910.1456294772865</v>
      </c>
      <c r="N310" s="28">
        <f t="shared" si="34"/>
        <v>2914.220629477287</v>
      </c>
      <c r="O310" s="25">
        <v>11.2</v>
      </c>
      <c r="P310" s="25">
        <v>76.6</v>
      </c>
      <c r="Q310" s="25">
        <v>56.6</v>
      </c>
      <c r="Z310" s="32">
        <v>3.546</v>
      </c>
      <c r="AC310" s="32">
        <v>0.081</v>
      </c>
      <c r="AF310" s="29">
        <v>0</v>
      </c>
      <c r="AG310" s="28">
        <v>2914.220629477287</v>
      </c>
    </row>
    <row r="311" spans="1:33" ht="12.75">
      <c r="A311" s="19">
        <f t="shared" si="35"/>
        <v>37095</v>
      </c>
      <c r="B311" s="26">
        <v>204</v>
      </c>
      <c r="C311" s="22">
        <v>0.548842609</v>
      </c>
      <c r="D311" s="27">
        <v>0.548726857</v>
      </c>
      <c r="E311" s="23">
        <v>3011</v>
      </c>
      <c r="F311" s="30">
        <v>0</v>
      </c>
      <c r="G311" s="63">
        <v>40.43077982</v>
      </c>
      <c r="H311" s="63">
        <v>-80.55003914</v>
      </c>
      <c r="I311" s="31">
        <v>751.3</v>
      </c>
      <c r="J311" s="25">
        <f t="shared" si="32"/>
        <v>751.06</v>
      </c>
      <c r="K311" s="24">
        <f t="shared" si="30"/>
        <v>2486.4747747992806</v>
      </c>
      <c r="L311" s="24">
        <f t="shared" si="33"/>
        <v>2906.1247747992807</v>
      </c>
      <c r="M311" s="24">
        <f t="shared" si="31"/>
        <v>2897.9747747992806</v>
      </c>
      <c r="N311" s="28">
        <f t="shared" si="34"/>
        <v>2902.0497747992804</v>
      </c>
      <c r="O311" s="25">
        <v>11.3</v>
      </c>
      <c r="P311" s="25">
        <v>76.5</v>
      </c>
      <c r="Q311" s="25">
        <v>60.9</v>
      </c>
      <c r="Z311" s="32">
        <v>3.566</v>
      </c>
      <c r="AC311" s="32">
        <v>0.111</v>
      </c>
      <c r="AF311" s="29">
        <v>0</v>
      </c>
      <c r="AG311" s="28">
        <v>2902.0497747992804</v>
      </c>
    </row>
    <row r="312" spans="1:33" ht="12.75">
      <c r="A312" s="19">
        <f t="shared" si="35"/>
        <v>37095</v>
      </c>
      <c r="B312" s="26">
        <v>204</v>
      </c>
      <c r="C312" s="22">
        <v>0.548958361</v>
      </c>
      <c r="D312" s="27">
        <v>0.548842609</v>
      </c>
      <c r="E312" s="23">
        <v>3021</v>
      </c>
      <c r="F312" s="30">
        <v>0</v>
      </c>
      <c r="G312" s="63">
        <v>40.43400863</v>
      </c>
      <c r="H312" s="63">
        <v>-80.54253228</v>
      </c>
      <c r="I312" s="31">
        <v>749.4</v>
      </c>
      <c r="J312" s="25">
        <f t="shared" si="32"/>
        <v>749.16</v>
      </c>
      <c r="K312" s="24">
        <f t="shared" si="30"/>
        <v>2507.508377927325</v>
      </c>
      <c r="L312" s="24">
        <f t="shared" si="33"/>
        <v>2927.158377927325</v>
      </c>
      <c r="M312" s="24">
        <f t="shared" si="31"/>
        <v>2919.008377927325</v>
      </c>
      <c r="N312" s="28">
        <f t="shared" si="34"/>
        <v>2923.0833779273253</v>
      </c>
      <c r="O312" s="25">
        <v>11.2</v>
      </c>
      <c r="P312" s="25">
        <v>76.2</v>
      </c>
      <c r="Q312" s="25">
        <v>58.4</v>
      </c>
      <c r="S312" s="20">
        <v>6.105E-05</v>
      </c>
      <c r="T312" s="20">
        <v>4.529E-05</v>
      </c>
      <c r="U312" s="20">
        <v>2.833E-05</v>
      </c>
      <c r="V312" s="55">
        <v>690.5</v>
      </c>
      <c r="W312" s="55">
        <v>308.3</v>
      </c>
      <c r="X312" s="55">
        <v>302.1</v>
      </c>
      <c r="Y312" s="55">
        <v>13.4</v>
      </c>
      <c r="Z312" s="32">
        <v>3.515</v>
      </c>
      <c r="AC312" s="32">
        <v>0.111</v>
      </c>
      <c r="AF312" s="29">
        <v>0</v>
      </c>
      <c r="AG312" s="28">
        <v>2923.0833779273253</v>
      </c>
    </row>
    <row r="313" spans="1:33" ht="12.75">
      <c r="A313" s="19">
        <f t="shared" si="35"/>
        <v>37095</v>
      </c>
      <c r="B313" s="26">
        <v>204</v>
      </c>
      <c r="C313" s="22">
        <v>0.549074054</v>
      </c>
      <c r="D313" s="27">
        <v>0.548958361</v>
      </c>
      <c r="E313" s="23">
        <v>3031</v>
      </c>
      <c r="F313" s="30">
        <v>0</v>
      </c>
      <c r="G313" s="63">
        <v>40.43715882</v>
      </c>
      <c r="H313" s="63">
        <v>-80.53486446</v>
      </c>
      <c r="I313" s="31">
        <v>749.8</v>
      </c>
      <c r="J313" s="25">
        <f t="shared" si="32"/>
        <v>749.56</v>
      </c>
      <c r="K313" s="24">
        <f t="shared" si="30"/>
        <v>2503.075821308786</v>
      </c>
      <c r="L313" s="24">
        <f t="shared" si="33"/>
        <v>2922.725821308786</v>
      </c>
      <c r="M313" s="24">
        <f t="shared" si="31"/>
        <v>2914.575821308786</v>
      </c>
      <c r="N313" s="28">
        <f t="shared" si="34"/>
        <v>2918.6508213087864</v>
      </c>
      <c r="O313" s="25">
        <v>11.1</v>
      </c>
      <c r="P313" s="25">
        <v>76.3</v>
      </c>
      <c r="Q313" s="25">
        <v>62</v>
      </c>
      <c r="R313" s="20">
        <v>7.81E-06</v>
      </c>
      <c r="Z313" s="32">
        <v>3.679</v>
      </c>
      <c r="AC313" s="32">
        <v>0.093</v>
      </c>
      <c r="AF313" s="29">
        <v>0</v>
      </c>
      <c r="AG313" s="28">
        <v>2918.6508213087864</v>
      </c>
    </row>
    <row r="314" spans="1:33" ht="12.75">
      <c r="A314" s="19">
        <f t="shared" si="35"/>
        <v>37095</v>
      </c>
      <c r="B314" s="26">
        <v>204</v>
      </c>
      <c r="C314" s="22">
        <v>0.549189806</v>
      </c>
      <c r="D314" s="27">
        <v>0.549074054</v>
      </c>
      <c r="E314" s="23">
        <v>3041</v>
      </c>
      <c r="F314" s="30">
        <v>0</v>
      </c>
      <c r="G314" s="63">
        <v>40.43996305</v>
      </c>
      <c r="H314" s="63">
        <v>-80.52710027</v>
      </c>
      <c r="I314" s="31">
        <v>750.6</v>
      </c>
      <c r="J314" s="25">
        <f t="shared" si="32"/>
        <v>750.36</v>
      </c>
      <c r="K314" s="24">
        <f t="shared" si="30"/>
        <v>2494.217799910928</v>
      </c>
      <c r="L314" s="24">
        <f t="shared" si="33"/>
        <v>2913.867799910928</v>
      </c>
      <c r="M314" s="24">
        <f t="shared" si="31"/>
        <v>2905.717799910928</v>
      </c>
      <c r="N314" s="28">
        <f t="shared" si="34"/>
        <v>2909.792799910928</v>
      </c>
      <c r="O314" s="25">
        <v>11.2</v>
      </c>
      <c r="P314" s="25">
        <v>76.9</v>
      </c>
      <c r="Q314" s="25">
        <v>56.6</v>
      </c>
      <c r="Z314" s="32">
        <v>3.506</v>
      </c>
      <c r="AC314" s="32">
        <v>0.091</v>
      </c>
      <c r="AF314" s="29">
        <v>0</v>
      </c>
      <c r="AG314" s="28">
        <v>2909.792799910928</v>
      </c>
    </row>
    <row r="315" spans="1:33" ht="12.75">
      <c r="A315" s="19">
        <f t="shared" si="35"/>
        <v>37095</v>
      </c>
      <c r="B315" s="26">
        <v>204</v>
      </c>
      <c r="C315" s="22">
        <v>0.549305558</v>
      </c>
      <c r="D315" s="27">
        <v>0.549189806</v>
      </c>
      <c r="E315" s="23">
        <v>3051</v>
      </c>
      <c r="F315" s="30">
        <v>0</v>
      </c>
      <c r="G315" s="63">
        <v>40.44249583</v>
      </c>
      <c r="H315" s="63">
        <v>-80.51890889</v>
      </c>
      <c r="I315" s="31">
        <v>750.4</v>
      </c>
      <c r="J315" s="25">
        <f t="shared" si="32"/>
        <v>750.16</v>
      </c>
      <c r="K315" s="24">
        <f t="shared" si="30"/>
        <v>2496.431419568427</v>
      </c>
      <c r="L315" s="24">
        <f t="shared" si="33"/>
        <v>2916.081419568427</v>
      </c>
      <c r="M315" s="24">
        <f t="shared" si="31"/>
        <v>2907.931419568427</v>
      </c>
      <c r="N315" s="28">
        <f t="shared" si="34"/>
        <v>2912.006419568427</v>
      </c>
      <c r="O315" s="25">
        <v>11.1</v>
      </c>
      <c r="P315" s="25">
        <v>77.4</v>
      </c>
      <c r="Q315" s="25">
        <v>60.5</v>
      </c>
      <c r="S315" s="20">
        <v>6.287E-05</v>
      </c>
      <c r="T315" s="20">
        <v>4.55E-05</v>
      </c>
      <c r="U315" s="20">
        <v>2.927E-05</v>
      </c>
      <c r="V315" s="55">
        <v>689.9</v>
      </c>
      <c r="W315" s="55">
        <v>308.3</v>
      </c>
      <c r="X315" s="55">
        <v>302.1</v>
      </c>
      <c r="Y315" s="55">
        <v>13.2</v>
      </c>
      <c r="Z315" s="32">
        <v>3.486</v>
      </c>
      <c r="AC315" s="32">
        <v>0.091</v>
      </c>
      <c r="AF315" s="29">
        <v>0</v>
      </c>
      <c r="AG315" s="28">
        <v>2912.006419568427</v>
      </c>
    </row>
    <row r="316" spans="1:33" ht="12.75">
      <c r="A316" s="19">
        <f t="shared" si="35"/>
        <v>37095</v>
      </c>
      <c r="B316" s="26">
        <v>204</v>
      </c>
      <c r="C316" s="22">
        <v>0.54942131</v>
      </c>
      <c r="D316" s="27">
        <v>0.549305558</v>
      </c>
      <c r="E316" s="23">
        <v>3061</v>
      </c>
      <c r="F316" s="30">
        <v>0</v>
      </c>
      <c r="G316" s="63">
        <v>40.4448895</v>
      </c>
      <c r="H316" s="63">
        <v>-80.51087503</v>
      </c>
      <c r="I316" s="31">
        <v>754.9</v>
      </c>
      <c r="J316" s="25">
        <f t="shared" si="32"/>
        <v>754.66</v>
      </c>
      <c r="K316" s="24">
        <f t="shared" si="30"/>
        <v>2446.767150671219</v>
      </c>
      <c r="L316" s="24">
        <f t="shared" si="33"/>
        <v>2866.417150671219</v>
      </c>
      <c r="M316" s="24">
        <f t="shared" si="31"/>
        <v>2858.267150671219</v>
      </c>
      <c r="N316" s="28">
        <f t="shared" si="34"/>
        <v>2862.3421506712193</v>
      </c>
      <c r="O316" s="25">
        <v>11.7</v>
      </c>
      <c r="P316" s="25">
        <v>77.5</v>
      </c>
      <c r="Q316" s="25">
        <v>58.4</v>
      </c>
      <c r="Z316" s="32">
        <v>3.376</v>
      </c>
      <c r="AC316" s="32">
        <v>0.111</v>
      </c>
      <c r="AF316" s="29">
        <v>0</v>
      </c>
      <c r="AG316" s="28">
        <v>2862.3421506712193</v>
      </c>
    </row>
    <row r="317" spans="1:33" ht="12.75">
      <c r="A317" s="19">
        <f t="shared" si="35"/>
        <v>37095</v>
      </c>
      <c r="B317" s="26">
        <v>204</v>
      </c>
      <c r="C317" s="22">
        <v>0.549537063</v>
      </c>
      <c r="D317" s="27">
        <v>0.54942131</v>
      </c>
      <c r="E317" s="23">
        <v>3071</v>
      </c>
      <c r="F317" s="30">
        <v>0</v>
      </c>
      <c r="G317" s="63">
        <v>40.44735807</v>
      </c>
      <c r="H317" s="63">
        <v>-80.50198342</v>
      </c>
      <c r="I317" s="31">
        <v>751.5</v>
      </c>
      <c r="J317" s="25">
        <f t="shared" si="32"/>
        <v>751.26</v>
      </c>
      <c r="K317" s="24">
        <f t="shared" si="30"/>
        <v>2484.2638073832672</v>
      </c>
      <c r="L317" s="24">
        <f t="shared" si="33"/>
        <v>2903.9138073832673</v>
      </c>
      <c r="M317" s="24">
        <f t="shared" si="31"/>
        <v>2895.7638073832672</v>
      </c>
      <c r="N317" s="28">
        <f t="shared" si="34"/>
        <v>2899.8388073832675</v>
      </c>
      <c r="O317" s="25">
        <v>11.2</v>
      </c>
      <c r="P317" s="25">
        <v>77.3</v>
      </c>
      <c r="Q317" s="25">
        <v>64.5</v>
      </c>
      <c r="Z317" s="32">
        <v>3.575</v>
      </c>
      <c r="AC317" s="32">
        <v>0.101</v>
      </c>
      <c r="AF317" s="29">
        <v>0</v>
      </c>
      <c r="AG317" s="28">
        <v>2899.8388073832675</v>
      </c>
    </row>
    <row r="318" spans="1:33" ht="12.75">
      <c r="A318" s="19">
        <f t="shared" si="35"/>
        <v>37095</v>
      </c>
      <c r="B318" s="26">
        <v>204</v>
      </c>
      <c r="C318" s="22">
        <v>0.549652755</v>
      </c>
      <c r="D318" s="27">
        <v>0.549537063</v>
      </c>
      <c r="E318" s="23">
        <v>3081</v>
      </c>
      <c r="F318" s="30">
        <v>0</v>
      </c>
      <c r="G318" s="63">
        <v>40.44961135</v>
      </c>
      <c r="H318" s="63">
        <v>-80.49350288</v>
      </c>
      <c r="I318" s="31">
        <v>752.7</v>
      </c>
      <c r="J318" s="25">
        <f t="shared" si="32"/>
        <v>752.46</v>
      </c>
      <c r="K318" s="24">
        <f t="shared" si="30"/>
        <v>2471.010350939638</v>
      </c>
      <c r="L318" s="24">
        <f t="shared" si="33"/>
        <v>2890.660350939638</v>
      </c>
      <c r="M318" s="24">
        <f t="shared" si="31"/>
        <v>2882.510350939638</v>
      </c>
      <c r="N318" s="28">
        <f t="shared" si="34"/>
        <v>2886.5853509396384</v>
      </c>
      <c r="O318" s="25">
        <v>11.3</v>
      </c>
      <c r="P318" s="25">
        <v>77.2</v>
      </c>
      <c r="Q318" s="25">
        <v>60.5</v>
      </c>
      <c r="S318" s="20">
        <v>6.334E-05</v>
      </c>
      <c r="T318" s="20">
        <v>4.606E-05</v>
      </c>
      <c r="U318" s="20">
        <v>2.774E-05</v>
      </c>
      <c r="V318" s="55">
        <v>692.3</v>
      </c>
      <c r="W318" s="55">
        <v>308.4</v>
      </c>
      <c r="X318" s="55">
        <v>302.1</v>
      </c>
      <c r="Y318" s="55">
        <v>13.2</v>
      </c>
      <c r="Z318" s="32">
        <v>3.506</v>
      </c>
      <c r="AC318" s="32">
        <v>0.111</v>
      </c>
      <c r="AF318" s="29">
        <v>0</v>
      </c>
      <c r="AG318" s="28">
        <v>2886.5853509396384</v>
      </c>
    </row>
    <row r="319" spans="1:33" ht="12.75">
      <c r="A319" s="19">
        <f t="shared" si="35"/>
        <v>37095</v>
      </c>
      <c r="B319" s="26">
        <v>204</v>
      </c>
      <c r="C319" s="22">
        <v>0.549768507</v>
      </c>
      <c r="D319" s="27">
        <v>0.549652755</v>
      </c>
      <c r="E319" s="23">
        <v>3091</v>
      </c>
      <c r="F319" s="30">
        <v>0</v>
      </c>
      <c r="G319" s="63">
        <v>40.45184506</v>
      </c>
      <c r="H319" s="63">
        <v>-80.48502245</v>
      </c>
      <c r="I319" s="31">
        <v>753</v>
      </c>
      <c r="J319" s="25">
        <f t="shared" si="32"/>
        <v>752.76</v>
      </c>
      <c r="K319" s="24">
        <f t="shared" si="30"/>
        <v>2467.7002893611498</v>
      </c>
      <c r="L319" s="24">
        <f t="shared" si="33"/>
        <v>2887.35028936115</v>
      </c>
      <c r="M319" s="24">
        <f t="shared" si="31"/>
        <v>2879.2002893611498</v>
      </c>
      <c r="N319" s="28">
        <f t="shared" si="34"/>
        <v>2883.2752893611496</v>
      </c>
      <c r="O319" s="25">
        <v>11.4</v>
      </c>
      <c r="P319" s="25">
        <v>76.7</v>
      </c>
      <c r="Q319" s="25">
        <v>60</v>
      </c>
      <c r="R319" s="20">
        <v>9.84E-06</v>
      </c>
      <c r="Z319" s="32">
        <v>3.506</v>
      </c>
      <c r="AC319" s="32">
        <v>0.111</v>
      </c>
      <c r="AF319" s="29">
        <v>0</v>
      </c>
      <c r="AG319" s="28">
        <v>2883.2752893611496</v>
      </c>
    </row>
    <row r="320" spans="1:33" ht="12.75">
      <c r="A320" s="19">
        <f t="shared" si="35"/>
        <v>37095</v>
      </c>
      <c r="B320" s="26">
        <v>204</v>
      </c>
      <c r="C320" s="22">
        <v>0.54988426</v>
      </c>
      <c r="D320" s="27">
        <v>0.549768507</v>
      </c>
      <c r="E320" s="23">
        <v>3101</v>
      </c>
      <c r="F320" s="30">
        <v>0</v>
      </c>
      <c r="G320" s="63">
        <v>40.4540264</v>
      </c>
      <c r="H320" s="63">
        <v>-80.47655727</v>
      </c>
      <c r="I320" s="31">
        <v>753.1</v>
      </c>
      <c r="J320" s="25">
        <f t="shared" si="32"/>
        <v>752.86</v>
      </c>
      <c r="K320" s="24">
        <f t="shared" si="30"/>
        <v>2466.597228644075</v>
      </c>
      <c r="L320" s="24">
        <f t="shared" si="33"/>
        <v>2886.247228644075</v>
      </c>
      <c r="M320" s="24">
        <f t="shared" si="31"/>
        <v>2878.097228644075</v>
      </c>
      <c r="N320" s="28">
        <f t="shared" si="34"/>
        <v>2882.1722286440754</v>
      </c>
      <c r="O320" s="25">
        <v>11.3</v>
      </c>
      <c r="P320" s="25">
        <v>77.3</v>
      </c>
      <c r="Q320" s="25">
        <v>57.5</v>
      </c>
      <c r="Z320" s="32">
        <v>3.496</v>
      </c>
      <c r="AC320" s="32">
        <v>0.11</v>
      </c>
      <c r="AF320" s="29">
        <v>0</v>
      </c>
      <c r="AG320" s="28">
        <v>2882.1722286440754</v>
      </c>
    </row>
    <row r="321" spans="1:33" ht="12.75">
      <c r="A321" s="19">
        <f t="shared" si="35"/>
        <v>37095</v>
      </c>
      <c r="B321" s="26">
        <v>204</v>
      </c>
      <c r="C321" s="22">
        <v>0.550000012</v>
      </c>
      <c r="D321" s="27">
        <v>0.54988426</v>
      </c>
      <c r="E321" s="23">
        <v>3111</v>
      </c>
      <c r="F321" s="30">
        <v>0</v>
      </c>
      <c r="G321" s="63">
        <v>40.45601811</v>
      </c>
      <c r="H321" s="63">
        <v>-80.46788389</v>
      </c>
      <c r="I321" s="31">
        <v>755.5</v>
      </c>
      <c r="J321" s="25">
        <f t="shared" si="32"/>
        <v>755.26</v>
      </c>
      <c r="K321" s="24">
        <f t="shared" si="30"/>
        <v>2440.1676340273616</v>
      </c>
      <c r="L321" s="24">
        <f t="shared" si="33"/>
        <v>2859.8176340273617</v>
      </c>
      <c r="M321" s="24">
        <f t="shared" si="31"/>
        <v>2851.6676340273616</v>
      </c>
      <c r="N321" s="28">
        <f t="shared" si="34"/>
        <v>2855.7426340273614</v>
      </c>
      <c r="O321" s="25">
        <v>11.7</v>
      </c>
      <c r="P321" s="25">
        <v>77.1</v>
      </c>
      <c r="Q321" s="25">
        <v>59.3</v>
      </c>
      <c r="S321" s="20">
        <v>6.237E-05</v>
      </c>
      <c r="T321" s="20">
        <v>4.56E-05</v>
      </c>
      <c r="U321" s="20">
        <v>2.836E-05</v>
      </c>
      <c r="V321" s="55">
        <v>693.2</v>
      </c>
      <c r="W321" s="55">
        <v>308.4</v>
      </c>
      <c r="X321" s="55">
        <v>302.1</v>
      </c>
      <c r="Y321" s="55">
        <v>13.1</v>
      </c>
      <c r="Z321" s="32">
        <v>3.535</v>
      </c>
      <c r="AC321" s="32">
        <v>0.1</v>
      </c>
      <c r="AF321" s="29">
        <v>0</v>
      </c>
      <c r="AG321" s="28">
        <v>2855.7426340273614</v>
      </c>
    </row>
    <row r="322" spans="1:33" ht="12.75">
      <c r="A322" s="19">
        <f t="shared" si="35"/>
        <v>37095</v>
      </c>
      <c r="B322" s="26">
        <v>204</v>
      </c>
      <c r="C322" s="22">
        <v>0.550115764</v>
      </c>
      <c r="D322" s="27">
        <v>0.550000012</v>
      </c>
      <c r="E322" s="23">
        <v>3121</v>
      </c>
      <c r="F322" s="30">
        <v>1</v>
      </c>
      <c r="G322" s="63">
        <v>40.4577528</v>
      </c>
      <c r="H322" s="63">
        <v>-80.45901422</v>
      </c>
      <c r="I322" s="31">
        <v>754.1</v>
      </c>
      <c r="J322" s="25">
        <f t="shared" si="32"/>
        <v>753.86</v>
      </c>
      <c r="K322" s="24">
        <f t="shared" si="30"/>
        <v>2455.574672905429</v>
      </c>
      <c r="L322" s="24">
        <f t="shared" si="33"/>
        <v>2875.224672905429</v>
      </c>
      <c r="M322" s="24">
        <f t="shared" si="31"/>
        <v>2867.074672905429</v>
      </c>
      <c r="N322" s="28">
        <f t="shared" si="34"/>
        <v>2871.149672905429</v>
      </c>
      <c r="O322" s="25">
        <v>11.5</v>
      </c>
      <c r="P322" s="25">
        <v>77</v>
      </c>
      <c r="Q322" s="25">
        <v>59.9</v>
      </c>
      <c r="Z322" s="32">
        <v>3.517</v>
      </c>
      <c r="AC322" s="32">
        <v>0.091</v>
      </c>
      <c r="AF322" s="29">
        <v>0</v>
      </c>
      <c r="AG322" s="28">
        <v>2871.149672905429</v>
      </c>
    </row>
    <row r="323" spans="1:33" ht="12.75">
      <c r="A323" s="19">
        <f t="shared" si="35"/>
        <v>37095</v>
      </c>
      <c r="B323" s="26">
        <v>204</v>
      </c>
      <c r="C323" s="22">
        <v>0.550231457</v>
      </c>
      <c r="D323" s="27">
        <v>0.550115764</v>
      </c>
      <c r="E323" s="23">
        <v>3131</v>
      </c>
      <c r="F323" s="30">
        <v>0</v>
      </c>
      <c r="G323" s="63">
        <v>40.45948303</v>
      </c>
      <c r="H323" s="63">
        <v>-80.45021894</v>
      </c>
      <c r="I323" s="31">
        <v>754.8</v>
      </c>
      <c r="J323" s="25">
        <f t="shared" si="32"/>
        <v>754.56</v>
      </c>
      <c r="K323" s="24">
        <f t="shared" si="30"/>
        <v>2447.867580215507</v>
      </c>
      <c r="L323" s="24">
        <f t="shared" si="33"/>
        <v>2867.517580215507</v>
      </c>
      <c r="M323" s="24">
        <f t="shared" si="31"/>
        <v>2859.367580215507</v>
      </c>
      <c r="N323" s="28">
        <f t="shared" si="34"/>
        <v>2863.4425802155074</v>
      </c>
      <c r="O323" s="25">
        <v>11.5</v>
      </c>
      <c r="P323" s="25">
        <v>77.4</v>
      </c>
      <c r="Q323" s="25">
        <v>66.9</v>
      </c>
      <c r="Z323" s="32">
        <v>3.506</v>
      </c>
      <c r="AC323" s="32">
        <v>0.113</v>
      </c>
      <c r="AF323" s="29">
        <v>0</v>
      </c>
      <c r="AG323" s="28">
        <v>2863.4425802155074</v>
      </c>
    </row>
    <row r="324" spans="1:33" ht="12.75">
      <c r="A324" s="19">
        <f t="shared" si="35"/>
        <v>37095</v>
      </c>
      <c r="B324" s="26">
        <v>204</v>
      </c>
      <c r="C324" s="22">
        <v>0.550347209</v>
      </c>
      <c r="D324" s="27">
        <v>0.550231457</v>
      </c>
      <c r="E324" s="23">
        <v>3141</v>
      </c>
      <c r="F324" s="30">
        <v>0</v>
      </c>
      <c r="G324" s="63">
        <v>40.46112519</v>
      </c>
      <c r="H324" s="63">
        <v>-80.44150902</v>
      </c>
      <c r="I324" s="31">
        <v>753.8</v>
      </c>
      <c r="J324" s="25">
        <f t="shared" si="32"/>
        <v>753.56</v>
      </c>
      <c r="K324" s="24">
        <f t="shared" si="30"/>
        <v>2458.8799036234645</v>
      </c>
      <c r="L324" s="24">
        <f t="shared" si="33"/>
        <v>2878.5299036234646</v>
      </c>
      <c r="M324" s="24">
        <f t="shared" si="31"/>
        <v>2870.3799036234645</v>
      </c>
      <c r="N324" s="28">
        <f t="shared" si="34"/>
        <v>2874.454903623465</v>
      </c>
      <c r="O324" s="25">
        <v>11.3</v>
      </c>
      <c r="P324" s="25">
        <v>77</v>
      </c>
      <c r="Q324" s="25">
        <v>57.5</v>
      </c>
      <c r="S324" s="20">
        <v>6.196E-05</v>
      </c>
      <c r="T324" s="20">
        <v>4.62E-05</v>
      </c>
      <c r="U324" s="20">
        <v>2.865E-05</v>
      </c>
      <c r="V324" s="55">
        <v>694.6</v>
      </c>
      <c r="W324" s="55">
        <v>308.4</v>
      </c>
      <c r="X324" s="55">
        <v>302.1</v>
      </c>
      <c r="Y324" s="55">
        <v>13.1</v>
      </c>
      <c r="Z324" s="32">
        <v>3.486</v>
      </c>
      <c r="AC324" s="32">
        <v>0.11</v>
      </c>
      <c r="AF324" s="29">
        <v>0</v>
      </c>
      <c r="AG324" s="28">
        <v>2874.454903623465</v>
      </c>
    </row>
    <row r="325" spans="1:33" ht="12.75">
      <c r="A325" s="19">
        <f t="shared" si="35"/>
        <v>37095</v>
      </c>
      <c r="B325" s="26">
        <v>204</v>
      </c>
      <c r="C325" s="22">
        <v>0.550462961</v>
      </c>
      <c r="D325" s="27">
        <v>0.550347209</v>
      </c>
      <c r="E325" s="23">
        <v>3151</v>
      </c>
      <c r="F325" s="30">
        <v>0</v>
      </c>
      <c r="G325" s="63">
        <v>40.4628016</v>
      </c>
      <c r="H325" s="63">
        <v>-80.43289185</v>
      </c>
      <c r="I325" s="31">
        <v>754.6</v>
      </c>
      <c r="J325" s="25">
        <f t="shared" si="32"/>
        <v>754.36</v>
      </c>
      <c r="K325" s="24">
        <f t="shared" si="30"/>
        <v>2450.0688768834893</v>
      </c>
      <c r="L325" s="24">
        <f t="shared" si="33"/>
        <v>2869.7188768834894</v>
      </c>
      <c r="M325" s="24">
        <f t="shared" si="31"/>
        <v>2861.5688768834893</v>
      </c>
      <c r="N325" s="28">
        <f t="shared" si="34"/>
        <v>2865.6438768834896</v>
      </c>
      <c r="O325" s="25">
        <v>11.4</v>
      </c>
      <c r="P325" s="25">
        <v>76.9</v>
      </c>
      <c r="Q325" s="25">
        <v>58.9</v>
      </c>
      <c r="R325" s="20">
        <v>7.8E-06</v>
      </c>
      <c r="Z325" s="32">
        <v>3.465</v>
      </c>
      <c r="AC325" s="32">
        <v>0.101</v>
      </c>
      <c r="AF325" s="29">
        <v>0</v>
      </c>
      <c r="AG325" s="28">
        <v>2865.6438768834896</v>
      </c>
    </row>
    <row r="326" spans="1:33" ht="12.75">
      <c r="A326" s="19">
        <f t="shared" si="35"/>
        <v>37095</v>
      </c>
      <c r="B326" s="26">
        <v>204</v>
      </c>
      <c r="C326" s="22">
        <v>0.550578713</v>
      </c>
      <c r="D326" s="27">
        <v>0.550462961</v>
      </c>
      <c r="E326" s="23">
        <v>3161</v>
      </c>
      <c r="F326" s="30">
        <v>0</v>
      </c>
      <c r="G326" s="63">
        <v>40.46446932</v>
      </c>
      <c r="H326" s="63">
        <v>-80.42423972</v>
      </c>
      <c r="I326" s="31">
        <v>754.9</v>
      </c>
      <c r="J326" s="25">
        <f t="shared" si="32"/>
        <v>754.66</v>
      </c>
      <c r="K326" s="24">
        <f t="shared" si="30"/>
        <v>2446.767150671219</v>
      </c>
      <c r="L326" s="24">
        <f t="shared" si="33"/>
        <v>2866.417150671219</v>
      </c>
      <c r="M326" s="24">
        <f t="shared" si="31"/>
        <v>2858.267150671219</v>
      </c>
      <c r="N326" s="28">
        <f t="shared" si="34"/>
        <v>2862.3421506712193</v>
      </c>
      <c r="O326" s="25">
        <v>11.5</v>
      </c>
      <c r="P326" s="25">
        <v>77.2</v>
      </c>
      <c r="Q326" s="25">
        <v>58.9</v>
      </c>
      <c r="Z326" s="32">
        <v>3.415</v>
      </c>
      <c r="AC326" s="32">
        <v>0.091</v>
      </c>
      <c r="AF326" s="29">
        <v>0</v>
      </c>
      <c r="AG326" s="28">
        <v>2862.3421506712193</v>
      </c>
    </row>
    <row r="327" spans="1:33" ht="12.75">
      <c r="A327" s="19">
        <f t="shared" si="35"/>
        <v>37095</v>
      </c>
      <c r="B327" s="26">
        <v>204</v>
      </c>
      <c r="C327" s="22">
        <v>0.550694466</v>
      </c>
      <c r="D327" s="27">
        <v>0.550578713</v>
      </c>
      <c r="E327" s="23">
        <v>3171</v>
      </c>
      <c r="F327" s="30">
        <v>0</v>
      </c>
      <c r="G327" s="63">
        <v>40.46614885</v>
      </c>
      <c r="H327" s="63">
        <v>-80.41556508</v>
      </c>
      <c r="I327" s="31">
        <v>756.2</v>
      </c>
      <c r="J327" s="25">
        <f t="shared" si="32"/>
        <v>755.96</v>
      </c>
      <c r="K327" s="24">
        <f t="shared" si="30"/>
        <v>2432.474821099897</v>
      </c>
      <c r="L327" s="24">
        <f t="shared" si="33"/>
        <v>2852.124821099897</v>
      </c>
      <c r="M327" s="24">
        <f t="shared" si="31"/>
        <v>2843.974821099897</v>
      </c>
      <c r="N327" s="28">
        <f t="shared" si="34"/>
        <v>2848.0498210998967</v>
      </c>
      <c r="O327" s="25">
        <v>11.6</v>
      </c>
      <c r="P327" s="25">
        <v>77.4</v>
      </c>
      <c r="Q327" s="25">
        <v>62.9</v>
      </c>
      <c r="S327" s="20">
        <v>6.17E-05</v>
      </c>
      <c r="T327" s="20">
        <v>4.559E-05</v>
      </c>
      <c r="U327" s="20">
        <v>2.783E-05</v>
      </c>
      <c r="V327" s="55">
        <v>695</v>
      </c>
      <c r="W327" s="55">
        <v>308.4</v>
      </c>
      <c r="X327" s="55">
        <v>302.1</v>
      </c>
      <c r="Y327" s="55">
        <v>13.1</v>
      </c>
      <c r="Z327" s="32">
        <v>3.526</v>
      </c>
      <c r="AC327" s="32">
        <v>0.091</v>
      </c>
      <c r="AF327" s="29">
        <v>0</v>
      </c>
      <c r="AG327" s="28">
        <v>2848.0498210998967</v>
      </c>
    </row>
    <row r="328" spans="1:33" ht="12.75">
      <c r="A328" s="19">
        <f t="shared" si="35"/>
        <v>37095</v>
      </c>
      <c r="B328" s="26">
        <v>204</v>
      </c>
      <c r="C328" s="22">
        <v>0.550810158</v>
      </c>
      <c r="D328" s="27">
        <v>0.550694466</v>
      </c>
      <c r="E328" s="23">
        <v>3181</v>
      </c>
      <c r="F328" s="30">
        <v>0</v>
      </c>
      <c r="G328" s="63">
        <v>40.46786963</v>
      </c>
      <c r="H328" s="63">
        <v>-80.40678298</v>
      </c>
      <c r="I328" s="31">
        <v>754.8</v>
      </c>
      <c r="J328" s="25">
        <f t="shared" si="32"/>
        <v>754.56</v>
      </c>
      <c r="K328" s="24">
        <f t="shared" si="30"/>
        <v>2447.867580215507</v>
      </c>
      <c r="L328" s="24">
        <f t="shared" si="33"/>
        <v>2867.517580215507</v>
      </c>
      <c r="M328" s="24">
        <f t="shared" si="31"/>
        <v>2859.367580215507</v>
      </c>
      <c r="N328" s="28">
        <f t="shared" si="34"/>
        <v>2863.4425802155074</v>
      </c>
      <c r="O328" s="25">
        <v>11.3</v>
      </c>
      <c r="P328" s="25">
        <v>77.7</v>
      </c>
      <c r="Q328" s="25">
        <v>58.5</v>
      </c>
      <c r="Z328" s="32">
        <v>3.426</v>
      </c>
      <c r="AC328" s="32">
        <v>0.102</v>
      </c>
      <c r="AF328" s="29">
        <v>0</v>
      </c>
      <c r="AG328" s="28">
        <v>2863.4425802155074</v>
      </c>
    </row>
    <row r="329" spans="1:33" ht="12.75">
      <c r="A329" s="19">
        <f t="shared" si="35"/>
        <v>37095</v>
      </c>
      <c r="B329" s="26">
        <v>204</v>
      </c>
      <c r="C329" s="22">
        <v>0.55092591</v>
      </c>
      <c r="D329" s="27">
        <v>0.550810158</v>
      </c>
      <c r="E329" s="23">
        <v>3191</v>
      </c>
      <c r="F329" s="30">
        <v>0</v>
      </c>
      <c r="G329" s="63">
        <v>40.46957988</v>
      </c>
      <c r="H329" s="63">
        <v>-80.39809853</v>
      </c>
      <c r="I329" s="31">
        <v>755.1</v>
      </c>
      <c r="J329" s="25">
        <f t="shared" si="32"/>
        <v>754.86</v>
      </c>
      <c r="K329" s="24">
        <f aca="true" t="shared" si="36" ref="K329:K392">(8303.951372*(LN(1013.25/J329)))</f>
        <v>2444.5667289687995</v>
      </c>
      <c r="L329" s="24">
        <f t="shared" si="33"/>
        <v>2864.2167289687995</v>
      </c>
      <c r="M329" s="24">
        <f aca="true" t="shared" si="37" ref="M329:M392">K329+411.5</f>
        <v>2856.0667289687995</v>
      </c>
      <c r="N329" s="28">
        <f t="shared" si="34"/>
        <v>2860.1417289687997</v>
      </c>
      <c r="O329" s="25">
        <v>11.3</v>
      </c>
      <c r="P329" s="25">
        <v>79.1</v>
      </c>
      <c r="Q329" s="25">
        <v>61.5</v>
      </c>
      <c r="Z329" s="32">
        <v>3.416</v>
      </c>
      <c r="AC329" s="32">
        <v>0.101</v>
      </c>
      <c r="AF329" s="29">
        <v>0</v>
      </c>
      <c r="AG329" s="28">
        <v>2860.1417289687997</v>
      </c>
    </row>
    <row r="330" spans="1:33" ht="12.75">
      <c r="A330" s="19">
        <f t="shared" si="35"/>
        <v>37095</v>
      </c>
      <c r="B330" s="26">
        <v>204</v>
      </c>
      <c r="C330" s="22">
        <v>0.551041663</v>
      </c>
      <c r="D330" s="27">
        <v>0.55092591</v>
      </c>
      <c r="E330" s="23">
        <v>3201</v>
      </c>
      <c r="F330" s="30">
        <v>0</v>
      </c>
      <c r="G330" s="63">
        <v>40.4712887</v>
      </c>
      <c r="H330" s="63">
        <v>-80.38950595</v>
      </c>
      <c r="I330" s="31">
        <v>754.9</v>
      </c>
      <c r="J330" s="25">
        <f aca="true" t="shared" si="38" ref="J330:J393">I330-0.24</f>
        <v>754.66</v>
      </c>
      <c r="K330" s="24">
        <f t="shared" si="36"/>
        <v>2446.767150671219</v>
      </c>
      <c r="L330" s="24">
        <f aca="true" t="shared" si="39" ref="L330:L393">K330+419.65</f>
        <v>2866.417150671219</v>
      </c>
      <c r="M330" s="24">
        <f t="shared" si="37"/>
        <v>2858.267150671219</v>
      </c>
      <c r="N330" s="28">
        <f aca="true" t="shared" si="40" ref="N330:N393">AVERAGE(L330:M330)</f>
        <v>2862.3421506712193</v>
      </c>
      <c r="O330" s="25">
        <v>11.2</v>
      </c>
      <c r="P330" s="25">
        <v>79.6</v>
      </c>
      <c r="Q330" s="25">
        <v>58.4</v>
      </c>
      <c r="S330" s="20">
        <v>6.075E-05</v>
      </c>
      <c r="T330" s="20">
        <v>4.5E-05</v>
      </c>
      <c r="U330" s="20">
        <v>2.787E-05</v>
      </c>
      <c r="V330" s="55">
        <v>694.9</v>
      </c>
      <c r="W330" s="55">
        <v>308.5</v>
      </c>
      <c r="X330" s="55">
        <v>302.1</v>
      </c>
      <c r="Y330" s="55">
        <v>13.1</v>
      </c>
      <c r="Z330" s="32">
        <v>3.425</v>
      </c>
      <c r="AC330" s="32">
        <v>0.081</v>
      </c>
      <c r="AF330" s="29">
        <v>0</v>
      </c>
      <c r="AG330" s="28">
        <v>2862.3421506712193</v>
      </c>
    </row>
    <row r="331" spans="1:33" ht="12.75">
      <c r="A331" s="19">
        <f aca="true" t="shared" si="41" ref="A331:A394">A330</f>
        <v>37095</v>
      </c>
      <c r="B331" s="26">
        <v>204</v>
      </c>
      <c r="C331" s="22">
        <v>0.551157415</v>
      </c>
      <c r="D331" s="27">
        <v>0.551041663</v>
      </c>
      <c r="E331" s="23">
        <v>3211</v>
      </c>
      <c r="F331" s="30">
        <v>0</v>
      </c>
      <c r="G331" s="63">
        <v>40.47299878</v>
      </c>
      <c r="H331" s="63">
        <v>-80.38100771</v>
      </c>
      <c r="I331" s="31">
        <v>753.9</v>
      </c>
      <c r="J331" s="25">
        <f t="shared" si="38"/>
        <v>753.66</v>
      </c>
      <c r="K331" s="24">
        <f t="shared" si="36"/>
        <v>2457.7780138682606</v>
      </c>
      <c r="L331" s="24">
        <f t="shared" si="39"/>
        <v>2877.4280138682607</v>
      </c>
      <c r="M331" s="24">
        <f t="shared" si="37"/>
        <v>2869.2780138682606</v>
      </c>
      <c r="N331" s="28">
        <f t="shared" si="40"/>
        <v>2873.353013868261</v>
      </c>
      <c r="O331" s="25">
        <v>11</v>
      </c>
      <c r="P331" s="25">
        <v>80.4</v>
      </c>
      <c r="Q331" s="25">
        <v>60.5</v>
      </c>
      <c r="R331" s="20">
        <v>1.33E-05</v>
      </c>
      <c r="Z331" s="32">
        <v>3.506</v>
      </c>
      <c r="AC331" s="32">
        <v>0.111</v>
      </c>
      <c r="AF331" s="29">
        <v>0</v>
      </c>
      <c r="AG331" s="28">
        <v>2873.353013868261</v>
      </c>
    </row>
    <row r="332" spans="1:33" ht="12.75">
      <c r="A332" s="19">
        <f t="shared" si="41"/>
        <v>37095</v>
      </c>
      <c r="B332" s="26">
        <v>204</v>
      </c>
      <c r="C332" s="22">
        <v>0.551273167</v>
      </c>
      <c r="D332" s="27">
        <v>0.551157415</v>
      </c>
      <c r="E332" s="23">
        <v>3221</v>
      </c>
      <c r="F332" s="30">
        <v>0</v>
      </c>
      <c r="G332" s="63">
        <v>40.47469766</v>
      </c>
      <c r="H332" s="63">
        <v>-80.37252849</v>
      </c>
      <c r="I332" s="31">
        <v>754.7</v>
      </c>
      <c r="J332" s="25">
        <f t="shared" si="38"/>
        <v>754.46</v>
      </c>
      <c r="K332" s="24">
        <f t="shared" si="36"/>
        <v>2448.968155606709</v>
      </c>
      <c r="L332" s="24">
        <f t="shared" si="39"/>
        <v>2868.618155606709</v>
      </c>
      <c r="M332" s="24">
        <f t="shared" si="37"/>
        <v>2860.468155606709</v>
      </c>
      <c r="N332" s="28">
        <f t="shared" si="40"/>
        <v>2864.5431556067088</v>
      </c>
      <c r="O332" s="25">
        <v>11.1</v>
      </c>
      <c r="P332" s="25">
        <v>81.7</v>
      </c>
      <c r="Q332" s="25">
        <v>56.3</v>
      </c>
      <c r="Z332" s="32">
        <v>3.396</v>
      </c>
      <c r="AC332" s="32">
        <v>0.111</v>
      </c>
      <c r="AF332" s="29">
        <v>0</v>
      </c>
      <c r="AG332" s="28">
        <v>2864.5431556067088</v>
      </c>
    </row>
    <row r="333" spans="1:33" ht="12.75">
      <c r="A333" s="19">
        <f t="shared" si="41"/>
        <v>37095</v>
      </c>
      <c r="B333" s="26">
        <v>204</v>
      </c>
      <c r="C333" s="22">
        <v>0.55138886</v>
      </c>
      <c r="D333" s="27">
        <v>0.551273167</v>
      </c>
      <c r="E333" s="23">
        <v>3231</v>
      </c>
      <c r="F333" s="30">
        <v>0</v>
      </c>
      <c r="G333" s="63">
        <v>40.47638738</v>
      </c>
      <c r="H333" s="63">
        <v>-80.36408792</v>
      </c>
      <c r="I333" s="31">
        <v>753.3</v>
      </c>
      <c r="J333" s="25">
        <f t="shared" si="38"/>
        <v>753.06</v>
      </c>
      <c r="K333" s="24">
        <f t="shared" si="36"/>
        <v>2464.391546689968</v>
      </c>
      <c r="L333" s="24">
        <f t="shared" si="39"/>
        <v>2884.041546689968</v>
      </c>
      <c r="M333" s="24">
        <f t="shared" si="37"/>
        <v>2875.891546689968</v>
      </c>
      <c r="N333" s="28">
        <f t="shared" si="40"/>
        <v>2879.966546689968</v>
      </c>
      <c r="O333" s="25">
        <v>11</v>
      </c>
      <c r="P333" s="25">
        <v>80.5</v>
      </c>
      <c r="Q333" s="25">
        <v>61.6</v>
      </c>
      <c r="Z333" s="32">
        <v>3.476</v>
      </c>
      <c r="AC333" s="32">
        <v>0.093</v>
      </c>
      <c r="AF333" s="29">
        <v>0</v>
      </c>
      <c r="AG333" s="28">
        <v>2879.966546689968</v>
      </c>
    </row>
    <row r="334" spans="1:33" ht="12.75">
      <c r="A334" s="19">
        <f t="shared" si="41"/>
        <v>37095</v>
      </c>
      <c r="B334" s="26">
        <v>204</v>
      </c>
      <c r="C334" s="22">
        <v>0.551504612</v>
      </c>
      <c r="D334" s="27">
        <v>0.55138886</v>
      </c>
      <c r="E334" s="23">
        <v>3241</v>
      </c>
      <c r="F334" s="30">
        <v>0</v>
      </c>
      <c r="G334" s="63">
        <v>40.47806385</v>
      </c>
      <c r="H334" s="63">
        <v>-80.35560776</v>
      </c>
      <c r="I334" s="31">
        <v>753.6</v>
      </c>
      <c r="J334" s="25">
        <f t="shared" si="38"/>
        <v>753.36</v>
      </c>
      <c r="K334" s="24">
        <f t="shared" si="36"/>
        <v>2461.084121875463</v>
      </c>
      <c r="L334" s="24">
        <f t="shared" si="39"/>
        <v>2880.734121875463</v>
      </c>
      <c r="M334" s="24">
        <f t="shared" si="37"/>
        <v>2872.584121875463</v>
      </c>
      <c r="N334" s="28">
        <f t="shared" si="40"/>
        <v>2876.659121875463</v>
      </c>
      <c r="O334" s="25">
        <v>11.1</v>
      </c>
      <c r="P334" s="25">
        <v>79.9</v>
      </c>
      <c r="Q334" s="25">
        <v>56.9</v>
      </c>
      <c r="S334" s="20">
        <v>6.511E-05</v>
      </c>
      <c r="T334" s="20">
        <v>4.706E-05</v>
      </c>
      <c r="U334" s="20">
        <v>3.025E-05</v>
      </c>
      <c r="V334" s="55">
        <v>693.9</v>
      </c>
      <c r="W334" s="55">
        <v>308.5</v>
      </c>
      <c r="X334" s="55">
        <v>302</v>
      </c>
      <c r="Y334" s="55">
        <v>13.1</v>
      </c>
      <c r="Z334" s="32">
        <v>3.466</v>
      </c>
      <c r="AC334" s="32">
        <v>0.091</v>
      </c>
      <c r="AF334" s="29">
        <v>0</v>
      </c>
      <c r="AG334" s="28">
        <v>2876.659121875463</v>
      </c>
    </row>
    <row r="335" spans="1:33" ht="12.75">
      <c r="A335" s="19">
        <f t="shared" si="41"/>
        <v>37095</v>
      </c>
      <c r="B335" s="26">
        <v>204</v>
      </c>
      <c r="C335" s="22">
        <v>0.551620364</v>
      </c>
      <c r="D335" s="27">
        <v>0.551504612</v>
      </c>
      <c r="E335" s="23">
        <v>3251</v>
      </c>
      <c r="F335" s="30">
        <v>0</v>
      </c>
      <c r="G335" s="63">
        <v>40.47970156</v>
      </c>
      <c r="H335" s="63">
        <v>-80.34726881</v>
      </c>
      <c r="I335" s="31">
        <v>754.4</v>
      </c>
      <c r="J335" s="25">
        <f t="shared" si="38"/>
        <v>754.16</v>
      </c>
      <c r="K335" s="24">
        <f t="shared" si="36"/>
        <v>2452.2707572485238</v>
      </c>
      <c r="L335" s="24">
        <f t="shared" si="39"/>
        <v>2871.920757248524</v>
      </c>
      <c r="M335" s="24">
        <f t="shared" si="37"/>
        <v>2863.7707572485238</v>
      </c>
      <c r="N335" s="28">
        <f t="shared" si="40"/>
        <v>2867.845757248524</v>
      </c>
      <c r="O335" s="25">
        <v>11.3</v>
      </c>
      <c r="P335" s="25">
        <v>79.7</v>
      </c>
      <c r="Q335" s="25">
        <v>60.2</v>
      </c>
      <c r="Z335" s="32">
        <v>3.366</v>
      </c>
      <c r="AC335" s="32">
        <v>0.091</v>
      </c>
      <c r="AF335" s="29">
        <v>0</v>
      </c>
      <c r="AG335" s="28">
        <v>2867.845757248524</v>
      </c>
    </row>
    <row r="336" spans="1:33" ht="12.75">
      <c r="A336" s="19">
        <f t="shared" si="41"/>
        <v>37095</v>
      </c>
      <c r="B336" s="26">
        <v>204</v>
      </c>
      <c r="C336" s="22">
        <v>0.551736116</v>
      </c>
      <c r="D336" s="27">
        <v>0.551620364</v>
      </c>
      <c r="E336" s="23">
        <v>3261</v>
      </c>
      <c r="F336" s="30">
        <v>0</v>
      </c>
      <c r="G336" s="63">
        <v>40.481431</v>
      </c>
      <c r="H336" s="63">
        <v>-80.33862984</v>
      </c>
      <c r="I336" s="31">
        <v>754.1</v>
      </c>
      <c r="J336" s="25">
        <f t="shared" si="38"/>
        <v>753.86</v>
      </c>
      <c r="K336" s="24">
        <f t="shared" si="36"/>
        <v>2455.574672905429</v>
      </c>
      <c r="L336" s="24">
        <f t="shared" si="39"/>
        <v>2875.224672905429</v>
      </c>
      <c r="M336" s="24">
        <f t="shared" si="37"/>
        <v>2867.074672905429</v>
      </c>
      <c r="N336" s="28">
        <f t="shared" si="40"/>
        <v>2871.149672905429</v>
      </c>
      <c r="O336" s="25">
        <v>11.3</v>
      </c>
      <c r="P336" s="25">
        <v>78.7</v>
      </c>
      <c r="Q336" s="25">
        <v>56.5</v>
      </c>
      <c r="Z336" s="32">
        <v>3.527</v>
      </c>
      <c r="AC336" s="32">
        <v>0.111</v>
      </c>
      <c r="AF336" s="29">
        <v>0</v>
      </c>
      <c r="AG336" s="28">
        <v>2871.149672905429</v>
      </c>
    </row>
    <row r="337" spans="1:33" ht="12.75">
      <c r="A337" s="19">
        <f t="shared" si="41"/>
        <v>37095</v>
      </c>
      <c r="B337" s="26">
        <v>204</v>
      </c>
      <c r="C337" s="22">
        <v>0.551851869</v>
      </c>
      <c r="D337" s="27">
        <v>0.551736116</v>
      </c>
      <c r="E337" s="23">
        <v>3271</v>
      </c>
      <c r="F337" s="30">
        <v>0</v>
      </c>
      <c r="G337" s="63">
        <v>40.4831682</v>
      </c>
      <c r="H337" s="63">
        <v>-80.33000127</v>
      </c>
      <c r="I337" s="31">
        <v>753.5</v>
      </c>
      <c r="J337" s="25">
        <f t="shared" si="38"/>
        <v>753.26</v>
      </c>
      <c r="K337" s="24">
        <f t="shared" si="36"/>
        <v>2462.1864504499135</v>
      </c>
      <c r="L337" s="24">
        <f t="shared" si="39"/>
        <v>2881.8364504499136</v>
      </c>
      <c r="M337" s="24">
        <f t="shared" si="37"/>
        <v>2873.6864504499135</v>
      </c>
      <c r="N337" s="28">
        <f t="shared" si="40"/>
        <v>2877.7614504499134</v>
      </c>
      <c r="O337" s="25">
        <v>11.3</v>
      </c>
      <c r="P337" s="25">
        <v>76.8</v>
      </c>
      <c r="Q337" s="25">
        <v>60.5</v>
      </c>
      <c r="R337" s="20">
        <v>-3.12E-06</v>
      </c>
      <c r="S337" s="20">
        <v>6.494E-05</v>
      </c>
      <c r="T337" s="20">
        <v>4.869E-05</v>
      </c>
      <c r="U337" s="20">
        <v>3.113E-05</v>
      </c>
      <c r="V337" s="55">
        <v>693.7</v>
      </c>
      <c r="W337" s="55">
        <v>308.5</v>
      </c>
      <c r="X337" s="55">
        <v>302</v>
      </c>
      <c r="Y337" s="55">
        <v>13.2</v>
      </c>
      <c r="Z337" s="32">
        <v>3.517</v>
      </c>
      <c r="AC337" s="32">
        <v>0.101</v>
      </c>
      <c r="AF337" s="29">
        <v>0</v>
      </c>
      <c r="AG337" s="28">
        <v>2877.7614504499134</v>
      </c>
    </row>
    <row r="338" spans="1:33" ht="12.75">
      <c r="A338" s="19">
        <f t="shared" si="41"/>
        <v>37095</v>
      </c>
      <c r="B338" s="26">
        <v>204</v>
      </c>
      <c r="C338" s="22">
        <v>0.551967621</v>
      </c>
      <c r="D338" s="27">
        <v>0.551851869</v>
      </c>
      <c r="E338" s="23">
        <v>3281</v>
      </c>
      <c r="F338" s="30">
        <v>0</v>
      </c>
      <c r="G338" s="63">
        <v>40.48488661</v>
      </c>
      <c r="H338" s="63">
        <v>-80.32140607</v>
      </c>
      <c r="I338" s="31">
        <v>752.4</v>
      </c>
      <c r="J338" s="25">
        <f t="shared" si="38"/>
        <v>752.16</v>
      </c>
      <c r="K338" s="24">
        <f t="shared" si="36"/>
        <v>2474.321732477319</v>
      </c>
      <c r="L338" s="24">
        <f t="shared" si="39"/>
        <v>2893.971732477319</v>
      </c>
      <c r="M338" s="24">
        <f t="shared" si="37"/>
        <v>2885.821732477319</v>
      </c>
      <c r="N338" s="28">
        <f t="shared" si="40"/>
        <v>2889.8967324773193</v>
      </c>
      <c r="O338" s="25">
        <v>11.3</v>
      </c>
      <c r="P338" s="25">
        <v>71</v>
      </c>
      <c r="Q338" s="25">
        <v>59</v>
      </c>
      <c r="Z338" s="32">
        <v>3.367</v>
      </c>
      <c r="AC338" s="32">
        <v>0.111</v>
      </c>
      <c r="AF338" s="29">
        <v>0</v>
      </c>
      <c r="AG338" s="28">
        <v>2889.8967324773193</v>
      </c>
    </row>
    <row r="339" spans="1:33" ht="12.75">
      <c r="A339" s="19">
        <f t="shared" si="41"/>
        <v>37095</v>
      </c>
      <c r="B339" s="26">
        <v>204</v>
      </c>
      <c r="C339" s="22">
        <v>0.552083313</v>
      </c>
      <c r="D339" s="27">
        <v>0.551967621</v>
      </c>
      <c r="E339" s="23">
        <v>3291</v>
      </c>
      <c r="F339" s="30">
        <v>0</v>
      </c>
      <c r="G339" s="63">
        <v>40.48662331</v>
      </c>
      <c r="H339" s="63">
        <v>-80.3130322</v>
      </c>
      <c r="I339" s="31">
        <v>753.4</v>
      </c>
      <c r="J339" s="25">
        <f t="shared" si="38"/>
        <v>753.16</v>
      </c>
      <c r="K339" s="24">
        <f t="shared" si="36"/>
        <v>2463.2889253751273</v>
      </c>
      <c r="L339" s="24">
        <f t="shared" si="39"/>
        <v>2882.9389253751274</v>
      </c>
      <c r="M339" s="24">
        <f t="shared" si="37"/>
        <v>2874.7889253751273</v>
      </c>
      <c r="N339" s="28">
        <f t="shared" si="40"/>
        <v>2878.863925375127</v>
      </c>
      <c r="O339" s="25">
        <v>11.4</v>
      </c>
      <c r="P339" s="25">
        <v>70.6</v>
      </c>
      <c r="Q339" s="25">
        <v>60.4</v>
      </c>
      <c r="Z339" s="32">
        <v>3.456</v>
      </c>
      <c r="AC339" s="32">
        <v>0.111</v>
      </c>
      <c r="AF339" s="29">
        <v>0</v>
      </c>
      <c r="AG339" s="28">
        <v>2878.863925375127</v>
      </c>
    </row>
    <row r="340" spans="1:33" ht="12.75">
      <c r="A340" s="19">
        <f t="shared" si="41"/>
        <v>37095</v>
      </c>
      <c r="B340" s="26">
        <v>204</v>
      </c>
      <c r="C340" s="22">
        <v>0.552199066</v>
      </c>
      <c r="D340" s="27">
        <v>0.552083313</v>
      </c>
      <c r="E340" s="23">
        <v>3301</v>
      </c>
      <c r="F340" s="30">
        <v>0</v>
      </c>
      <c r="G340" s="63">
        <v>40.48837316</v>
      </c>
      <c r="H340" s="63">
        <v>-80.30449165</v>
      </c>
      <c r="I340" s="31">
        <v>754.3</v>
      </c>
      <c r="J340" s="25">
        <f t="shared" si="38"/>
        <v>754.06</v>
      </c>
      <c r="K340" s="24">
        <f t="shared" si="36"/>
        <v>2453.371916414186</v>
      </c>
      <c r="L340" s="24">
        <f t="shared" si="39"/>
        <v>2873.0219164141863</v>
      </c>
      <c r="M340" s="24">
        <f t="shared" si="37"/>
        <v>2864.871916414186</v>
      </c>
      <c r="N340" s="28">
        <f t="shared" si="40"/>
        <v>2868.9469164141865</v>
      </c>
      <c r="O340" s="25">
        <v>11.4</v>
      </c>
      <c r="P340" s="25">
        <v>77</v>
      </c>
      <c r="Q340" s="25">
        <v>58.5</v>
      </c>
      <c r="S340" s="20">
        <v>6.049E-05</v>
      </c>
      <c r="T340" s="20">
        <v>4.477E-05</v>
      </c>
      <c r="U340" s="20">
        <v>2.712E-05</v>
      </c>
      <c r="V340" s="55">
        <v>693</v>
      </c>
      <c r="W340" s="55">
        <v>308.5</v>
      </c>
      <c r="X340" s="55">
        <v>302</v>
      </c>
      <c r="Y340" s="55">
        <v>13.1</v>
      </c>
      <c r="Z340" s="32">
        <v>3.456</v>
      </c>
      <c r="AC340" s="32">
        <v>0.11</v>
      </c>
      <c r="AF340" s="29">
        <v>0</v>
      </c>
      <c r="AG340" s="28">
        <v>2868.9469164141865</v>
      </c>
    </row>
    <row r="341" spans="1:33" ht="12.75">
      <c r="A341" s="19">
        <f t="shared" si="41"/>
        <v>37095</v>
      </c>
      <c r="B341" s="26">
        <v>204</v>
      </c>
      <c r="C341" s="22">
        <v>0.552314818</v>
      </c>
      <c r="D341" s="27">
        <v>0.552199066</v>
      </c>
      <c r="E341" s="23">
        <v>3311</v>
      </c>
      <c r="F341" s="30">
        <v>0</v>
      </c>
      <c r="G341" s="63">
        <v>40.49010256</v>
      </c>
      <c r="H341" s="63">
        <v>-80.2957701</v>
      </c>
      <c r="I341" s="31">
        <v>753.2</v>
      </c>
      <c r="J341" s="25">
        <f t="shared" si="38"/>
        <v>752.96</v>
      </c>
      <c r="K341" s="24">
        <f t="shared" si="36"/>
        <v>2465.494314433319</v>
      </c>
      <c r="L341" s="24">
        <f t="shared" si="39"/>
        <v>2885.144314433319</v>
      </c>
      <c r="M341" s="24">
        <f t="shared" si="37"/>
        <v>2876.994314433319</v>
      </c>
      <c r="N341" s="28">
        <f t="shared" si="40"/>
        <v>2881.069314433319</v>
      </c>
      <c r="O341" s="25">
        <v>11.7</v>
      </c>
      <c r="P341" s="25">
        <v>67.5</v>
      </c>
      <c r="Q341" s="25">
        <v>58.8</v>
      </c>
      <c r="Z341" s="32">
        <v>3.536</v>
      </c>
      <c r="AC341" s="32">
        <v>0.1</v>
      </c>
      <c r="AF341" s="29">
        <v>0</v>
      </c>
      <c r="AG341" s="28">
        <v>2881.069314433319</v>
      </c>
    </row>
    <row r="342" spans="1:33" ht="12.75">
      <c r="A342" s="19">
        <f t="shared" si="41"/>
        <v>37095</v>
      </c>
      <c r="B342" s="26">
        <v>204</v>
      </c>
      <c r="C342" s="22">
        <v>0.55243057</v>
      </c>
      <c r="D342" s="27">
        <v>0.552314818</v>
      </c>
      <c r="E342" s="23">
        <v>3321</v>
      </c>
      <c r="F342" s="30">
        <v>0</v>
      </c>
      <c r="G342" s="63">
        <v>40.49183197</v>
      </c>
      <c r="H342" s="63">
        <v>-80.28710499</v>
      </c>
      <c r="I342" s="31">
        <v>753.2</v>
      </c>
      <c r="J342" s="25">
        <f t="shared" si="38"/>
        <v>752.96</v>
      </c>
      <c r="K342" s="24">
        <f t="shared" si="36"/>
        <v>2465.494314433319</v>
      </c>
      <c r="L342" s="24">
        <f t="shared" si="39"/>
        <v>2885.144314433319</v>
      </c>
      <c r="M342" s="24">
        <f t="shared" si="37"/>
        <v>2876.994314433319</v>
      </c>
      <c r="N342" s="28">
        <f t="shared" si="40"/>
        <v>2881.069314433319</v>
      </c>
      <c r="O342" s="25">
        <v>11.8</v>
      </c>
      <c r="P342" s="25">
        <v>62.1</v>
      </c>
      <c r="Q342" s="25">
        <v>57</v>
      </c>
      <c r="Z342" s="32">
        <v>3.415</v>
      </c>
      <c r="AC342" s="32">
        <v>0.091</v>
      </c>
      <c r="AF342" s="29">
        <v>0</v>
      </c>
      <c r="AG342" s="28">
        <v>2881.069314433319</v>
      </c>
    </row>
    <row r="343" spans="1:33" ht="12.75">
      <c r="A343" s="19">
        <f t="shared" si="41"/>
        <v>37095</v>
      </c>
      <c r="B343" s="26">
        <v>204</v>
      </c>
      <c r="C343" s="22">
        <v>0.552546322</v>
      </c>
      <c r="D343" s="27">
        <v>0.55243057</v>
      </c>
      <c r="E343" s="23">
        <v>3331</v>
      </c>
      <c r="F343" s="30">
        <v>0</v>
      </c>
      <c r="G343" s="63">
        <v>40.49351014</v>
      </c>
      <c r="H343" s="63">
        <v>-80.27866228</v>
      </c>
      <c r="I343" s="31">
        <v>754.6</v>
      </c>
      <c r="J343" s="25">
        <f t="shared" si="38"/>
        <v>754.36</v>
      </c>
      <c r="K343" s="24">
        <f t="shared" si="36"/>
        <v>2450.0688768834893</v>
      </c>
      <c r="L343" s="24">
        <f t="shared" si="39"/>
        <v>2869.7188768834894</v>
      </c>
      <c r="M343" s="24">
        <f t="shared" si="37"/>
        <v>2861.5688768834893</v>
      </c>
      <c r="N343" s="28">
        <f t="shared" si="40"/>
        <v>2865.6438768834896</v>
      </c>
      <c r="O343" s="25">
        <v>11.9</v>
      </c>
      <c r="P343" s="25">
        <v>65.1</v>
      </c>
      <c r="Q343" s="25">
        <v>59.6</v>
      </c>
      <c r="R343" s="20">
        <v>-2.99E-05</v>
      </c>
      <c r="S343" s="20">
        <v>4.977E-05</v>
      </c>
      <c r="T343" s="20">
        <v>3.618E-05</v>
      </c>
      <c r="U343" s="20">
        <v>2.25E-05</v>
      </c>
      <c r="V343" s="55">
        <v>693.4</v>
      </c>
      <c r="W343" s="55">
        <v>308.5</v>
      </c>
      <c r="X343" s="55">
        <v>301.9</v>
      </c>
      <c r="Y343" s="55">
        <v>12.3</v>
      </c>
      <c r="Z343" s="32">
        <v>3.437</v>
      </c>
      <c r="AC343" s="32">
        <v>0.113</v>
      </c>
      <c r="AF343" s="29">
        <v>0</v>
      </c>
      <c r="AG343" s="28">
        <v>2865.6438768834896</v>
      </c>
    </row>
    <row r="344" spans="1:33" ht="12.75">
      <c r="A344" s="19">
        <f t="shared" si="41"/>
        <v>37095</v>
      </c>
      <c r="B344" s="26">
        <v>204</v>
      </c>
      <c r="C344" s="22">
        <v>0.552662015</v>
      </c>
      <c r="D344" s="27">
        <v>0.552546322</v>
      </c>
      <c r="E344" s="23">
        <v>3341</v>
      </c>
      <c r="F344" s="30">
        <v>0</v>
      </c>
      <c r="G344" s="63">
        <v>40.49535275</v>
      </c>
      <c r="H344" s="63">
        <v>-80.26990346</v>
      </c>
      <c r="I344" s="31">
        <v>753.4</v>
      </c>
      <c r="J344" s="25">
        <f t="shared" si="38"/>
        <v>753.16</v>
      </c>
      <c r="K344" s="24">
        <f t="shared" si="36"/>
        <v>2463.2889253751273</v>
      </c>
      <c r="L344" s="24">
        <f t="shared" si="39"/>
        <v>2882.9389253751274</v>
      </c>
      <c r="M344" s="24">
        <f t="shared" si="37"/>
        <v>2874.7889253751273</v>
      </c>
      <c r="N344" s="28">
        <f t="shared" si="40"/>
        <v>2878.863925375127</v>
      </c>
      <c r="O344" s="25">
        <v>11.8</v>
      </c>
      <c r="P344" s="25">
        <v>62.6</v>
      </c>
      <c r="Q344" s="25">
        <v>56</v>
      </c>
      <c r="Z344" s="32">
        <v>3.376</v>
      </c>
      <c r="AC344" s="32">
        <v>0.11</v>
      </c>
      <c r="AF344" s="29">
        <v>0</v>
      </c>
      <c r="AG344" s="28">
        <v>2878.863925375127</v>
      </c>
    </row>
    <row r="345" spans="1:33" ht="12.75">
      <c r="A345" s="19">
        <f t="shared" si="41"/>
        <v>37095</v>
      </c>
      <c r="B345" s="26">
        <v>204</v>
      </c>
      <c r="C345" s="22">
        <v>0.552777767</v>
      </c>
      <c r="D345" s="27">
        <v>0.552662015</v>
      </c>
      <c r="E345" s="23">
        <v>3351</v>
      </c>
      <c r="F345" s="30">
        <v>0</v>
      </c>
      <c r="G345" s="63">
        <v>40.49710745</v>
      </c>
      <c r="H345" s="63">
        <v>-80.2612377</v>
      </c>
      <c r="I345" s="31">
        <v>753.2</v>
      </c>
      <c r="J345" s="25">
        <f t="shared" si="38"/>
        <v>752.96</v>
      </c>
      <c r="K345" s="24">
        <f t="shared" si="36"/>
        <v>2465.494314433319</v>
      </c>
      <c r="L345" s="24">
        <f t="shared" si="39"/>
        <v>2885.144314433319</v>
      </c>
      <c r="M345" s="24">
        <f t="shared" si="37"/>
        <v>2876.994314433319</v>
      </c>
      <c r="N345" s="28">
        <f t="shared" si="40"/>
        <v>2881.069314433319</v>
      </c>
      <c r="O345" s="25">
        <v>12</v>
      </c>
      <c r="P345" s="25">
        <v>57.2</v>
      </c>
      <c r="Q345" s="25">
        <v>57.9</v>
      </c>
      <c r="Z345" s="32">
        <v>3.406</v>
      </c>
      <c r="AC345" s="32">
        <v>0.101</v>
      </c>
      <c r="AF345" s="29">
        <v>0</v>
      </c>
      <c r="AG345" s="28">
        <v>2881.069314433319</v>
      </c>
    </row>
    <row r="346" spans="1:33" ht="12.75">
      <c r="A346" s="19">
        <f t="shared" si="41"/>
        <v>37095</v>
      </c>
      <c r="B346" s="26">
        <v>204</v>
      </c>
      <c r="C346" s="22">
        <v>0.552893519</v>
      </c>
      <c r="D346" s="27">
        <v>0.552777767</v>
      </c>
      <c r="E346" s="23">
        <v>3361</v>
      </c>
      <c r="F346" s="30">
        <v>0</v>
      </c>
      <c r="G346" s="63">
        <v>40.49890624</v>
      </c>
      <c r="H346" s="63">
        <v>-80.25271294</v>
      </c>
      <c r="I346" s="31">
        <v>754.3</v>
      </c>
      <c r="J346" s="25">
        <f t="shared" si="38"/>
        <v>754.06</v>
      </c>
      <c r="K346" s="24">
        <f t="shared" si="36"/>
        <v>2453.371916414186</v>
      </c>
      <c r="L346" s="24">
        <f t="shared" si="39"/>
        <v>2873.0219164141863</v>
      </c>
      <c r="M346" s="24">
        <f t="shared" si="37"/>
        <v>2864.871916414186</v>
      </c>
      <c r="N346" s="28">
        <f t="shared" si="40"/>
        <v>2868.9469164141865</v>
      </c>
      <c r="O346" s="25">
        <v>12.2</v>
      </c>
      <c r="P346" s="25">
        <v>56.9</v>
      </c>
      <c r="Q346" s="25">
        <v>59.4</v>
      </c>
      <c r="S346" s="20">
        <v>2.58E-05</v>
      </c>
      <c r="T346" s="20">
        <v>1.845E-05</v>
      </c>
      <c r="U346" s="20">
        <v>1.157E-05</v>
      </c>
      <c r="V346" s="55">
        <v>693.4</v>
      </c>
      <c r="W346" s="55">
        <v>308.5</v>
      </c>
      <c r="X346" s="55">
        <v>301.9</v>
      </c>
      <c r="Y346" s="55">
        <v>11.3</v>
      </c>
      <c r="Z346" s="32">
        <v>3.516</v>
      </c>
      <c r="AC346" s="32">
        <v>0.091</v>
      </c>
      <c r="AF346" s="29">
        <v>0</v>
      </c>
      <c r="AG346" s="28">
        <v>2868.9469164141865</v>
      </c>
    </row>
    <row r="347" spans="1:33" ht="12.75">
      <c r="A347" s="19">
        <f t="shared" si="41"/>
        <v>37095</v>
      </c>
      <c r="B347" s="26">
        <v>204</v>
      </c>
      <c r="C347" s="22">
        <v>0.553009272</v>
      </c>
      <c r="D347" s="27">
        <v>0.552893519</v>
      </c>
      <c r="E347" s="23">
        <v>3371</v>
      </c>
      <c r="F347" s="30">
        <v>0</v>
      </c>
      <c r="G347" s="63">
        <v>40.50072534</v>
      </c>
      <c r="H347" s="63">
        <v>-80.2440746</v>
      </c>
      <c r="I347" s="31">
        <v>753.6</v>
      </c>
      <c r="J347" s="25">
        <f t="shared" si="38"/>
        <v>753.36</v>
      </c>
      <c r="K347" s="24">
        <f t="shared" si="36"/>
        <v>2461.084121875463</v>
      </c>
      <c r="L347" s="24">
        <f t="shared" si="39"/>
        <v>2880.734121875463</v>
      </c>
      <c r="M347" s="24">
        <f t="shared" si="37"/>
        <v>2872.584121875463</v>
      </c>
      <c r="N347" s="28">
        <f t="shared" si="40"/>
        <v>2876.659121875463</v>
      </c>
      <c r="O347" s="25">
        <v>12.2</v>
      </c>
      <c r="P347" s="25">
        <v>56.5</v>
      </c>
      <c r="Q347" s="25">
        <v>63.9</v>
      </c>
      <c r="Z347" s="32">
        <v>3.375</v>
      </c>
      <c r="AC347" s="32">
        <v>0.091</v>
      </c>
      <c r="AF347" s="29">
        <v>0</v>
      </c>
      <c r="AG347" s="28">
        <v>2876.659121875463</v>
      </c>
    </row>
    <row r="348" spans="1:33" ht="12.75">
      <c r="A348" s="19">
        <f t="shared" si="41"/>
        <v>37095</v>
      </c>
      <c r="B348" s="26">
        <v>204</v>
      </c>
      <c r="C348" s="22">
        <v>0.553125024</v>
      </c>
      <c r="D348" s="27">
        <v>0.553009272</v>
      </c>
      <c r="E348" s="23">
        <v>3381</v>
      </c>
      <c r="F348" s="30">
        <v>0</v>
      </c>
      <c r="G348" s="63">
        <v>40.50251682</v>
      </c>
      <c r="H348" s="63">
        <v>-80.23532126</v>
      </c>
      <c r="I348" s="31">
        <v>753.3</v>
      </c>
      <c r="J348" s="25">
        <f t="shared" si="38"/>
        <v>753.06</v>
      </c>
      <c r="K348" s="24">
        <f t="shared" si="36"/>
        <v>2464.391546689968</v>
      </c>
      <c r="L348" s="24">
        <f t="shared" si="39"/>
        <v>2884.041546689968</v>
      </c>
      <c r="M348" s="24">
        <f t="shared" si="37"/>
        <v>2875.891546689968</v>
      </c>
      <c r="N348" s="28">
        <f t="shared" si="40"/>
        <v>2879.966546689968</v>
      </c>
      <c r="O348" s="25">
        <v>12.2</v>
      </c>
      <c r="P348" s="25">
        <v>55.5</v>
      </c>
      <c r="Q348" s="25">
        <v>55.5</v>
      </c>
      <c r="Z348" s="32">
        <v>3.496</v>
      </c>
      <c r="AC348" s="32">
        <v>0.102</v>
      </c>
      <c r="AF348" s="29">
        <v>0</v>
      </c>
      <c r="AG348" s="28">
        <v>2879.966546689968</v>
      </c>
    </row>
    <row r="349" spans="1:33" ht="12.75">
      <c r="A349" s="19">
        <f t="shared" si="41"/>
        <v>37095</v>
      </c>
      <c r="B349" s="26">
        <v>204</v>
      </c>
      <c r="C349" s="22">
        <v>0.553240716</v>
      </c>
      <c r="D349" s="27">
        <v>0.553125024</v>
      </c>
      <c r="E349" s="23">
        <v>3391</v>
      </c>
      <c r="F349" s="30">
        <v>0</v>
      </c>
      <c r="G349" s="63">
        <v>40.50430384</v>
      </c>
      <c r="H349" s="63">
        <v>-80.22658408</v>
      </c>
      <c r="I349" s="31">
        <v>754.5</v>
      </c>
      <c r="J349" s="25">
        <f t="shared" si="38"/>
        <v>754.26</v>
      </c>
      <c r="K349" s="24">
        <f t="shared" si="36"/>
        <v>2451.1697440845296</v>
      </c>
      <c r="L349" s="24">
        <f t="shared" si="39"/>
        <v>2870.8197440845297</v>
      </c>
      <c r="M349" s="24">
        <f t="shared" si="37"/>
        <v>2862.6697440845296</v>
      </c>
      <c r="N349" s="28">
        <f t="shared" si="40"/>
        <v>2866.74474408453</v>
      </c>
      <c r="O349" s="25">
        <v>12.1</v>
      </c>
      <c r="P349" s="25">
        <v>58.5</v>
      </c>
      <c r="Q349" s="25">
        <v>57</v>
      </c>
      <c r="R349" s="20">
        <v>-1.66E-05</v>
      </c>
      <c r="S349" s="20">
        <v>1.291E-05</v>
      </c>
      <c r="T349" s="20">
        <v>9.288E-06</v>
      </c>
      <c r="U349" s="20">
        <v>6.062E-06</v>
      </c>
      <c r="V349" s="55">
        <v>693.6</v>
      </c>
      <c r="W349" s="55">
        <v>308.5</v>
      </c>
      <c r="X349" s="55">
        <v>301.9</v>
      </c>
      <c r="Y349" s="55">
        <v>10</v>
      </c>
      <c r="Z349" s="32">
        <v>3.456</v>
      </c>
      <c r="AC349" s="32">
        <v>0.101</v>
      </c>
      <c r="AF349" s="29">
        <v>0</v>
      </c>
      <c r="AG349" s="28">
        <v>2866.74474408453</v>
      </c>
    </row>
    <row r="350" spans="1:33" ht="12.75">
      <c r="A350" s="19">
        <f t="shared" si="41"/>
        <v>37095</v>
      </c>
      <c r="B350" s="26">
        <v>204</v>
      </c>
      <c r="C350" s="22">
        <v>0.553356469</v>
      </c>
      <c r="D350" s="27">
        <v>0.553240716</v>
      </c>
      <c r="E350" s="23">
        <v>3401</v>
      </c>
      <c r="F350" s="30">
        <v>0</v>
      </c>
      <c r="G350" s="63">
        <v>40.50610147</v>
      </c>
      <c r="H350" s="63">
        <v>-80.2178719</v>
      </c>
      <c r="I350" s="31">
        <v>753</v>
      </c>
      <c r="J350" s="25">
        <f t="shared" si="38"/>
        <v>752.76</v>
      </c>
      <c r="K350" s="24">
        <f t="shared" si="36"/>
        <v>2467.7002893611498</v>
      </c>
      <c r="L350" s="24">
        <f t="shared" si="39"/>
        <v>2887.35028936115</v>
      </c>
      <c r="M350" s="24">
        <f t="shared" si="37"/>
        <v>2879.2002893611498</v>
      </c>
      <c r="N350" s="28">
        <f t="shared" si="40"/>
        <v>2883.2752893611496</v>
      </c>
      <c r="O350" s="25">
        <v>11.9</v>
      </c>
      <c r="P350" s="25">
        <v>61.4</v>
      </c>
      <c r="Q350" s="25">
        <v>58.8</v>
      </c>
      <c r="Z350" s="32">
        <v>3.425</v>
      </c>
      <c r="AC350" s="32">
        <v>0.081</v>
      </c>
      <c r="AF350" s="29">
        <v>0</v>
      </c>
      <c r="AG350" s="28">
        <v>2883.2752893611496</v>
      </c>
    </row>
    <row r="351" spans="1:33" ht="12.75">
      <c r="A351" s="19">
        <f t="shared" si="41"/>
        <v>37095</v>
      </c>
      <c r="B351" s="26">
        <v>204</v>
      </c>
      <c r="C351" s="22">
        <v>0.553472221</v>
      </c>
      <c r="D351" s="27">
        <v>0.553356469</v>
      </c>
      <c r="E351" s="23">
        <v>3411</v>
      </c>
      <c r="F351" s="30">
        <v>0</v>
      </c>
      <c r="G351" s="63">
        <v>40.5079022</v>
      </c>
      <c r="H351" s="63">
        <v>-80.20909507</v>
      </c>
      <c r="I351" s="31">
        <v>753.6</v>
      </c>
      <c r="J351" s="25">
        <f t="shared" si="38"/>
        <v>753.36</v>
      </c>
      <c r="K351" s="24">
        <f t="shared" si="36"/>
        <v>2461.084121875463</v>
      </c>
      <c r="L351" s="24">
        <f t="shared" si="39"/>
        <v>2880.734121875463</v>
      </c>
      <c r="M351" s="24">
        <f t="shared" si="37"/>
        <v>2872.584121875463</v>
      </c>
      <c r="N351" s="28">
        <f t="shared" si="40"/>
        <v>2876.659121875463</v>
      </c>
      <c r="O351" s="25">
        <v>12</v>
      </c>
      <c r="P351" s="25">
        <v>59.8</v>
      </c>
      <c r="Q351" s="25">
        <v>57.9</v>
      </c>
      <c r="Z351" s="32">
        <v>3.446</v>
      </c>
      <c r="AC351" s="32">
        <v>0.111</v>
      </c>
      <c r="AF351" s="29">
        <v>0</v>
      </c>
      <c r="AG351" s="28">
        <v>2876.659121875463</v>
      </c>
    </row>
    <row r="352" spans="1:33" ht="12.75">
      <c r="A352" s="19">
        <f t="shared" si="41"/>
        <v>37095</v>
      </c>
      <c r="B352" s="26">
        <v>204</v>
      </c>
      <c r="C352" s="22">
        <v>0.553587973</v>
      </c>
      <c r="D352" s="27">
        <v>0.553472221</v>
      </c>
      <c r="E352" s="23">
        <v>3421</v>
      </c>
      <c r="F352" s="30">
        <v>0</v>
      </c>
      <c r="G352" s="63">
        <v>40.50969034</v>
      </c>
      <c r="H352" s="63">
        <v>-80.20034281</v>
      </c>
      <c r="I352" s="31">
        <v>754.4</v>
      </c>
      <c r="J352" s="25">
        <f t="shared" si="38"/>
        <v>754.16</v>
      </c>
      <c r="K352" s="24">
        <f t="shared" si="36"/>
        <v>2452.2707572485238</v>
      </c>
      <c r="L352" s="24">
        <f t="shared" si="39"/>
        <v>2871.920757248524</v>
      </c>
      <c r="M352" s="24">
        <f t="shared" si="37"/>
        <v>2863.7707572485238</v>
      </c>
      <c r="N352" s="28">
        <f t="shared" si="40"/>
        <v>2867.845757248524</v>
      </c>
      <c r="O352" s="25">
        <v>12.3</v>
      </c>
      <c r="P352" s="25">
        <v>59.3</v>
      </c>
      <c r="Q352" s="25">
        <v>52.9</v>
      </c>
      <c r="Z352" s="32">
        <v>3.396</v>
      </c>
      <c r="AC352" s="32">
        <v>0.111</v>
      </c>
      <c r="AF352" s="29">
        <v>0</v>
      </c>
      <c r="AG352" s="28">
        <v>2867.845757248524</v>
      </c>
    </row>
    <row r="353" spans="1:33" ht="12.75">
      <c r="A353" s="19">
        <f t="shared" si="41"/>
        <v>37095</v>
      </c>
      <c r="B353" s="26">
        <v>204</v>
      </c>
      <c r="C353" s="22">
        <v>0.553703725</v>
      </c>
      <c r="D353" s="27">
        <v>0.553587973</v>
      </c>
      <c r="E353" s="23">
        <v>3431</v>
      </c>
      <c r="F353" s="30">
        <v>0</v>
      </c>
      <c r="G353" s="63">
        <v>40.51154255</v>
      </c>
      <c r="H353" s="63">
        <v>-80.19142288</v>
      </c>
      <c r="I353" s="31">
        <v>752.3</v>
      </c>
      <c r="J353" s="25">
        <f t="shared" si="38"/>
        <v>752.06</v>
      </c>
      <c r="K353" s="24">
        <f t="shared" si="36"/>
        <v>2475.4258198294665</v>
      </c>
      <c r="L353" s="24">
        <f t="shared" si="39"/>
        <v>2895.0758198294666</v>
      </c>
      <c r="M353" s="24">
        <f t="shared" si="37"/>
        <v>2886.9258198294665</v>
      </c>
      <c r="N353" s="28">
        <f t="shared" si="40"/>
        <v>2891.0008198294663</v>
      </c>
      <c r="O353" s="25">
        <v>12.2</v>
      </c>
      <c r="P353" s="25">
        <v>55.4</v>
      </c>
      <c r="Q353" s="25">
        <v>55</v>
      </c>
      <c r="S353" s="20">
        <v>1.326E-05</v>
      </c>
      <c r="T353" s="20">
        <v>9.998E-06</v>
      </c>
      <c r="U353" s="20">
        <v>5.82E-06</v>
      </c>
      <c r="V353" s="55">
        <v>693.6</v>
      </c>
      <c r="W353" s="55">
        <v>308.5</v>
      </c>
      <c r="X353" s="55">
        <v>301.8</v>
      </c>
      <c r="Y353" s="55">
        <v>9.1</v>
      </c>
      <c r="Z353" s="32">
        <v>3.506</v>
      </c>
      <c r="AC353" s="32">
        <v>0.093</v>
      </c>
      <c r="AF353" s="29">
        <v>0</v>
      </c>
      <c r="AG353" s="28">
        <v>2891.0008198294663</v>
      </c>
    </row>
    <row r="354" spans="1:33" ht="12.75">
      <c r="A354" s="19">
        <f t="shared" si="41"/>
        <v>37095</v>
      </c>
      <c r="B354" s="26">
        <v>204</v>
      </c>
      <c r="C354" s="22">
        <v>0.553819418</v>
      </c>
      <c r="D354" s="27">
        <v>0.553703725</v>
      </c>
      <c r="E354" s="23">
        <v>3441</v>
      </c>
      <c r="F354" s="30">
        <v>0</v>
      </c>
      <c r="G354" s="63">
        <v>40.51335466</v>
      </c>
      <c r="H354" s="63">
        <v>-80.18277841</v>
      </c>
      <c r="I354" s="31">
        <v>753.9</v>
      </c>
      <c r="J354" s="25">
        <f t="shared" si="38"/>
        <v>753.66</v>
      </c>
      <c r="K354" s="24">
        <f t="shared" si="36"/>
        <v>2457.7780138682606</v>
      </c>
      <c r="L354" s="24">
        <f t="shared" si="39"/>
        <v>2877.4280138682607</v>
      </c>
      <c r="M354" s="24">
        <f t="shared" si="37"/>
        <v>2869.2780138682606</v>
      </c>
      <c r="N354" s="28">
        <f t="shared" si="40"/>
        <v>2873.353013868261</v>
      </c>
      <c r="O354" s="25">
        <v>12.4</v>
      </c>
      <c r="P354" s="25">
        <v>54.5</v>
      </c>
      <c r="Q354" s="25">
        <v>51.6</v>
      </c>
      <c r="Z354" s="32">
        <v>3.425</v>
      </c>
      <c r="AC354" s="32">
        <v>0.091</v>
      </c>
      <c r="AF354" s="29">
        <v>0</v>
      </c>
      <c r="AG354" s="28">
        <v>2873.353013868261</v>
      </c>
    </row>
    <row r="355" spans="1:33" ht="12.75">
      <c r="A355" s="19">
        <f t="shared" si="41"/>
        <v>37095</v>
      </c>
      <c r="B355" s="26">
        <v>204</v>
      </c>
      <c r="C355" s="22">
        <v>0.55393517</v>
      </c>
      <c r="D355" s="27">
        <v>0.553819418</v>
      </c>
      <c r="E355" s="23">
        <v>3451</v>
      </c>
      <c r="F355" s="30">
        <v>0</v>
      </c>
      <c r="G355" s="63">
        <v>40.51526543</v>
      </c>
      <c r="H355" s="63">
        <v>-80.17415135</v>
      </c>
      <c r="I355" s="31">
        <v>754.3</v>
      </c>
      <c r="J355" s="25">
        <f t="shared" si="38"/>
        <v>754.06</v>
      </c>
      <c r="K355" s="24">
        <f t="shared" si="36"/>
        <v>2453.371916414186</v>
      </c>
      <c r="L355" s="24">
        <f t="shared" si="39"/>
        <v>2873.0219164141863</v>
      </c>
      <c r="M355" s="24">
        <f t="shared" si="37"/>
        <v>2864.871916414186</v>
      </c>
      <c r="N355" s="28">
        <f t="shared" si="40"/>
        <v>2868.9469164141865</v>
      </c>
      <c r="O355" s="25">
        <v>12.4</v>
      </c>
      <c r="P355" s="25">
        <v>56.4</v>
      </c>
      <c r="Q355" s="25">
        <v>52.9</v>
      </c>
      <c r="R355" s="20">
        <v>-3.83E-06</v>
      </c>
      <c r="Z355" s="32">
        <v>3.446</v>
      </c>
      <c r="AC355" s="32">
        <v>0.091</v>
      </c>
      <c r="AF355" s="29">
        <v>0</v>
      </c>
      <c r="AG355" s="28">
        <v>2868.9469164141865</v>
      </c>
    </row>
    <row r="356" spans="1:33" ht="12.75">
      <c r="A356" s="19">
        <f t="shared" si="41"/>
        <v>37095</v>
      </c>
      <c r="B356" s="26">
        <v>204</v>
      </c>
      <c r="C356" s="22">
        <v>0.554050922</v>
      </c>
      <c r="D356" s="27">
        <v>0.55393517</v>
      </c>
      <c r="E356" s="23">
        <v>3461</v>
      </c>
      <c r="F356" s="30">
        <v>0</v>
      </c>
      <c r="G356" s="63">
        <v>40.51715892</v>
      </c>
      <c r="H356" s="63">
        <v>-80.1652479</v>
      </c>
      <c r="I356" s="31">
        <v>753.2</v>
      </c>
      <c r="J356" s="25">
        <f t="shared" si="38"/>
        <v>752.96</v>
      </c>
      <c r="K356" s="24">
        <f t="shared" si="36"/>
        <v>2465.494314433319</v>
      </c>
      <c r="L356" s="24">
        <f t="shared" si="39"/>
        <v>2885.144314433319</v>
      </c>
      <c r="M356" s="24">
        <f t="shared" si="37"/>
        <v>2876.994314433319</v>
      </c>
      <c r="N356" s="28">
        <f t="shared" si="40"/>
        <v>2881.069314433319</v>
      </c>
      <c r="O356" s="25">
        <v>12.2</v>
      </c>
      <c r="P356" s="25">
        <v>54.9</v>
      </c>
      <c r="Q356" s="25">
        <v>52.4</v>
      </c>
      <c r="S356" s="20">
        <v>1.188E-05</v>
      </c>
      <c r="T356" s="20">
        <v>8.485E-06</v>
      </c>
      <c r="U356" s="20">
        <v>5.471E-06</v>
      </c>
      <c r="V356" s="55">
        <v>693.6</v>
      </c>
      <c r="W356" s="55">
        <v>308.6</v>
      </c>
      <c r="X356" s="55">
        <v>301.8</v>
      </c>
      <c r="Y356" s="55">
        <v>9.1</v>
      </c>
      <c r="Z356" s="32">
        <v>3.436</v>
      </c>
      <c r="AC356" s="32">
        <v>0.111</v>
      </c>
      <c r="AF356" s="29">
        <v>0</v>
      </c>
      <c r="AG356" s="28">
        <v>2881.069314433319</v>
      </c>
    </row>
    <row r="357" spans="1:33" ht="12.75">
      <c r="A357" s="19">
        <f t="shared" si="41"/>
        <v>37095</v>
      </c>
      <c r="B357" s="26">
        <v>204</v>
      </c>
      <c r="C357" s="22">
        <v>0.554166675</v>
      </c>
      <c r="D357" s="27">
        <v>0.554050922</v>
      </c>
      <c r="E357" s="23">
        <v>3471</v>
      </c>
      <c r="F357" s="30">
        <v>0</v>
      </c>
      <c r="G357" s="63">
        <v>40.51898789</v>
      </c>
      <c r="H357" s="63">
        <v>-80.15651687</v>
      </c>
      <c r="I357" s="31">
        <v>755.1</v>
      </c>
      <c r="J357" s="25">
        <f t="shared" si="38"/>
        <v>754.86</v>
      </c>
      <c r="K357" s="24">
        <f t="shared" si="36"/>
        <v>2444.5667289687995</v>
      </c>
      <c r="L357" s="24">
        <f t="shared" si="39"/>
        <v>2864.2167289687995</v>
      </c>
      <c r="M357" s="24">
        <f t="shared" si="37"/>
        <v>2856.0667289687995</v>
      </c>
      <c r="N357" s="28">
        <f t="shared" si="40"/>
        <v>2860.1417289687997</v>
      </c>
      <c r="O357" s="25">
        <v>12.4</v>
      </c>
      <c r="P357" s="25">
        <v>56.3</v>
      </c>
      <c r="Q357" s="25">
        <v>55.9</v>
      </c>
      <c r="Z357" s="32">
        <v>3.436</v>
      </c>
      <c r="AC357" s="32">
        <v>0.101</v>
      </c>
      <c r="AF357" s="29">
        <v>0</v>
      </c>
      <c r="AG357" s="28">
        <v>2860.1417289687997</v>
      </c>
    </row>
    <row r="358" spans="1:33" ht="12.75">
      <c r="A358" s="19">
        <f t="shared" si="41"/>
        <v>37095</v>
      </c>
      <c r="B358" s="26">
        <v>204</v>
      </c>
      <c r="C358" s="22">
        <v>0.554282427</v>
      </c>
      <c r="D358" s="27">
        <v>0.554166675</v>
      </c>
      <c r="E358" s="23">
        <v>3481</v>
      </c>
      <c r="F358" s="30">
        <v>0</v>
      </c>
      <c r="G358" s="63">
        <v>40.52086119</v>
      </c>
      <c r="H358" s="63">
        <v>-80.14774135</v>
      </c>
      <c r="I358" s="31">
        <v>753.9</v>
      </c>
      <c r="J358" s="25">
        <f t="shared" si="38"/>
        <v>753.66</v>
      </c>
      <c r="K358" s="24">
        <f t="shared" si="36"/>
        <v>2457.7780138682606</v>
      </c>
      <c r="L358" s="24">
        <f t="shared" si="39"/>
        <v>2877.4280138682607</v>
      </c>
      <c r="M358" s="24">
        <f t="shared" si="37"/>
        <v>2869.2780138682606</v>
      </c>
      <c r="N358" s="28">
        <f t="shared" si="40"/>
        <v>2873.353013868261</v>
      </c>
      <c r="O358" s="25">
        <v>12.2</v>
      </c>
      <c r="P358" s="25">
        <v>56.8</v>
      </c>
      <c r="Q358" s="25">
        <v>53.5</v>
      </c>
      <c r="Z358" s="32">
        <v>3.407</v>
      </c>
      <c r="AC358" s="32">
        <v>0.111</v>
      </c>
      <c r="AF358" s="29">
        <v>0</v>
      </c>
      <c r="AG358" s="28">
        <v>2873.353013868261</v>
      </c>
    </row>
    <row r="359" spans="1:33" ht="12.75">
      <c r="A359" s="19">
        <f t="shared" si="41"/>
        <v>37095</v>
      </c>
      <c r="B359" s="26">
        <v>204</v>
      </c>
      <c r="C359" s="22">
        <v>0.554398119</v>
      </c>
      <c r="D359" s="27">
        <v>0.554282427</v>
      </c>
      <c r="E359" s="23">
        <v>3491</v>
      </c>
      <c r="F359" s="30">
        <v>0</v>
      </c>
      <c r="G359" s="63">
        <v>40.52273889</v>
      </c>
      <c r="H359" s="63">
        <v>-80.13897214</v>
      </c>
      <c r="I359" s="31">
        <v>754.6</v>
      </c>
      <c r="J359" s="25">
        <f t="shared" si="38"/>
        <v>754.36</v>
      </c>
      <c r="K359" s="24">
        <f t="shared" si="36"/>
        <v>2450.0688768834893</v>
      </c>
      <c r="L359" s="24">
        <f t="shared" si="39"/>
        <v>2869.7188768834894</v>
      </c>
      <c r="M359" s="24">
        <f t="shared" si="37"/>
        <v>2861.5688768834893</v>
      </c>
      <c r="N359" s="28">
        <f t="shared" si="40"/>
        <v>2865.6438768834896</v>
      </c>
      <c r="O359" s="25">
        <v>12.3</v>
      </c>
      <c r="P359" s="25">
        <v>56.3</v>
      </c>
      <c r="Q359" s="25">
        <v>55.4</v>
      </c>
      <c r="S359" s="20">
        <v>8.637E-06</v>
      </c>
      <c r="T359" s="20">
        <v>6.237E-06</v>
      </c>
      <c r="U359" s="20">
        <v>3.413E-06</v>
      </c>
      <c r="V359" s="55">
        <v>693.9</v>
      </c>
      <c r="W359" s="55">
        <v>308.6</v>
      </c>
      <c r="X359" s="55">
        <v>301.8</v>
      </c>
      <c r="Y359" s="55">
        <v>8.5</v>
      </c>
      <c r="Z359" s="32">
        <v>3.414</v>
      </c>
      <c r="AC359" s="32">
        <v>0.111</v>
      </c>
      <c r="AF359" s="29">
        <v>0</v>
      </c>
      <c r="AG359" s="28">
        <v>2865.6438768834896</v>
      </c>
    </row>
    <row r="360" spans="1:33" ht="12.75">
      <c r="A360" s="19">
        <f t="shared" si="41"/>
        <v>37095</v>
      </c>
      <c r="B360" s="26">
        <v>204</v>
      </c>
      <c r="C360" s="22">
        <v>0.554513872</v>
      </c>
      <c r="D360" s="27">
        <v>0.554398119</v>
      </c>
      <c r="E360" s="23">
        <v>3501</v>
      </c>
      <c r="F360" s="30">
        <v>0</v>
      </c>
      <c r="G360" s="63">
        <v>40.52460105</v>
      </c>
      <c r="H360" s="63">
        <v>-80.13023106</v>
      </c>
      <c r="I360" s="31">
        <v>755.6</v>
      </c>
      <c r="J360" s="25">
        <f t="shared" si="38"/>
        <v>755.36</v>
      </c>
      <c r="K360" s="24">
        <f t="shared" si="36"/>
        <v>2439.068224330135</v>
      </c>
      <c r="L360" s="24">
        <f t="shared" si="39"/>
        <v>2858.718224330135</v>
      </c>
      <c r="M360" s="24">
        <f t="shared" si="37"/>
        <v>2850.568224330135</v>
      </c>
      <c r="N360" s="28">
        <f t="shared" si="40"/>
        <v>2854.643224330135</v>
      </c>
      <c r="O360" s="25">
        <v>12.5</v>
      </c>
      <c r="P360" s="25">
        <v>54.9</v>
      </c>
      <c r="Q360" s="25">
        <v>53.9</v>
      </c>
      <c r="Z360" s="32">
        <v>3.325</v>
      </c>
      <c r="AC360" s="32">
        <v>0.11</v>
      </c>
      <c r="AF360" s="29">
        <v>0</v>
      </c>
      <c r="AG360" s="28">
        <v>2854.643224330135</v>
      </c>
    </row>
    <row r="361" spans="1:33" ht="12.75">
      <c r="A361" s="19">
        <f t="shared" si="41"/>
        <v>37095</v>
      </c>
      <c r="B361" s="26">
        <v>204</v>
      </c>
      <c r="C361" s="22">
        <v>0.554629624</v>
      </c>
      <c r="D361" s="27">
        <v>0.554513872</v>
      </c>
      <c r="E361" s="23">
        <v>3511</v>
      </c>
      <c r="F361" s="30">
        <v>0</v>
      </c>
      <c r="G361" s="63">
        <v>40.52649831</v>
      </c>
      <c r="H361" s="63">
        <v>-80.12138217</v>
      </c>
      <c r="I361" s="31">
        <v>753.1</v>
      </c>
      <c r="J361" s="25">
        <f t="shared" si="38"/>
        <v>752.86</v>
      </c>
      <c r="K361" s="24">
        <f t="shared" si="36"/>
        <v>2466.597228644075</v>
      </c>
      <c r="L361" s="24">
        <f t="shared" si="39"/>
        <v>2886.247228644075</v>
      </c>
      <c r="M361" s="24">
        <f t="shared" si="37"/>
        <v>2878.097228644075</v>
      </c>
      <c r="N361" s="28">
        <f t="shared" si="40"/>
        <v>2882.1722286440754</v>
      </c>
      <c r="O361" s="25">
        <v>12.1</v>
      </c>
      <c r="P361" s="25">
        <v>53.5</v>
      </c>
      <c r="Q361" s="25">
        <v>55.9</v>
      </c>
      <c r="R361" s="20">
        <v>-2.6E-06</v>
      </c>
      <c r="Z361" s="32">
        <v>3.415</v>
      </c>
      <c r="AC361" s="32">
        <v>0.1</v>
      </c>
      <c r="AF361" s="29">
        <v>0</v>
      </c>
      <c r="AG361" s="28">
        <v>2882.1722286440754</v>
      </c>
    </row>
    <row r="362" spans="1:33" ht="12.75">
      <c r="A362" s="19">
        <f t="shared" si="41"/>
        <v>37095</v>
      </c>
      <c r="B362" s="26">
        <v>204</v>
      </c>
      <c r="C362" s="22">
        <v>0.554745376</v>
      </c>
      <c r="D362" s="27">
        <v>0.554629624</v>
      </c>
      <c r="E362" s="23">
        <v>3521</v>
      </c>
      <c r="F362" s="30">
        <v>0</v>
      </c>
      <c r="G362" s="63">
        <v>40.52842334</v>
      </c>
      <c r="H362" s="63">
        <v>-80.11287948</v>
      </c>
      <c r="I362" s="31">
        <v>753.2</v>
      </c>
      <c r="J362" s="25">
        <f t="shared" si="38"/>
        <v>752.96</v>
      </c>
      <c r="K362" s="24">
        <f t="shared" si="36"/>
        <v>2465.494314433319</v>
      </c>
      <c r="L362" s="24">
        <f t="shared" si="39"/>
        <v>2885.144314433319</v>
      </c>
      <c r="M362" s="24">
        <f t="shared" si="37"/>
        <v>2876.994314433319</v>
      </c>
      <c r="N362" s="28">
        <f t="shared" si="40"/>
        <v>2881.069314433319</v>
      </c>
      <c r="O362" s="25">
        <v>12.2</v>
      </c>
      <c r="P362" s="25">
        <v>52.9</v>
      </c>
      <c r="Q362" s="25">
        <v>53.1</v>
      </c>
      <c r="S362" s="20">
        <v>9.165E-06</v>
      </c>
      <c r="T362" s="20">
        <v>5.919E-06</v>
      </c>
      <c r="U362" s="20">
        <v>3.433E-06</v>
      </c>
      <c r="V362" s="55">
        <v>694.1</v>
      </c>
      <c r="W362" s="55">
        <v>308.6</v>
      </c>
      <c r="X362" s="55">
        <v>301.7</v>
      </c>
      <c r="Y362" s="55">
        <v>8.3</v>
      </c>
      <c r="Z362" s="32">
        <v>3.396</v>
      </c>
      <c r="AC362" s="32">
        <v>0.091</v>
      </c>
      <c r="AF362" s="29">
        <v>0</v>
      </c>
      <c r="AG362" s="28">
        <v>2881.069314433319</v>
      </c>
    </row>
    <row r="363" spans="1:33" ht="12.75">
      <c r="A363" s="19">
        <f t="shared" si="41"/>
        <v>37095</v>
      </c>
      <c r="B363" s="26">
        <v>204</v>
      </c>
      <c r="C363" s="22">
        <v>0.554861128</v>
      </c>
      <c r="D363" s="27">
        <v>0.554745376</v>
      </c>
      <c r="E363" s="23">
        <v>3531</v>
      </c>
      <c r="F363" s="30">
        <v>0</v>
      </c>
      <c r="G363" s="63">
        <v>40.53064989</v>
      </c>
      <c r="H363" s="63">
        <v>-80.10458096</v>
      </c>
      <c r="I363" s="31">
        <v>754.3</v>
      </c>
      <c r="J363" s="25">
        <f t="shared" si="38"/>
        <v>754.06</v>
      </c>
      <c r="K363" s="24">
        <f t="shared" si="36"/>
        <v>2453.371916414186</v>
      </c>
      <c r="L363" s="24">
        <f t="shared" si="39"/>
        <v>2873.0219164141863</v>
      </c>
      <c r="M363" s="24">
        <f t="shared" si="37"/>
        <v>2864.871916414186</v>
      </c>
      <c r="N363" s="28">
        <f t="shared" si="40"/>
        <v>2868.9469164141865</v>
      </c>
      <c r="O363" s="25">
        <v>12.4</v>
      </c>
      <c r="P363" s="25">
        <v>52.2</v>
      </c>
      <c r="Q363" s="25">
        <v>56.1</v>
      </c>
      <c r="Z363" s="32">
        <v>3.457</v>
      </c>
      <c r="AC363" s="32">
        <v>0.113</v>
      </c>
      <c r="AF363" s="29">
        <v>0</v>
      </c>
      <c r="AG363" s="28">
        <v>2868.9469164141865</v>
      </c>
    </row>
    <row r="364" spans="1:33" ht="12.75">
      <c r="A364" s="19">
        <f t="shared" si="41"/>
        <v>37095</v>
      </c>
      <c r="B364" s="26">
        <v>204</v>
      </c>
      <c r="C364" s="22">
        <v>0.554976881</v>
      </c>
      <c r="D364" s="27">
        <v>0.554861128</v>
      </c>
      <c r="E364" s="23">
        <v>3541</v>
      </c>
      <c r="F364" s="30">
        <v>0</v>
      </c>
      <c r="G364" s="63">
        <v>40.5330791</v>
      </c>
      <c r="H364" s="63">
        <v>-80.09606663</v>
      </c>
      <c r="I364" s="31">
        <v>752.6</v>
      </c>
      <c r="J364" s="25">
        <f t="shared" si="38"/>
        <v>752.36</v>
      </c>
      <c r="K364" s="24">
        <f t="shared" si="36"/>
        <v>2472.113998071418</v>
      </c>
      <c r="L364" s="24">
        <f t="shared" si="39"/>
        <v>2891.763998071418</v>
      </c>
      <c r="M364" s="24">
        <f t="shared" si="37"/>
        <v>2883.613998071418</v>
      </c>
      <c r="N364" s="28">
        <f t="shared" si="40"/>
        <v>2887.6889980714177</v>
      </c>
      <c r="O364" s="25">
        <v>12.2</v>
      </c>
      <c r="P364" s="25">
        <v>51.7</v>
      </c>
      <c r="Q364" s="25">
        <v>53.9</v>
      </c>
      <c r="Z364" s="32">
        <v>3.415</v>
      </c>
      <c r="AC364" s="32">
        <v>0.11</v>
      </c>
      <c r="AF364" s="29">
        <v>0</v>
      </c>
      <c r="AG364" s="28">
        <v>2887.6889980714177</v>
      </c>
    </row>
    <row r="365" spans="1:33" ht="12.75">
      <c r="A365" s="19">
        <f t="shared" si="41"/>
        <v>37095</v>
      </c>
      <c r="B365" s="26">
        <v>204</v>
      </c>
      <c r="C365" s="22">
        <v>0.555092573</v>
      </c>
      <c r="D365" s="27">
        <v>0.554976881</v>
      </c>
      <c r="E365" s="23">
        <v>3551</v>
      </c>
      <c r="F365" s="30">
        <v>0</v>
      </c>
      <c r="G365" s="63">
        <v>40.53548055</v>
      </c>
      <c r="H365" s="63">
        <v>-80.08780961</v>
      </c>
      <c r="I365" s="31">
        <v>754</v>
      </c>
      <c r="J365" s="25">
        <f t="shared" si="38"/>
        <v>753.76</v>
      </c>
      <c r="K365" s="24">
        <f t="shared" si="36"/>
        <v>2456.676270308513</v>
      </c>
      <c r="L365" s="24">
        <f t="shared" si="39"/>
        <v>2876.326270308513</v>
      </c>
      <c r="M365" s="24">
        <f t="shared" si="37"/>
        <v>2868.176270308513</v>
      </c>
      <c r="N365" s="28">
        <f t="shared" si="40"/>
        <v>2872.251270308513</v>
      </c>
      <c r="O365" s="25">
        <v>12.4</v>
      </c>
      <c r="P365" s="25">
        <v>50.1</v>
      </c>
      <c r="Q365" s="25">
        <v>58.9</v>
      </c>
      <c r="S365" s="20">
        <v>7.986E-06</v>
      </c>
      <c r="T365" s="20">
        <v>6.018E-06</v>
      </c>
      <c r="U365" s="20">
        <v>4.112E-06</v>
      </c>
      <c r="V365" s="55">
        <v>693.4</v>
      </c>
      <c r="W365" s="55">
        <v>308.6</v>
      </c>
      <c r="X365" s="55">
        <v>301.7</v>
      </c>
      <c r="Y365" s="55">
        <v>8.2</v>
      </c>
      <c r="Z365" s="32">
        <v>3.415</v>
      </c>
      <c r="AC365" s="32">
        <v>0.101</v>
      </c>
      <c r="AF365" s="29">
        <v>0</v>
      </c>
      <c r="AG365" s="28">
        <v>2872.251270308513</v>
      </c>
    </row>
    <row r="366" spans="1:33" ht="12.75">
      <c r="A366" s="19">
        <f t="shared" si="41"/>
        <v>37095</v>
      </c>
      <c r="B366" s="26">
        <v>204</v>
      </c>
      <c r="C366" s="22">
        <v>0.555208325</v>
      </c>
      <c r="D366" s="27">
        <v>0.555092573</v>
      </c>
      <c r="E366" s="23">
        <v>3561</v>
      </c>
      <c r="F366" s="30">
        <v>0</v>
      </c>
      <c r="G366" s="63">
        <v>40.5379416</v>
      </c>
      <c r="H366" s="63">
        <v>-80.07950457</v>
      </c>
      <c r="I366" s="31">
        <v>754</v>
      </c>
      <c r="J366" s="25">
        <f t="shared" si="38"/>
        <v>753.76</v>
      </c>
      <c r="K366" s="24">
        <f t="shared" si="36"/>
        <v>2456.676270308513</v>
      </c>
      <c r="L366" s="24">
        <f t="shared" si="39"/>
        <v>2876.326270308513</v>
      </c>
      <c r="M366" s="24">
        <f t="shared" si="37"/>
        <v>2868.176270308513</v>
      </c>
      <c r="N366" s="28">
        <f t="shared" si="40"/>
        <v>2872.251270308513</v>
      </c>
      <c r="O366" s="25">
        <v>12.4</v>
      </c>
      <c r="P366" s="25">
        <v>48.2</v>
      </c>
      <c r="Q366" s="25">
        <v>53.9</v>
      </c>
      <c r="Z366" s="32">
        <v>3.446</v>
      </c>
      <c r="AC366" s="32">
        <v>0.091</v>
      </c>
      <c r="AF366" s="29">
        <v>0</v>
      </c>
      <c r="AG366" s="28">
        <v>2872.251270308513</v>
      </c>
    </row>
    <row r="367" spans="1:33" ht="12.75">
      <c r="A367" s="19">
        <f t="shared" si="41"/>
        <v>37095</v>
      </c>
      <c r="B367" s="26">
        <v>204</v>
      </c>
      <c r="C367" s="22">
        <v>0.555324078</v>
      </c>
      <c r="D367" s="27">
        <v>0.555208325</v>
      </c>
      <c r="E367" s="23">
        <v>3571</v>
      </c>
      <c r="F367" s="30">
        <v>0</v>
      </c>
      <c r="G367" s="63">
        <v>40.54041678</v>
      </c>
      <c r="H367" s="63">
        <v>-80.07107051</v>
      </c>
      <c r="I367" s="31">
        <v>752.2</v>
      </c>
      <c r="J367" s="25">
        <f t="shared" si="38"/>
        <v>751.96</v>
      </c>
      <c r="K367" s="24">
        <f t="shared" si="36"/>
        <v>2476.530053999786</v>
      </c>
      <c r="L367" s="24">
        <f t="shared" si="39"/>
        <v>2896.180053999786</v>
      </c>
      <c r="M367" s="24">
        <f t="shared" si="37"/>
        <v>2888.030053999786</v>
      </c>
      <c r="N367" s="28">
        <f t="shared" si="40"/>
        <v>2892.105053999786</v>
      </c>
      <c r="O367" s="25">
        <v>12.1</v>
      </c>
      <c r="P367" s="25">
        <v>49.3</v>
      </c>
      <c r="Q367" s="25">
        <v>56.6</v>
      </c>
      <c r="R367" s="20">
        <v>-1.91E-05</v>
      </c>
      <c r="Z367" s="32">
        <v>3.357</v>
      </c>
      <c r="AC367" s="32">
        <v>0.091</v>
      </c>
      <c r="AF367" s="29">
        <v>0</v>
      </c>
      <c r="AG367" s="28">
        <v>2892.105053999786</v>
      </c>
    </row>
    <row r="368" spans="1:33" ht="12.75">
      <c r="A368" s="19">
        <f t="shared" si="41"/>
        <v>37095</v>
      </c>
      <c r="B368" s="26">
        <v>204</v>
      </c>
      <c r="C368" s="22">
        <v>0.55543983</v>
      </c>
      <c r="D368" s="27">
        <v>0.555324078</v>
      </c>
      <c r="E368" s="23">
        <v>3581</v>
      </c>
      <c r="F368" s="30">
        <v>0</v>
      </c>
      <c r="G368" s="63">
        <v>40.54285382</v>
      </c>
      <c r="H368" s="63">
        <v>-80.06275957</v>
      </c>
      <c r="I368" s="31">
        <v>754</v>
      </c>
      <c r="J368" s="25">
        <f t="shared" si="38"/>
        <v>753.76</v>
      </c>
      <c r="K368" s="24">
        <f t="shared" si="36"/>
        <v>2456.676270308513</v>
      </c>
      <c r="L368" s="24">
        <f t="shared" si="39"/>
        <v>2876.326270308513</v>
      </c>
      <c r="M368" s="24">
        <f t="shared" si="37"/>
        <v>2868.176270308513</v>
      </c>
      <c r="N368" s="28">
        <f t="shared" si="40"/>
        <v>2872.251270308513</v>
      </c>
      <c r="O368" s="25">
        <v>12.4</v>
      </c>
      <c r="P368" s="25">
        <v>48.9</v>
      </c>
      <c r="Q368" s="25">
        <v>56</v>
      </c>
      <c r="S368" s="20">
        <v>6.775E-06</v>
      </c>
      <c r="T368" s="20">
        <v>5.025E-06</v>
      </c>
      <c r="U368" s="20">
        <v>3.19E-06</v>
      </c>
      <c r="V368" s="55">
        <v>693.6</v>
      </c>
      <c r="W368" s="55">
        <v>308.6</v>
      </c>
      <c r="X368" s="55">
        <v>301.7</v>
      </c>
      <c r="Y368" s="55">
        <v>7.6</v>
      </c>
      <c r="Z368" s="32">
        <v>3.346</v>
      </c>
      <c r="AC368" s="32">
        <v>0.102</v>
      </c>
      <c r="AF368" s="29">
        <v>0</v>
      </c>
      <c r="AG368" s="28">
        <v>2872.251270308513</v>
      </c>
    </row>
    <row r="369" spans="1:33" ht="12.75">
      <c r="A369" s="19">
        <f t="shared" si="41"/>
        <v>37095</v>
      </c>
      <c r="B369" s="26">
        <v>204</v>
      </c>
      <c r="C369" s="22">
        <v>0.555555582</v>
      </c>
      <c r="D369" s="27">
        <v>0.55543983</v>
      </c>
      <c r="E369" s="23">
        <v>3591</v>
      </c>
      <c r="F369" s="30">
        <v>0</v>
      </c>
      <c r="G369" s="63">
        <v>40.54528057</v>
      </c>
      <c r="H369" s="63">
        <v>-80.05440587</v>
      </c>
      <c r="I369" s="31">
        <v>753.4</v>
      </c>
      <c r="J369" s="25">
        <f t="shared" si="38"/>
        <v>753.16</v>
      </c>
      <c r="K369" s="24">
        <f t="shared" si="36"/>
        <v>2463.2889253751273</v>
      </c>
      <c r="L369" s="24">
        <f t="shared" si="39"/>
        <v>2882.9389253751274</v>
      </c>
      <c r="M369" s="24">
        <f t="shared" si="37"/>
        <v>2874.7889253751273</v>
      </c>
      <c r="N369" s="28">
        <f t="shared" si="40"/>
        <v>2878.863925375127</v>
      </c>
      <c r="O369" s="25">
        <v>12.4</v>
      </c>
      <c r="P369" s="25">
        <v>48</v>
      </c>
      <c r="Q369" s="25">
        <v>56.7</v>
      </c>
      <c r="Z369" s="32">
        <v>3.345</v>
      </c>
      <c r="AC369" s="32">
        <v>0.101</v>
      </c>
      <c r="AF369" s="29">
        <v>0</v>
      </c>
      <c r="AG369" s="28">
        <v>2878.863925375127</v>
      </c>
    </row>
    <row r="370" spans="1:33" ht="12.75">
      <c r="A370" s="19">
        <f t="shared" si="41"/>
        <v>37095</v>
      </c>
      <c r="B370" s="26">
        <v>204</v>
      </c>
      <c r="C370" s="22">
        <v>0.555671275</v>
      </c>
      <c r="D370" s="27">
        <v>0.555555582</v>
      </c>
      <c r="E370" s="23">
        <v>3601</v>
      </c>
      <c r="F370" s="30">
        <v>0</v>
      </c>
      <c r="G370" s="63">
        <v>40.54771103</v>
      </c>
      <c r="H370" s="63">
        <v>-80.04602509</v>
      </c>
      <c r="I370" s="31">
        <v>753.4</v>
      </c>
      <c r="J370" s="25">
        <f t="shared" si="38"/>
        <v>753.16</v>
      </c>
      <c r="K370" s="24">
        <f t="shared" si="36"/>
        <v>2463.2889253751273</v>
      </c>
      <c r="L370" s="24">
        <f t="shared" si="39"/>
        <v>2882.9389253751274</v>
      </c>
      <c r="M370" s="24">
        <f t="shared" si="37"/>
        <v>2874.7889253751273</v>
      </c>
      <c r="N370" s="28">
        <f t="shared" si="40"/>
        <v>2878.863925375127</v>
      </c>
      <c r="O370" s="25">
        <v>12.3</v>
      </c>
      <c r="P370" s="25">
        <v>47.2</v>
      </c>
      <c r="Q370" s="25">
        <v>53.9</v>
      </c>
      <c r="Z370" s="32">
        <v>3.344</v>
      </c>
      <c r="AC370" s="32">
        <v>0.101</v>
      </c>
      <c r="AF370" s="29">
        <v>10</v>
      </c>
      <c r="AG370" s="28">
        <v>2878.863925375127</v>
      </c>
    </row>
    <row r="371" spans="1:33" ht="12.75">
      <c r="A371" s="19">
        <f t="shared" si="41"/>
        <v>37095</v>
      </c>
      <c r="B371" s="26">
        <v>204</v>
      </c>
      <c r="C371" s="22">
        <v>0.555787027</v>
      </c>
      <c r="D371" s="27">
        <v>0.555671275</v>
      </c>
      <c r="E371" s="23">
        <v>3611</v>
      </c>
      <c r="F371" s="30">
        <v>0</v>
      </c>
      <c r="G371" s="63">
        <v>40.55019014</v>
      </c>
      <c r="H371" s="63">
        <v>-80.03763401</v>
      </c>
      <c r="I371" s="31">
        <v>752.7</v>
      </c>
      <c r="J371" s="25">
        <f t="shared" si="38"/>
        <v>752.46</v>
      </c>
      <c r="K371" s="24">
        <f t="shared" si="36"/>
        <v>2471.010350939638</v>
      </c>
      <c r="L371" s="24">
        <f t="shared" si="39"/>
        <v>2890.660350939638</v>
      </c>
      <c r="M371" s="24">
        <f t="shared" si="37"/>
        <v>2882.510350939638</v>
      </c>
      <c r="N371" s="28">
        <f t="shared" si="40"/>
        <v>2886.5853509396384</v>
      </c>
      <c r="O371" s="25">
        <v>12.2</v>
      </c>
      <c r="P371" s="25">
        <v>47</v>
      </c>
      <c r="Q371" s="25">
        <v>56.8</v>
      </c>
      <c r="S371" s="20">
        <v>6.89E-06</v>
      </c>
      <c r="T371" s="20">
        <v>4.903E-06</v>
      </c>
      <c r="U371" s="20">
        <v>3.374E-06</v>
      </c>
      <c r="V371" s="55">
        <v>693.3</v>
      </c>
      <c r="W371" s="55">
        <v>308.6</v>
      </c>
      <c r="X371" s="55">
        <v>301.6</v>
      </c>
      <c r="Y371" s="55">
        <v>7.1</v>
      </c>
      <c r="Z371" s="32">
        <v>3.425</v>
      </c>
      <c r="AC371" s="32">
        <v>0.14</v>
      </c>
      <c r="AF371" s="29">
        <v>10</v>
      </c>
      <c r="AG371" s="28">
        <v>2886.5853509396384</v>
      </c>
    </row>
    <row r="372" spans="1:33" ht="12.75">
      <c r="A372" s="19">
        <f t="shared" si="41"/>
        <v>37095</v>
      </c>
      <c r="B372" s="26">
        <v>204</v>
      </c>
      <c r="C372" s="22">
        <v>0.555902779</v>
      </c>
      <c r="D372" s="27">
        <v>0.555787027</v>
      </c>
      <c r="E372" s="23">
        <v>3621</v>
      </c>
      <c r="F372" s="30">
        <v>0</v>
      </c>
      <c r="G372" s="63">
        <v>40.55267159</v>
      </c>
      <c r="H372" s="63">
        <v>-80.02927983</v>
      </c>
      <c r="I372" s="31">
        <v>752.9</v>
      </c>
      <c r="J372" s="25">
        <f t="shared" si="38"/>
        <v>752.66</v>
      </c>
      <c r="K372" s="24">
        <f t="shared" si="36"/>
        <v>2468.803496623472</v>
      </c>
      <c r="L372" s="24">
        <f t="shared" si="39"/>
        <v>2888.453496623472</v>
      </c>
      <c r="M372" s="24">
        <f t="shared" si="37"/>
        <v>2880.303496623472</v>
      </c>
      <c r="N372" s="28">
        <f t="shared" si="40"/>
        <v>2884.3784966234716</v>
      </c>
      <c r="O372" s="25">
        <v>12.2</v>
      </c>
      <c r="P372" s="25">
        <v>48.7</v>
      </c>
      <c r="Q372" s="25">
        <v>55.6</v>
      </c>
      <c r="Z372" s="32">
        <v>3.466</v>
      </c>
      <c r="AC372" s="32">
        <v>0.121</v>
      </c>
      <c r="AF372" s="29">
        <v>10</v>
      </c>
      <c r="AG372" s="28">
        <v>2884.3784966234716</v>
      </c>
    </row>
    <row r="373" spans="1:33" ht="12.75">
      <c r="A373" s="19">
        <f t="shared" si="41"/>
        <v>37095</v>
      </c>
      <c r="B373" s="26">
        <v>204</v>
      </c>
      <c r="C373" s="22">
        <v>0.556018531</v>
      </c>
      <c r="D373" s="27">
        <v>0.555902779</v>
      </c>
      <c r="E373" s="23">
        <v>3631</v>
      </c>
      <c r="F373" s="30">
        <v>0</v>
      </c>
      <c r="G373" s="63">
        <v>40.55511531</v>
      </c>
      <c r="H373" s="63">
        <v>-80.02089254</v>
      </c>
      <c r="I373" s="31">
        <v>754.1</v>
      </c>
      <c r="J373" s="25">
        <f t="shared" si="38"/>
        <v>753.86</v>
      </c>
      <c r="K373" s="24">
        <f t="shared" si="36"/>
        <v>2455.574672905429</v>
      </c>
      <c r="L373" s="24">
        <f t="shared" si="39"/>
        <v>2875.224672905429</v>
      </c>
      <c r="M373" s="24">
        <f t="shared" si="37"/>
        <v>2867.074672905429</v>
      </c>
      <c r="N373" s="28">
        <f t="shared" si="40"/>
        <v>2871.149672905429</v>
      </c>
      <c r="O373" s="25">
        <v>12.3</v>
      </c>
      <c r="P373" s="25">
        <v>48.8</v>
      </c>
      <c r="Q373" s="25">
        <v>57.9</v>
      </c>
      <c r="R373" s="20">
        <v>-5.3E-06</v>
      </c>
      <c r="Z373" s="32">
        <v>3.506</v>
      </c>
      <c r="AC373" s="32">
        <v>0.132</v>
      </c>
      <c r="AF373" s="29">
        <v>10</v>
      </c>
      <c r="AG373" s="28">
        <v>2871.149672905429</v>
      </c>
    </row>
    <row r="374" spans="1:33" ht="12.75">
      <c r="A374" s="19">
        <f t="shared" si="41"/>
        <v>37095</v>
      </c>
      <c r="B374" s="26">
        <v>204</v>
      </c>
      <c r="C374" s="22">
        <v>0.556134284</v>
      </c>
      <c r="D374" s="27">
        <v>0.556018531</v>
      </c>
      <c r="E374" s="23">
        <v>3641</v>
      </c>
      <c r="F374" s="30">
        <v>0</v>
      </c>
      <c r="G374" s="63">
        <v>40.55760374</v>
      </c>
      <c r="H374" s="63">
        <v>-80.01241125</v>
      </c>
      <c r="I374" s="31">
        <v>752.6</v>
      </c>
      <c r="J374" s="25">
        <f t="shared" si="38"/>
        <v>752.36</v>
      </c>
      <c r="K374" s="24">
        <f t="shared" si="36"/>
        <v>2472.113998071418</v>
      </c>
      <c r="L374" s="24">
        <f t="shared" si="39"/>
        <v>2891.763998071418</v>
      </c>
      <c r="M374" s="24">
        <f t="shared" si="37"/>
        <v>2883.613998071418</v>
      </c>
      <c r="N374" s="28">
        <f t="shared" si="40"/>
        <v>2887.6889980714177</v>
      </c>
      <c r="O374" s="25">
        <v>12.1</v>
      </c>
      <c r="P374" s="25">
        <v>46.7</v>
      </c>
      <c r="Q374" s="25">
        <v>53.9</v>
      </c>
      <c r="Z374" s="32">
        <v>3.545</v>
      </c>
      <c r="AC374" s="32">
        <v>0.13</v>
      </c>
      <c r="AF374" s="29">
        <v>10</v>
      </c>
      <c r="AG374" s="28">
        <v>2887.6889980714177</v>
      </c>
    </row>
    <row r="375" spans="1:33" ht="12.75">
      <c r="A375" s="19">
        <f t="shared" si="41"/>
        <v>37095</v>
      </c>
      <c r="B375" s="26">
        <v>204</v>
      </c>
      <c r="C375" s="22">
        <v>0.556249976</v>
      </c>
      <c r="D375" s="27">
        <v>0.556134284</v>
      </c>
      <c r="E375" s="23">
        <v>3651</v>
      </c>
      <c r="F375" s="30">
        <v>0</v>
      </c>
      <c r="G375" s="63">
        <v>40.56002342</v>
      </c>
      <c r="H375" s="63">
        <v>-80.00403333</v>
      </c>
      <c r="I375" s="31">
        <v>753.9</v>
      </c>
      <c r="J375" s="25">
        <f t="shared" si="38"/>
        <v>753.66</v>
      </c>
      <c r="K375" s="24">
        <f t="shared" si="36"/>
        <v>2457.7780138682606</v>
      </c>
      <c r="L375" s="24">
        <f t="shared" si="39"/>
        <v>2877.4280138682607</v>
      </c>
      <c r="M375" s="24">
        <f t="shared" si="37"/>
        <v>2869.2780138682606</v>
      </c>
      <c r="N375" s="28">
        <f t="shared" si="40"/>
        <v>2873.353013868261</v>
      </c>
      <c r="O375" s="25">
        <v>12</v>
      </c>
      <c r="P375" s="25">
        <v>48.3</v>
      </c>
      <c r="Q375" s="25">
        <v>57.4</v>
      </c>
      <c r="S375" s="20">
        <v>7.013E-06</v>
      </c>
      <c r="T375" s="20">
        <v>4.802E-06</v>
      </c>
      <c r="U375" s="20">
        <v>3.487E-06</v>
      </c>
      <c r="V375" s="55">
        <v>693.1</v>
      </c>
      <c r="W375" s="55">
        <v>308.6</v>
      </c>
      <c r="X375" s="55">
        <v>301.6</v>
      </c>
      <c r="Y375" s="55">
        <v>6.7</v>
      </c>
      <c r="Z375" s="32">
        <v>3.486</v>
      </c>
      <c r="AC375" s="32">
        <v>0.121</v>
      </c>
      <c r="AF375" s="29">
        <v>10</v>
      </c>
      <c r="AG375" s="28">
        <v>2873.353013868261</v>
      </c>
    </row>
    <row r="376" spans="1:33" ht="12.75">
      <c r="A376" s="19">
        <f t="shared" si="41"/>
        <v>37095</v>
      </c>
      <c r="B376" s="26">
        <v>204</v>
      </c>
      <c r="C376" s="22">
        <v>0.556365728</v>
      </c>
      <c r="D376" s="27">
        <v>0.556249976</v>
      </c>
      <c r="E376" s="23">
        <v>3661</v>
      </c>
      <c r="F376" s="30">
        <v>0</v>
      </c>
      <c r="G376" s="63">
        <v>40.56244804</v>
      </c>
      <c r="H376" s="63">
        <v>-79.99557266</v>
      </c>
      <c r="I376" s="31">
        <v>754.3</v>
      </c>
      <c r="J376" s="25">
        <f t="shared" si="38"/>
        <v>754.06</v>
      </c>
      <c r="K376" s="24">
        <f t="shared" si="36"/>
        <v>2453.371916414186</v>
      </c>
      <c r="L376" s="24">
        <f t="shared" si="39"/>
        <v>2873.0219164141863</v>
      </c>
      <c r="M376" s="24">
        <f t="shared" si="37"/>
        <v>2864.871916414186</v>
      </c>
      <c r="N376" s="28">
        <f t="shared" si="40"/>
        <v>2868.9469164141865</v>
      </c>
      <c r="O376" s="25">
        <v>12</v>
      </c>
      <c r="P376" s="25">
        <v>51</v>
      </c>
      <c r="Q376" s="25">
        <v>56.1</v>
      </c>
      <c r="Z376" s="32">
        <v>3.609</v>
      </c>
      <c r="AC376" s="32">
        <v>0.133</v>
      </c>
      <c r="AF376" s="29">
        <v>10</v>
      </c>
      <c r="AG376" s="28">
        <v>2868.9469164141865</v>
      </c>
    </row>
    <row r="377" spans="1:33" ht="12.75">
      <c r="A377" s="19">
        <f t="shared" si="41"/>
        <v>37095</v>
      </c>
      <c r="B377" s="26">
        <v>204</v>
      </c>
      <c r="C377" s="22">
        <v>0.556481481</v>
      </c>
      <c r="D377" s="27">
        <v>0.556365728</v>
      </c>
      <c r="E377" s="23">
        <v>3671</v>
      </c>
      <c r="F377" s="30">
        <v>0</v>
      </c>
      <c r="G377" s="63">
        <v>40.56486347</v>
      </c>
      <c r="H377" s="63">
        <v>-79.98710009</v>
      </c>
      <c r="I377" s="31">
        <v>753.9</v>
      </c>
      <c r="J377" s="25">
        <f t="shared" si="38"/>
        <v>753.66</v>
      </c>
      <c r="K377" s="24">
        <f t="shared" si="36"/>
        <v>2457.7780138682606</v>
      </c>
      <c r="L377" s="24">
        <f t="shared" si="39"/>
        <v>2877.4280138682607</v>
      </c>
      <c r="M377" s="24">
        <f t="shared" si="37"/>
        <v>2869.2780138682606</v>
      </c>
      <c r="N377" s="28">
        <f t="shared" si="40"/>
        <v>2873.353013868261</v>
      </c>
      <c r="O377" s="25">
        <v>12</v>
      </c>
      <c r="P377" s="25">
        <v>49.6</v>
      </c>
      <c r="Q377" s="25">
        <v>57.5</v>
      </c>
      <c r="Z377" s="32">
        <v>3.688</v>
      </c>
      <c r="AA377" s="53">
        <v>122.426</v>
      </c>
      <c r="AB377" s="53">
        <f aca="true" t="shared" si="42" ref="AB377:AB440">AVERAGE(AA372:AA377)</f>
        <v>122.426</v>
      </c>
      <c r="AC377" s="32">
        <v>0.121</v>
      </c>
      <c r="AD377" s="56">
        <v>0</v>
      </c>
      <c r="AE377" s="56">
        <f aca="true" t="shared" si="43" ref="AE377:AE440">AVERAGE(AD372:AD377)</f>
        <v>0</v>
      </c>
      <c r="AF377" s="29">
        <v>10</v>
      </c>
      <c r="AG377" s="28">
        <v>2873.353013868261</v>
      </c>
    </row>
    <row r="378" spans="1:33" ht="12.75">
      <c r="A378" s="19">
        <f t="shared" si="41"/>
        <v>37095</v>
      </c>
      <c r="B378" s="26">
        <v>204</v>
      </c>
      <c r="C378" s="22">
        <v>0.556597233</v>
      </c>
      <c r="D378" s="27">
        <v>0.556481481</v>
      </c>
      <c r="E378" s="23">
        <v>3681</v>
      </c>
      <c r="F378" s="30">
        <v>0</v>
      </c>
      <c r="G378" s="63">
        <v>40.56727765</v>
      </c>
      <c r="H378" s="63">
        <v>-79.97852846</v>
      </c>
      <c r="I378" s="31">
        <v>754.2</v>
      </c>
      <c r="J378" s="25">
        <f t="shared" si="38"/>
        <v>753.96</v>
      </c>
      <c r="K378" s="24">
        <f t="shared" si="36"/>
        <v>2454.4732216202397</v>
      </c>
      <c r="L378" s="24">
        <f t="shared" si="39"/>
        <v>2874.1232216202397</v>
      </c>
      <c r="M378" s="24">
        <f t="shared" si="37"/>
        <v>2865.9732216202397</v>
      </c>
      <c r="N378" s="28">
        <f t="shared" si="40"/>
        <v>2870.04822162024</v>
      </c>
      <c r="O378" s="25">
        <v>12.1</v>
      </c>
      <c r="P378" s="25">
        <v>49.9</v>
      </c>
      <c r="Q378" s="25">
        <v>57.5</v>
      </c>
      <c r="S378" s="20">
        <v>8.579E-06</v>
      </c>
      <c r="T378" s="20">
        <v>5.851E-06</v>
      </c>
      <c r="U378" s="20">
        <v>3.503E-06</v>
      </c>
      <c r="V378" s="55">
        <v>693.7</v>
      </c>
      <c r="W378" s="55">
        <v>308.6</v>
      </c>
      <c r="X378" s="55">
        <v>301.5</v>
      </c>
      <c r="Y378" s="55">
        <v>6.3</v>
      </c>
      <c r="Z378" s="32">
        <v>3.609</v>
      </c>
      <c r="AA378" s="53">
        <v>172.714</v>
      </c>
      <c r="AB378" s="53">
        <f t="shared" si="42"/>
        <v>147.57</v>
      </c>
      <c r="AC378" s="32">
        <v>0.112</v>
      </c>
      <c r="AD378" s="56">
        <v>0</v>
      </c>
      <c r="AE378" s="56">
        <f t="shared" si="43"/>
        <v>0</v>
      </c>
      <c r="AF378" s="29">
        <v>10</v>
      </c>
      <c r="AG378" s="28">
        <v>2870.04822162024</v>
      </c>
    </row>
    <row r="379" spans="1:33" ht="12.75">
      <c r="A379" s="19">
        <f t="shared" si="41"/>
        <v>37095</v>
      </c>
      <c r="B379" s="26">
        <v>204</v>
      </c>
      <c r="C379" s="22">
        <v>0.556712985</v>
      </c>
      <c r="D379" s="27">
        <v>0.556597233</v>
      </c>
      <c r="E379" s="23">
        <v>3691</v>
      </c>
      <c r="F379" s="30">
        <v>0</v>
      </c>
      <c r="G379" s="63">
        <v>40.56967822</v>
      </c>
      <c r="H379" s="63">
        <v>-79.96995782</v>
      </c>
      <c r="I379" s="31">
        <v>754.8</v>
      </c>
      <c r="J379" s="25">
        <f t="shared" si="38"/>
        <v>754.56</v>
      </c>
      <c r="K379" s="24">
        <f t="shared" si="36"/>
        <v>2447.867580215507</v>
      </c>
      <c r="L379" s="24">
        <f t="shared" si="39"/>
        <v>2867.517580215507</v>
      </c>
      <c r="M379" s="24">
        <f t="shared" si="37"/>
        <v>2859.367580215507</v>
      </c>
      <c r="N379" s="28">
        <f t="shared" si="40"/>
        <v>2863.4425802155074</v>
      </c>
      <c r="O379" s="25">
        <v>12.1</v>
      </c>
      <c r="P379" s="25">
        <v>50.2</v>
      </c>
      <c r="Q379" s="25">
        <v>57.8</v>
      </c>
      <c r="R379" s="20">
        <v>8.16E-06</v>
      </c>
      <c r="Z379" s="32">
        <v>3.647</v>
      </c>
      <c r="AA379" s="53">
        <v>125.145</v>
      </c>
      <c r="AB379" s="53">
        <f t="shared" si="42"/>
        <v>140.095</v>
      </c>
      <c r="AC379" s="32">
        <v>0.12</v>
      </c>
      <c r="AD379" s="56">
        <v>0</v>
      </c>
      <c r="AE379" s="56">
        <f t="shared" si="43"/>
        <v>0</v>
      </c>
      <c r="AF379" s="29">
        <v>10</v>
      </c>
      <c r="AG379" s="28">
        <v>2863.4425802155074</v>
      </c>
    </row>
    <row r="380" spans="1:33" ht="12.75">
      <c r="A380" s="19">
        <f t="shared" si="41"/>
        <v>37095</v>
      </c>
      <c r="B380" s="26">
        <v>204</v>
      </c>
      <c r="C380" s="22">
        <v>0.556828678</v>
      </c>
      <c r="D380" s="27">
        <v>0.556712985</v>
      </c>
      <c r="E380" s="23">
        <v>3701</v>
      </c>
      <c r="F380" s="30">
        <v>0</v>
      </c>
      <c r="G380" s="63">
        <v>40.5721549</v>
      </c>
      <c r="H380" s="63">
        <v>-79.96137338</v>
      </c>
      <c r="I380" s="31">
        <v>753.8</v>
      </c>
      <c r="J380" s="25">
        <f t="shared" si="38"/>
        <v>753.56</v>
      </c>
      <c r="K380" s="24">
        <f t="shared" si="36"/>
        <v>2458.8799036234645</v>
      </c>
      <c r="L380" s="24">
        <f t="shared" si="39"/>
        <v>2878.5299036234646</v>
      </c>
      <c r="M380" s="24">
        <f t="shared" si="37"/>
        <v>2870.3799036234645</v>
      </c>
      <c r="N380" s="28">
        <f t="shared" si="40"/>
        <v>2874.454903623465</v>
      </c>
      <c r="O380" s="25">
        <v>12</v>
      </c>
      <c r="P380" s="25">
        <v>49.3</v>
      </c>
      <c r="Q380" s="25">
        <v>54.9</v>
      </c>
      <c r="Z380" s="32">
        <v>3.608</v>
      </c>
      <c r="AA380" s="53">
        <v>126.719</v>
      </c>
      <c r="AB380" s="53">
        <f t="shared" si="42"/>
        <v>136.75099999999998</v>
      </c>
      <c r="AC380" s="32">
        <v>0.13</v>
      </c>
      <c r="AD380" s="56">
        <v>0</v>
      </c>
      <c r="AE380" s="56">
        <f t="shared" si="43"/>
        <v>0</v>
      </c>
      <c r="AF380" s="29">
        <v>10</v>
      </c>
      <c r="AG380" s="28">
        <v>2874.454903623465</v>
      </c>
    </row>
    <row r="381" spans="1:33" ht="12.75">
      <c r="A381" s="19">
        <f t="shared" si="41"/>
        <v>37095</v>
      </c>
      <c r="B381" s="26">
        <v>204</v>
      </c>
      <c r="C381" s="22">
        <v>0.55694443</v>
      </c>
      <c r="D381" s="27">
        <v>0.556828678</v>
      </c>
      <c r="E381" s="23">
        <v>3711</v>
      </c>
      <c r="F381" s="30">
        <v>0</v>
      </c>
      <c r="G381" s="63">
        <v>40.57464056</v>
      </c>
      <c r="H381" s="63">
        <v>-79.95297114</v>
      </c>
      <c r="I381" s="31">
        <v>753.2</v>
      </c>
      <c r="J381" s="25">
        <f t="shared" si="38"/>
        <v>752.96</v>
      </c>
      <c r="K381" s="24">
        <f t="shared" si="36"/>
        <v>2465.494314433319</v>
      </c>
      <c r="L381" s="24">
        <f t="shared" si="39"/>
        <v>2885.144314433319</v>
      </c>
      <c r="M381" s="24">
        <f t="shared" si="37"/>
        <v>2876.994314433319</v>
      </c>
      <c r="N381" s="28">
        <f t="shared" si="40"/>
        <v>2881.069314433319</v>
      </c>
      <c r="O381" s="25">
        <v>12</v>
      </c>
      <c r="P381" s="25">
        <v>46.3</v>
      </c>
      <c r="Q381" s="25">
        <v>56.6</v>
      </c>
      <c r="S381" s="20">
        <v>1.094E-05</v>
      </c>
      <c r="T381" s="20">
        <v>8.183E-06</v>
      </c>
      <c r="U381" s="20">
        <v>4.835E-06</v>
      </c>
      <c r="V381" s="55">
        <v>694.2</v>
      </c>
      <c r="W381" s="55">
        <v>308.6</v>
      </c>
      <c r="X381" s="55">
        <v>301.5</v>
      </c>
      <c r="Y381" s="55">
        <v>6.3</v>
      </c>
      <c r="Z381" s="32">
        <v>3.649</v>
      </c>
      <c r="AA381" s="53">
        <v>128.15</v>
      </c>
      <c r="AB381" s="53">
        <f t="shared" si="42"/>
        <v>135.03079999999997</v>
      </c>
      <c r="AC381" s="32">
        <v>0.152</v>
      </c>
      <c r="AD381" s="56">
        <v>0</v>
      </c>
      <c r="AE381" s="56">
        <f t="shared" si="43"/>
        <v>0</v>
      </c>
      <c r="AF381" s="29">
        <v>10</v>
      </c>
      <c r="AG381" s="28">
        <v>2881.069314433319</v>
      </c>
    </row>
    <row r="382" spans="1:33" ht="12.75">
      <c r="A382" s="19">
        <f t="shared" si="41"/>
        <v>37095</v>
      </c>
      <c r="B382" s="26">
        <v>204</v>
      </c>
      <c r="C382" s="22">
        <v>0.557060182</v>
      </c>
      <c r="D382" s="27">
        <v>0.55694443</v>
      </c>
      <c r="E382" s="23">
        <v>3721</v>
      </c>
      <c r="F382" s="30">
        <v>0</v>
      </c>
      <c r="G382" s="63">
        <v>40.57703801</v>
      </c>
      <c r="H382" s="63">
        <v>-79.94459703</v>
      </c>
      <c r="I382" s="31">
        <v>753.7</v>
      </c>
      <c r="J382" s="25">
        <f t="shared" si="38"/>
        <v>753.46</v>
      </c>
      <c r="K382" s="24">
        <f t="shared" si="36"/>
        <v>2459.981939612925</v>
      </c>
      <c r="L382" s="24">
        <f t="shared" si="39"/>
        <v>2879.631939612925</v>
      </c>
      <c r="M382" s="24">
        <f t="shared" si="37"/>
        <v>2871.481939612925</v>
      </c>
      <c r="N382" s="28">
        <f t="shared" si="40"/>
        <v>2875.556939612925</v>
      </c>
      <c r="O382" s="25">
        <v>11.9</v>
      </c>
      <c r="P382" s="25">
        <v>51.1</v>
      </c>
      <c r="Q382" s="25">
        <v>53.9</v>
      </c>
      <c r="Z382" s="32">
        <v>3.666</v>
      </c>
      <c r="AA382" s="53">
        <v>129.438</v>
      </c>
      <c r="AB382" s="53">
        <f t="shared" si="42"/>
        <v>134.09866666666665</v>
      </c>
      <c r="AC382" s="32">
        <v>0.151</v>
      </c>
      <c r="AD382" s="56">
        <v>1.11</v>
      </c>
      <c r="AE382" s="56">
        <f t="shared" si="43"/>
        <v>0.18500000000000003</v>
      </c>
      <c r="AF382" s="29">
        <v>10</v>
      </c>
      <c r="AG382" s="28">
        <v>2875.556939612925</v>
      </c>
    </row>
    <row r="383" spans="1:33" ht="12.75">
      <c r="A383" s="19">
        <f t="shared" si="41"/>
        <v>37095</v>
      </c>
      <c r="B383" s="26">
        <v>204</v>
      </c>
      <c r="C383" s="22">
        <v>0.557175934</v>
      </c>
      <c r="D383" s="27">
        <v>0.557060182</v>
      </c>
      <c r="E383" s="23">
        <v>3731</v>
      </c>
      <c r="F383" s="30">
        <v>0</v>
      </c>
      <c r="G383" s="63">
        <v>40.57948416</v>
      </c>
      <c r="H383" s="63">
        <v>-79.9361344</v>
      </c>
      <c r="I383" s="31">
        <v>753.6</v>
      </c>
      <c r="J383" s="25">
        <f t="shared" si="38"/>
        <v>753.36</v>
      </c>
      <c r="K383" s="24">
        <f t="shared" si="36"/>
        <v>2461.084121875463</v>
      </c>
      <c r="L383" s="24">
        <f t="shared" si="39"/>
        <v>2880.734121875463</v>
      </c>
      <c r="M383" s="24">
        <f t="shared" si="37"/>
        <v>2872.584121875463</v>
      </c>
      <c r="N383" s="28">
        <f t="shared" si="40"/>
        <v>2876.659121875463</v>
      </c>
      <c r="O383" s="25">
        <v>11.9</v>
      </c>
      <c r="P383" s="25">
        <v>50.7</v>
      </c>
      <c r="Q383" s="25">
        <v>57.5</v>
      </c>
      <c r="Z383" s="32">
        <v>3.609</v>
      </c>
      <c r="AA383" s="53">
        <v>179.87</v>
      </c>
      <c r="AB383" s="53">
        <f t="shared" si="42"/>
        <v>143.67266666666666</v>
      </c>
      <c r="AC383" s="32">
        <v>0.131</v>
      </c>
      <c r="AD383" s="56">
        <v>1.11</v>
      </c>
      <c r="AE383" s="56">
        <f t="shared" si="43"/>
        <v>0.37000000000000005</v>
      </c>
      <c r="AF383" s="29">
        <v>10</v>
      </c>
      <c r="AG383" s="28">
        <v>2876.659121875463</v>
      </c>
    </row>
    <row r="384" spans="1:33" ht="12.75">
      <c r="A384" s="19">
        <f t="shared" si="41"/>
        <v>37095</v>
      </c>
      <c r="B384" s="26">
        <v>204</v>
      </c>
      <c r="C384" s="22">
        <v>0.557291687</v>
      </c>
      <c r="D384" s="27">
        <v>0.557175934</v>
      </c>
      <c r="E384" s="23">
        <v>3741</v>
      </c>
      <c r="F384" s="30">
        <v>0</v>
      </c>
      <c r="G384" s="63">
        <v>40.58193917</v>
      </c>
      <c r="H384" s="63">
        <v>-79.92770081</v>
      </c>
      <c r="I384" s="31">
        <v>753.9</v>
      </c>
      <c r="J384" s="25">
        <f t="shared" si="38"/>
        <v>753.66</v>
      </c>
      <c r="K384" s="24">
        <f t="shared" si="36"/>
        <v>2457.7780138682606</v>
      </c>
      <c r="L384" s="24">
        <f t="shared" si="39"/>
        <v>2877.4280138682607</v>
      </c>
      <c r="M384" s="24">
        <f t="shared" si="37"/>
        <v>2869.2780138682606</v>
      </c>
      <c r="N384" s="28">
        <f t="shared" si="40"/>
        <v>2873.353013868261</v>
      </c>
      <c r="O384" s="25">
        <v>11.9</v>
      </c>
      <c r="P384" s="25">
        <v>48.5</v>
      </c>
      <c r="Q384" s="25">
        <v>57.9</v>
      </c>
      <c r="S384" s="20">
        <v>1.143E-05</v>
      </c>
      <c r="T384" s="20">
        <v>7.47E-06</v>
      </c>
      <c r="U384" s="20">
        <v>4.747E-06</v>
      </c>
      <c r="V384" s="55">
        <v>693.6</v>
      </c>
      <c r="W384" s="55">
        <v>308.6</v>
      </c>
      <c r="X384" s="55">
        <v>301.4</v>
      </c>
      <c r="Y384" s="55">
        <v>6.3</v>
      </c>
      <c r="Z384" s="32">
        <v>3.666</v>
      </c>
      <c r="AA384" s="53">
        <v>132.444</v>
      </c>
      <c r="AB384" s="53">
        <f t="shared" si="42"/>
        <v>136.96099999999998</v>
      </c>
      <c r="AC384" s="32">
        <v>0.13</v>
      </c>
      <c r="AD384" s="56">
        <v>0</v>
      </c>
      <c r="AE384" s="56">
        <f t="shared" si="43"/>
        <v>0.37000000000000005</v>
      </c>
      <c r="AF384" s="29">
        <v>10</v>
      </c>
      <c r="AG384" s="28">
        <v>2873.353013868261</v>
      </c>
    </row>
    <row r="385" spans="1:33" ht="12.75">
      <c r="A385" s="19">
        <f t="shared" si="41"/>
        <v>37095</v>
      </c>
      <c r="B385" s="26">
        <v>204</v>
      </c>
      <c r="C385" s="22">
        <v>0.557407379</v>
      </c>
      <c r="D385" s="27">
        <v>0.557291687</v>
      </c>
      <c r="E385" s="23">
        <v>3751</v>
      </c>
      <c r="F385" s="30">
        <v>0</v>
      </c>
      <c r="G385" s="63">
        <v>40.58437741</v>
      </c>
      <c r="H385" s="63">
        <v>-79.91932387</v>
      </c>
      <c r="I385" s="31">
        <v>753.9</v>
      </c>
      <c r="J385" s="25">
        <f t="shared" si="38"/>
        <v>753.66</v>
      </c>
      <c r="K385" s="24">
        <f t="shared" si="36"/>
        <v>2457.7780138682606</v>
      </c>
      <c r="L385" s="24">
        <f t="shared" si="39"/>
        <v>2877.4280138682607</v>
      </c>
      <c r="M385" s="24">
        <f t="shared" si="37"/>
        <v>2869.2780138682606</v>
      </c>
      <c r="N385" s="28">
        <f t="shared" si="40"/>
        <v>2873.353013868261</v>
      </c>
      <c r="O385" s="25">
        <v>11.9</v>
      </c>
      <c r="P385" s="25">
        <v>48.1</v>
      </c>
      <c r="Q385" s="25">
        <v>59.4</v>
      </c>
      <c r="R385" s="20">
        <v>3.22E-06</v>
      </c>
      <c r="Z385" s="32">
        <v>3.566</v>
      </c>
      <c r="AA385" s="53">
        <v>182.875</v>
      </c>
      <c r="AB385" s="53">
        <f t="shared" si="42"/>
        <v>146.58266666666665</v>
      </c>
      <c r="AC385" s="32">
        <v>0.1</v>
      </c>
      <c r="AD385" s="56">
        <v>0</v>
      </c>
      <c r="AE385" s="56">
        <f t="shared" si="43"/>
        <v>0.37000000000000005</v>
      </c>
      <c r="AF385" s="29">
        <v>10</v>
      </c>
      <c r="AG385" s="28">
        <v>2873.353013868261</v>
      </c>
    </row>
    <row r="386" spans="1:33" ht="12.75">
      <c r="A386" s="19">
        <f t="shared" si="41"/>
        <v>37095</v>
      </c>
      <c r="B386" s="26">
        <v>204</v>
      </c>
      <c r="C386" s="22">
        <v>0.557523131</v>
      </c>
      <c r="D386" s="27">
        <v>0.557407379</v>
      </c>
      <c r="E386" s="23">
        <v>3761</v>
      </c>
      <c r="F386" s="30">
        <v>0</v>
      </c>
      <c r="G386" s="63">
        <v>40.58683229</v>
      </c>
      <c r="H386" s="63">
        <v>-79.91084965</v>
      </c>
      <c r="I386" s="31">
        <v>753.6</v>
      </c>
      <c r="J386" s="25">
        <f t="shared" si="38"/>
        <v>753.36</v>
      </c>
      <c r="K386" s="24">
        <f t="shared" si="36"/>
        <v>2461.084121875463</v>
      </c>
      <c r="L386" s="24">
        <f t="shared" si="39"/>
        <v>2880.734121875463</v>
      </c>
      <c r="M386" s="24">
        <f t="shared" si="37"/>
        <v>2872.584121875463</v>
      </c>
      <c r="N386" s="28">
        <f t="shared" si="40"/>
        <v>2876.659121875463</v>
      </c>
      <c r="O386" s="25">
        <v>11.8</v>
      </c>
      <c r="P386" s="25">
        <v>49.2</v>
      </c>
      <c r="Q386" s="25">
        <v>54.5</v>
      </c>
      <c r="Z386" s="32">
        <v>3.576</v>
      </c>
      <c r="AA386" s="53">
        <v>135.163</v>
      </c>
      <c r="AB386" s="53">
        <f t="shared" si="42"/>
        <v>147.98999999999998</v>
      </c>
      <c r="AC386" s="32">
        <v>0.121</v>
      </c>
      <c r="AD386" s="56">
        <v>0</v>
      </c>
      <c r="AE386" s="56">
        <f t="shared" si="43"/>
        <v>0.37000000000000005</v>
      </c>
      <c r="AF386" s="29">
        <v>10</v>
      </c>
      <c r="AG386" s="28">
        <v>2876.659121875463</v>
      </c>
    </row>
    <row r="387" spans="1:33" ht="12.75">
      <c r="A387" s="19">
        <f t="shared" si="41"/>
        <v>37095</v>
      </c>
      <c r="B387" s="26">
        <v>204</v>
      </c>
      <c r="C387" s="22">
        <v>0.557638884</v>
      </c>
      <c r="D387" s="27">
        <v>0.557523131</v>
      </c>
      <c r="E387" s="23">
        <v>3771</v>
      </c>
      <c r="F387" s="30">
        <v>0</v>
      </c>
      <c r="G387" s="63">
        <v>40.58922758</v>
      </c>
      <c r="H387" s="63">
        <v>-79.90239517</v>
      </c>
      <c r="I387" s="31">
        <v>753.3</v>
      </c>
      <c r="J387" s="25">
        <f t="shared" si="38"/>
        <v>753.06</v>
      </c>
      <c r="K387" s="24">
        <f t="shared" si="36"/>
        <v>2464.391546689968</v>
      </c>
      <c r="L387" s="24">
        <f t="shared" si="39"/>
        <v>2884.041546689968</v>
      </c>
      <c r="M387" s="24">
        <f t="shared" si="37"/>
        <v>2875.891546689968</v>
      </c>
      <c r="N387" s="28">
        <f t="shared" si="40"/>
        <v>2879.966546689968</v>
      </c>
      <c r="O387" s="25">
        <v>12</v>
      </c>
      <c r="P387" s="25">
        <v>48.2</v>
      </c>
      <c r="Q387" s="25">
        <v>56</v>
      </c>
      <c r="S387" s="20">
        <v>1.074E-05</v>
      </c>
      <c r="T387" s="20">
        <v>7.858E-06</v>
      </c>
      <c r="U387" s="20">
        <v>4.321E-06</v>
      </c>
      <c r="V387" s="55">
        <v>693.6</v>
      </c>
      <c r="W387" s="55">
        <v>308.6</v>
      </c>
      <c r="X387" s="55">
        <v>301.4</v>
      </c>
      <c r="Y387" s="55">
        <v>6.3</v>
      </c>
      <c r="Z387" s="32">
        <v>3.657</v>
      </c>
      <c r="AA387" s="53">
        <v>136.594</v>
      </c>
      <c r="AB387" s="53">
        <f t="shared" si="42"/>
        <v>149.39733333333334</v>
      </c>
      <c r="AC387" s="32">
        <v>0.131</v>
      </c>
      <c r="AD387" s="56">
        <v>0</v>
      </c>
      <c r="AE387" s="56">
        <f t="shared" si="43"/>
        <v>0.37000000000000005</v>
      </c>
      <c r="AF387" s="29">
        <v>10</v>
      </c>
      <c r="AG387" s="28">
        <v>2879.966546689968</v>
      </c>
    </row>
    <row r="388" spans="1:33" ht="12.75">
      <c r="A388" s="19">
        <f t="shared" si="41"/>
        <v>37095</v>
      </c>
      <c r="B388" s="26">
        <v>204</v>
      </c>
      <c r="C388" s="22">
        <v>0.557754636</v>
      </c>
      <c r="D388" s="27">
        <v>0.557638884</v>
      </c>
      <c r="E388" s="23">
        <v>3781</v>
      </c>
      <c r="F388" s="30">
        <v>0</v>
      </c>
      <c r="G388" s="63">
        <v>40.59158498</v>
      </c>
      <c r="H388" s="63">
        <v>-79.89394699</v>
      </c>
      <c r="I388" s="31">
        <v>753.9</v>
      </c>
      <c r="J388" s="25">
        <f t="shared" si="38"/>
        <v>753.66</v>
      </c>
      <c r="K388" s="24">
        <f t="shared" si="36"/>
        <v>2457.7780138682606</v>
      </c>
      <c r="L388" s="24">
        <f t="shared" si="39"/>
        <v>2877.4280138682607</v>
      </c>
      <c r="M388" s="24">
        <f t="shared" si="37"/>
        <v>2869.2780138682606</v>
      </c>
      <c r="N388" s="28">
        <f t="shared" si="40"/>
        <v>2873.353013868261</v>
      </c>
      <c r="O388" s="25">
        <v>12</v>
      </c>
      <c r="P388" s="25">
        <v>48.3</v>
      </c>
      <c r="Q388" s="25">
        <v>55.1</v>
      </c>
      <c r="Z388" s="32">
        <v>3.618</v>
      </c>
      <c r="AA388" s="53">
        <v>187.168</v>
      </c>
      <c r="AB388" s="53">
        <f t="shared" si="42"/>
        <v>159.01899999999998</v>
      </c>
      <c r="AC388" s="32">
        <v>0.141</v>
      </c>
      <c r="AD388" s="56">
        <v>0</v>
      </c>
      <c r="AE388" s="56">
        <f t="shared" si="43"/>
        <v>0.18500000000000003</v>
      </c>
      <c r="AF388" s="29">
        <v>10</v>
      </c>
      <c r="AG388" s="28">
        <v>2873.353013868261</v>
      </c>
    </row>
    <row r="389" spans="1:33" ht="12.75">
      <c r="A389" s="19">
        <f t="shared" si="41"/>
        <v>37095</v>
      </c>
      <c r="B389" s="26">
        <v>204</v>
      </c>
      <c r="C389" s="22">
        <v>0.557870388</v>
      </c>
      <c r="D389" s="27">
        <v>0.557754636</v>
      </c>
      <c r="E389" s="23">
        <v>3791</v>
      </c>
      <c r="F389" s="30">
        <v>0</v>
      </c>
      <c r="G389" s="63">
        <v>40.59393114</v>
      </c>
      <c r="H389" s="63">
        <v>-79.88552646</v>
      </c>
      <c r="I389" s="31">
        <v>753.6</v>
      </c>
      <c r="J389" s="25">
        <f t="shared" si="38"/>
        <v>753.36</v>
      </c>
      <c r="K389" s="24">
        <f t="shared" si="36"/>
        <v>2461.084121875463</v>
      </c>
      <c r="L389" s="24">
        <f t="shared" si="39"/>
        <v>2880.734121875463</v>
      </c>
      <c r="M389" s="24">
        <f t="shared" si="37"/>
        <v>2872.584121875463</v>
      </c>
      <c r="N389" s="28">
        <f t="shared" si="40"/>
        <v>2876.659121875463</v>
      </c>
      <c r="O389" s="25">
        <v>12</v>
      </c>
      <c r="P389" s="25">
        <v>47.8</v>
      </c>
      <c r="Q389" s="25">
        <v>57.6</v>
      </c>
      <c r="Z389" s="32">
        <v>3.607</v>
      </c>
      <c r="AA389" s="53">
        <v>139.6</v>
      </c>
      <c r="AB389" s="53">
        <f t="shared" si="42"/>
        <v>152.30733333333333</v>
      </c>
      <c r="AC389" s="32">
        <v>0.131</v>
      </c>
      <c r="AD389" s="56">
        <v>0</v>
      </c>
      <c r="AE389" s="56">
        <f t="shared" si="43"/>
        <v>0</v>
      </c>
      <c r="AF389" s="29">
        <v>10</v>
      </c>
      <c r="AG389" s="28">
        <v>2876.659121875463</v>
      </c>
    </row>
    <row r="390" spans="1:33" ht="12.75">
      <c r="A390" s="19">
        <f t="shared" si="41"/>
        <v>37095</v>
      </c>
      <c r="B390" s="26">
        <v>204</v>
      </c>
      <c r="C390" s="22">
        <v>0.55798614</v>
      </c>
      <c r="D390" s="27">
        <v>0.557870388</v>
      </c>
      <c r="E390" s="23">
        <v>3801</v>
      </c>
      <c r="F390" s="30">
        <v>0</v>
      </c>
      <c r="G390" s="63">
        <v>40.5962706</v>
      </c>
      <c r="H390" s="63">
        <v>-79.87697201</v>
      </c>
      <c r="I390" s="31">
        <v>753.6</v>
      </c>
      <c r="J390" s="25">
        <f t="shared" si="38"/>
        <v>753.36</v>
      </c>
      <c r="K390" s="24">
        <f t="shared" si="36"/>
        <v>2461.084121875463</v>
      </c>
      <c r="L390" s="24">
        <f t="shared" si="39"/>
        <v>2880.734121875463</v>
      </c>
      <c r="M390" s="24">
        <f t="shared" si="37"/>
        <v>2872.584121875463</v>
      </c>
      <c r="N390" s="28">
        <f t="shared" si="40"/>
        <v>2876.659121875463</v>
      </c>
      <c r="O390" s="25">
        <v>11.9</v>
      </c>
      <c r="P390" s="25">
        <v>50.1</v>
      </c>
      <c r="Q390" s="25">
        <v>53.4</v>
      </c>
      <c r="S390" s="20">
        <v>8.932E-06</v>
      </c>
      <c r="T390" s="20">
        <v>5.791E-06</v>
      </c>
      <c r="U390" s="20">
        <v>3.586E-06</v>
      </c>
      <c r="V390" s="55">
        <v>693.4</v>
      </c>
      <c r="W390" s="55">
        <v>308.6</v>
      </c>
      <c r="X390" s="55">
        <v>301.3</v>
      </c>
      <c r="Y390" s="55">
        <v>6.2</v>
      </c>
      <c r="Z390" s="32">
        <v>3.546</v>
      </c>
      <c r="AA390" s="53">
        <v>140.888</v>
      </c>
      <c r="AB390" s="53">
        <f t="shared" si="42"/>
        <v>153.71466666666666</v>
      </c>
      <c r="AC390" s="32">
        <v>0.13</v>
      </c>
      <c r="AD390" s="56">
        <v>0</v>
      </c>
      <c r="AE390" s="56">
        <f t="shared" si="43"/>
        <v>0</v>
      </c>
      <c r="AF390" s="29">
        <v>10</v>
      </c>
      <c r="AG390" s="28">
        <v>2876.659121875463</v>
      </c>
    </row>
    <row r="391" spans="1:33" ht="12.75">
      <c r="A391" s="19">
        <f t="shared" si="41"/>
        <v>37095</v>
      </c>
      <c r="B391" s="26">
        <v>204</v>
      </c>
      <c r="C391" s="22">
        <v>0.558101833</v>
      </c>
      <c r="D391" s="27">
        <v>0.55798614</v>
      </c>
      <c r="E391" s="23">
        <v>3811</v>
      </c>
      <c r="F391" s="30">
        <v>0</v>
      </c>
      <c r="G391" s="63">
        <v>40.59855414</v>
      </c>
      <c r="H391" s="63">
        <v>-79.86838896</v>
      </c>
      <c r="I391" s="31">
        <v>753.7</v>
      </c>
      <c r="J391" s="25">
        <f t="shared" si="38"/>
        <v>753.46</v>
      </c>
      <c r="K391" s="24">
        <f t="shared" si="36"/>
        <v>2459.981939612925</v>
      </c>
      <c r="L391" s="24">
        <f t="shared" si="39"/>
        <v>2879.631939612925</v>
      </c>
      <c r="M391" s="24">
        <f t="shared" si="37"/>
        <v>2871.481939612925</v>
      </c>
      <c r="N391" s="28">
        <f t="shared" si="40"/>
        <v>2875.556939612925</v>
      </c>
      <c r="O391" s="25">
        <v>12</v>
      </c>
      <c r="P391" s="25">
        <v>50.6</v>
      </c>
      <c r="Q391" s="25">
        <v>55.6</v>
      </c>
      <c r="R391" s="20">
        <v>8.08E-06</v>
      </c>
      <c r="Z391" s="32">
        <v>3.657</v>
      </c>
      <c r="AA391" s="53">
        <v>93.319</v>
      </c>
      <c r="AB391" s="53">
        <f t="shared" si="42"/>
        <v>138.78866666666667</v>
      </c>
      <c r="AC391" s="32">
        <v>0.111</v>
      </c>
      <c r="AD391" s="56">
        <v>0</v>
      </c>
      <c r="AE391" s="56">
        <f t="shared" si="43"/>
        <v>0</v>
      </c>
      <c r="AF391" s="29">
        <v>10</v>
      </c>
      <c r="AG391" s="28">
        <v>2875.556939612925</v>
      </c>
    </row>
    <row r="392" spans="1:33" ht="12.75">
      <c r="A392" s="19">
        <f t="shared" si="41"/>
        <v>37095</v>
      </c>
      <c r="B392" s="26">
        <v>204</v>
      </c>
      <c r="C392" s="22">
        <v>0.558217585</v>
      </c>
      <c r="D392" s="27">
        <v>0.558101833</v>
      </c>
      <c r="E392" s="23">
        <v>3821</v>
      </c>
      <c r="F392" s="30">
        <v>0</v>
      </c>
      <c r="G392" s="63">
        <v>40.60078538</v>
      </c>
      <c r="H392" s="63">
        <v>-79.85977763</v>
      </c>
      <c r="I392" s="31">
        <v>754.1</v>
      </c>
      <c r="J392" s="25">
        <f t="shared" si="38"/>
        <v>753.86</v>
      </c>
      <c r="K392" s="24">
        <f t="shared" si="36"/>
        <v>2455.574672905429</v>
      </c>
      <c r="L392" s="24">
        <f t="shared" si="39"/>
        <v>2875.224672905429</v>
      </c>
      <c r="M392" s="24">
        <f t="shared" si="37"/>
        <v>2867.074672905429</v>
      </c>
      <c r="N392" s="28">
        <f t="shared" si="40"/>
        <v>2871.149672905429</v>
      </c>
      <c r="O392" s="25">
        <v>12</v>
      </c>
      <c r="P392" s="25">
        <v>51</v>
      </c>
      <c r="Q392" s="25">
        <v>55.1</v>
      </c>
      <c r="Z392" s="32">
        <v>3.527</v>
      </c>
      <c r="AA392" s="53">
        <v>192.893</v>
      </c>
      <c r="AB392" s="53">
        <f t="shared" si="42"/>
        <v>148.41033333333334</v>
      </c>
      <c r="AC392" s="32">
        <v>0.131</v>
      </c>
      <c r="AD392" s="56">
        <v>0</v>
      </c>
      <c r="AE392" s="56">
        <f t="shared" si="43"/>
        <v>0</v>
      </c>
      <c r="AF392" s="29">
        <v>10</v>
      </c>
      <c r="AG392" s="28">
        <v>2871.149672905429</v>
      </c>
    </row>
    <row r="393" spans="1:33" ht="12.75">
      <c r="A393" s="19">
        <f t="shared" si="41"/>
        <v>37095</v>
      </c>
      <c r="B393" s="26">
        <v>204</v>
      </c>
      <c r="C393" s="22">
        <v>0.558333337</v>
      </c>
      <c r="D393" s="27">
        <v>0.558217585</v>
      </c>
      <c r="E393" s="23">
        <v>3831</v>
      </c>
      <c r="F393" s="30">
        <v>0</v>
      </c>
      <c r="G393" s="63">
        <v>40.60231968</v>
      </c>
      <c r="H393" s="63">
        <v>-79.85095595</v>
      </c>
      <c r="I393" s="31">
        <v>753.3</v>
      </c>
      <c r="J393" s="25">
        <f t="shared" si="38"/>
        <v>753.06</v>
      </c>
      <c r="K393" s="24">
        <f aca="true" t="shared" si="44" ref="K393:K456">(8303.951372*(LN(1013.25/J393)))</f>
        <v>2464.391546689968</v>
      </c>
      <c r="L393" s="24">
        <f t="shared" si="39"/>
        <v>2884.041546689968</v>
      </c>
      <c r="M393" s="24">
        <f aca="true" t="shared" si="45" ref="M393:M456">K393+411.5</f>
        <v>2875.891546689968</v>
      </c>
      <c r="N393" s="28">
        <f t="shared" si="40"/>
        <v>2879.966546689968</v>
      </c>
      <c r="O393" s="25">
        <v>11.8</v>
      </c>
      <c r="P393" s="25">
        <v>52.6</v>
      </c>
      <c r="Q393" s="25">
        <v>55.9</v>
      </c>
      <c r="S393" s="20">
        <v>9.25E-06</v>
      </c>
      <c r="T393" s="20">
        <v>6.522E-06</v>
      </c>
      <c r="U393" s="20">
        <v>4.308E-06</v>
      </c>
      <c r="V393" s="55">
        <v>693.7</v>
      </c>
      <c r="W393" s="55">
        <v>308.6</v>
      </c>
      <c r="X393" s="55">
        <v>301.3</v>
      </c>
      <c r="Y393" s="55">
        <v>6</v>
      </c>
      <c r="Z393" s="32">
        <v>3.598</v>
      </c>
      <c r="AA393" s="53">
        <v>96.324</v>
      </c>
      <c r="AB393" s="53">
        <f t="shared" si="42"/>
        <v>141.69866666666667</v>
      </c>
      <c r="AC393" s="32">
        <v>0.141</v>
      </c>
      <c r="AD393" s="56">
        <v>0</v>
      </c>
      <c r="AE393" s="56">
        <f t="shared" si="43"/>
        <v>0</v>
      </c>
      <c r="AF393" s="29">
        <v>10</v>
      </c>
      <c r="AG393" s="28">
        <v>2879.966546689968</v>
      </c>
    </row>
    <row r="394" spans="1:33" ht="12.75">
      <c r="A394" s="19">
        <f t="shared" si="41"/>
        <v>37095</v>
      </c>
      <c r="B394" s="26">
        <v>204</v>
      </c>
      <c r="C394" s="22">
        <v>0.55844909</v>
      </c>
      <c r="D394" s="27">
        <v>0.558333337</v>
      </c>
      <c r="E394" s="23">
        <v>3841</v>
      </c>
      <c r="F394" s="30">
        <v>0</v>
      </c>
      <c r="G394" s="63">
        <v>40.60282652</v>
      </c>
      <c r="H394" s="63">
        <v>-79.84202292</v>
      </c>
      <c r="I394" s="31">
        <v>751</v>
      </c>
      <c r="J394" s="25">
        <f aca="true" t="shared" si="46" ref="J394:J457">I394-0.24</f>
        <v>750.76</v>
      </c>
      <c r="K394" s="24">
        <f t="shared" si="44"/>
        <v>2489.792330091839</v>
      </c>
      <c r="L394" s="24">
        <f aca="true" t="shared" si="47" ref="L394:L457">K394+419.65</f>
        <v>2909.4423300918393</v>
      </c>
      <c r="M394" s="24">
        <f t="shared" si="45"/>
        <v>2901.292330091839</v>
      </c>
      <c r="N394" s="28">
        <f aca="true" t="shared" si="48" ref="N394:N457">AVERAGE(L394:M394)</f>
        <v>2905.367330091839</v>
      </c>
      <c r="O394" s="25">
        <v>11.3</v>
      </c>
      <c r="P394" s="25">
        <v>55.6</v>
      </c>
      <c r="Q394" s="25">
        <v>53.6</v>
      </c>
      <c r="Z394" s="32">
        <v>3.628</v>
      </c>
      <c r="AA394" s="53">
        <v>146.612</v>
      </c>
      <c r="AB394" s="53">
        <f t="shared" si="42"/>
        <v>134.93933333333334</v>
      </c>
      <c r="AC394" s="32">
        <v>0.121</v>
      </c>
      <c r="AD394" s="56">
        <v>0</v>
      </c>
      <c r="AE394" s="56">
        <f t="shared" si="43"/>
        <v>0</v>
      </c>
      <c r="AF394" s="29">
        <v>10</v>
      </c>
      <c r="AG394" s="28">
        <v>2905.367330091839</v>
      </c>
    </row>
    <row r="395" spans="1:33" ht="12.75">
      <c r="A395" s="19">
        <f aca="true" t="shared" si="49" ref="A395:A458">A394</f>
        <v>37095</v>
      </c>
      <c r="B395" s="26">
        <v>204</v>
      </c>
      <c r="C395" s="22">
        <v>0.558564842</v>
      </c>
      <c r="D395" s="27">
        <v>0.55844909</v>
      </c>
      <c r="E395" s="23">
        <v>3851</v>
      </c>
      <c r="F395" s="30">
        <v>0</v>
      </c>
      <c r="G395" s="63">
        <v>40.60324895</v>
      </c>
      <c r="H395" s="63">
        <v>-79.83327699</v>
      </c>
      <c r="I395" s="31">
        <v>752.7</v>
      </c>
      <c r="J395" s="25">
        <f t="shared" si="46"/>
        <v>752.46</v>
      </c>
      <c r="K395" s="24">
        <f t="shared" si="44"/>
        <v>2471.010350939638</v>
      </c>
      <c r="L395" s="24">
        <f t="shared" si="47"/>
        <v>2890.660350939638</v>
      </c>
      <c r="M395" s="24">
        <f t="shared" si="45"/>
        <v>2882.510350939638</v>
      </c>
      <c r="N395" s="28">
        <f t="shared" si="48"/>
        <v>2886.5853509396384</v>
      </c>
      <c r="O395" s="25">
        <v>11.7</v>
      </c>
      <c r="P395" s="25">
        <v>56.5</v>
      </c>
      <c r="Q395" s="25">
        <v>55.9</v>
      </c>
      <c r="Z395" s="32">
        <v>3.607</v>
      </c>
      <c r="AA395" s="53">
        <v>148.043</v>
      </c>
      <c r="AB395" s="53">
        <f t="shared" si="42"/>
        <v>136.3465</v>
      </c>
      <c r="AC395" s="32">
        <v>0.11</v>
      </c>
      <c r="AD395" s="56">
        <v>0</v>
      </c>
      <c r="AE395" s="56">
        <f t="shared" si="43"/>
        <v>0</v>
      </c>
      <c r="AF395" s="29">
        <v>10</v>
      </c>
      <c r="AG395" s="28">
        <v>2886.5853509396384</v>
      </c>
    </row>
    <row r="396" spans="1:33" ht="12.75">
      <c r="A396" s="19">
        <f t="shared" si="49"/>
        <v>37095</v>
      </c>
      <c r="B396" s="26">
        <v>204</v>
      </c>
      <c r="C396" s="22">
        <v>0.558680534</v>
      </c>
      <c r="D396" s="27">
        <v>0.558564842</v>
      </c>
      <c r="E396" s="23">
        <v>3861</v>
      </c>
      <c r="F396" s="30">
        <v>0</v>
      </c>
      <c r="G396" s="63">
        <v>40.60375826</v>
      </c>
      <c r="H396" s="63">
        <v>-79.82444537</v>
      </c>
      <c r="I396" s="31">
        <v>753.8</v>
      </c>
      <c r="J396" s="25">
        <f t="shared" si="46"/>
        <v>753.56</v>
      </c>
      <c r="K396" s="24">
        <f t="shared" si="44"/>
        <v>2458.8799036234645</v>
      </c>
      <c r="L396" s="24">
        <f t="shared" si="47"/>
        <v>2878.5299036234646</v>
      </c>
      <c r="M396" s="24">
        <f t="shared" si="45"/>
        <v>2870.3799036234645</v>
      </c>
      <c r="N396" s="28">
        <f t="shared" si="48"/>
        <v>2874.454903623465</v>
      </c>
      <c r="O396" s="25">
        <v>11.9</v>
      </c>
      <c r="P396" s="25">
        <v>56</v>
      </c>
      <c r="Q396" s="25">
        <v>53.6</v>
      </c>
      <c r="Z396" s="32">
        <v>3.599</v>
      </c>
      <c r="AA396" s="53">
        <v>149.618</v>
      </c>
      <c r="AB396" s="53">
        <f t="shared" si="42"/>
        <v>137.8015</v>
      </c>
      <c r="AC396" s="32">
        <v>0.173</v>
      </c>
      <c r="AD396" s="56">
        <v>0</v>
      </c>
      <c r="AE396" s="56">
        <f t="shared" si="43"/>
        <v>0</v>
      </c>
      <c r="AF396" s="29">
        <v>10</v>
      </c>
      <c r="AG396" s="28">
        <v>2874.454903623465</v>
      </c>
    </row>
    <row r="397" spans="1:33" ht="12.75">
      <c r="A397" s="19">
        <f t="shared" si="49"/>
        <v>37095</v>
      </c>
      <c r="B397" s="26">
        <v>204</v>
      </c>
      <c r="C397" s="22">
        <v>0.558796287</v>
      </c>
      <c r="D397" s="27">
        <v>0.558680534</v>
      </c>
      <c r="E397" s="23">
        <v>3871</v>
      </c>
      <c r="F397" s="30">
        <v>0</v>
      </c>
      <c r="G397" s="63">
        <v>40.60470901</v>
      </c>
      <c r="H397" s="63">
        <v>-79.8155897</v>
      </c>
      <c r="I397" s="31">
        <v>754.6</v>
      </c>
      <c r="J397" s="25">
        <f t="shared" si="46"/>
        <v>754.36</v>
      </c>
      <c r="K397" s="24">
        <f t="shared" si="44"/>
        <v>2450.0688768834893</v>
      </c>
      <c r="L397" s="24">
        <f t="shared" si="47"/>
        <v>2869.7188768834894</v>
      </c>
      <c r="M397" s="24">
        <f t="shared" si="45"/>
        <v>2861.5688768834893</v>
      </c>
      <c r="N397" s="28">
        <f t="shared" si="48"/>
        <v>2865.6438768834896</v>
      </c>
      <c r="O397" s="25">
        <v>11.9</v>
      </c>
      <c r="P397" s="25">
        <v>55</v>
      </c>
      <c r="Q397" s="25">
        <v>55.4</v>
      </c>
      <c r="R397" s="20">
        <v>2.45E-05</v>
      </c>
      <c r="S397" s="20">
        <v>1.242E-05</v>
      </c>
      <c r="T397" s="20">
        <v>8.987E-06</v>
      </c>
      <c r="U397" s="20">
        <v>6.041E-06</v>
      </c>
      <c r="V397" s="55">
        <v>692.3</v>
      </c>
      <c r="W397" s="55">
        <v>308.6</v>
      </c>
      <c r="X397" s="55">
        <v>301.2</v>
      </c>
      <c r="Y397" s="55">
        <v>6.3</v>
      </c>
      <c r="Z397" s="32">
        <v>3.637</v>
      </c>
      <c r="AA397" s="53">
        <v>151.049</v>
      </c>
      <c r="AB397" s="53">
        <f t="shared" si="42"/>
        <v>147.42316666666667</v>
      </c>
      <c r="AC397" s="32">
        <v>0.132</v>
      </c>
      <c r="AD397" s="56">
        <v>1.11</v>
      </c>
      <c r="AE397" s="56">
        <f t="shared" si="43"/>
        <v>0.18500000000000003</v>
      </c>
      <c r="AF397" s="29">
        <v>10</v>
      </c>
      <c r="AG397" s="28">
        <v>2865.6438768834896</v>
      </c>
    </row>
    <row r="398" spans="1:33" ht="12.75">
      <c r="A398" s="19">
        <f t="shared" si="49"/>
        <v>37095</v>
      </c>
      <c r="B398" s="26">
        <v>204</v>
      </c>
      <c r="C398" s="22">
        <v>0.558912039</v>
      </c>
      <c r="D398" s="27">
        <v>0.558796287</v>
      </c>
      <c r="E398" s="23">
        <v>3881</v>
      </c>
      <c r="F398" s="30">
        <v>0</v>
      </c>
      <c r="G398" s="63">
        <v>40.60791921</v>
      </c>
      <c r="H398" s="63">
        <v>-79.80803184</v>
      </c>
      <c r="I398" s="31">
        <v>755.9</v>
      </c>
      <c r="J398" s="25">
        <f t="shared" si="46"/>
        <v>755.66</v>
      </c>
      <c r="K398" s="24">
        <f t="shared" si="44"/>
        <v>2435.770868313229</v>
      </c>
      <c r="L398" s="24">
        <f t="shared" si="47"/>
        <v>2855.420868313229</v>
      </c>
      <c r="M398" s="24">
        <f t="shared" si="45"/>
        <v>2847.270868313229</v>
      </c>
      <c r="N398" s="28">
        <f t="shared" si="48"/>
        <v>2851.3458683132294</v>
      </c>
      <c r="O398" s="25">
        <v>12</v>
      </c>
      <c r="P398" s="25">
        <v>55</v>
      </c>
      <c r="Q398" s="25">
        <v>53.7</v>
      </c>
      <c r="Z398" s="32">
        <v>3.575</v>
      </c>
      <c r="AA398" s="53">
        <v>152.337</v>
      </c>
      <c r="AB398" s="53">
        <f t="shared" si="42"/>
        <v>140.66383333333332</v>
      </c>
      <c r="AC398" s="32">
        <v>0.13</v>
      </c>
      <c r="AD398" s="56">
        <v>0</v>
      </c>
      <c r="AE398" s="56">
        <f t="shared" si="43"/>
        <v>0.18500000000000003</v>
      </c>
      <c r="AF398" s="29">
        <v>10</v>
      </c>
      <c r="AG398" s="28">
        <v>2851.3458683132294</v>
      </c>
    </row>
    <row r="399" spans="1:33" ht="12.75">
      <c r="A399" s="19">
        <f t="shared" si="49"/>
        <v>37095</v>
      </c>
      <c r="B399" s="26">
        <v>204</v>
      </c>
      <c r="C399" s="22">
        <v>0.559027791</v>
      </c>
      <c r="D399" s="27">
        <v>0.558912039</v>
      </c>
      <c r="E399" s="23">
        <v>3891</v>
      </c>
      <c r="F399" s="30">
        <v>0</v>
      </c>
      <c r="G399" s="63">
        <v>40.61405292</v>
      </c>
      <c r="H399" s="63">
        <v>-79.80400395</v>
      </c>
      <c r="I399" s="31">
        <v>757.5</v>
      </c>
      <c r="J399" s="25">
        <f t="shared" si="46"/>
        <v>757.26</v>
      </c>
      <c r="K399" s="24">
        <f t="shared" si="44"/>
        <v>2418.207048483404</v>
      </c>
      <c r="L399" s="24">
        <f t="shared" si="47"/>
        <v>2837.857048483404</v>
      </c>
      <c r="M399" s="24">
        <f t="shared" si="45"/>
        <v>2829.707048483404</v>
      </c>
      <c r="N399" s="28">
        <f t="shared" si="48"/>
        <v>2833.7820484834037</v>
      </c>
      <c r="O399" s="25">
        <v>12.2</v>
      </c>
      <c r="P399" s="25">
        <v>51.5</v>
      </c>
      <c r="Q399" s="25">
        <v>54.4</v>
      </c>
      <c r="Z399" s="32">
        <v>3.617</v>
      </c>
      <c r="AA399" s="53">
        <v>153.768</v>
      </c>
      <c r="AB399" s="53">
        <f t="shared" si="42"/>
        <v>150.23783333333333</v>
      </c>
      <c r="AC399" s="32">
        <v>0.141</v>
      </c>
      <c r="AD399" s="56">
        <v>0</v>
      </c>
      <c r="AE399" s="56">
        <f t="shared" si="43"/>
        <v>0.18500000000000003</v>
      </c>
      <c r="AF399" s="29">
        <v>10</v>
      </c>
      <c r="AG399" s="28">
        <v>2833.7820484834037</v>
      </c>
    </row>
    <row r="400" spans="1:33" ht="12.75">
      <c r="A400" s="19">
        <f t="shared" si="49"/>
        <v>37095</v>
      </c>
      <c r="B400" s="26">
        <v>204</v>
      </c>
      <c r="C400" s="22">
        <v>0.559143543</v>
      </c>
      <c r="D400" s="27">
        <v>0.559027791</v>
      </c>
      <c r="E400" s="23">
        <v>3901</v>
      </c>
      <c r="F400" s="30">
        <v>0</v>
      </c>
      <c r="G400" s="63">
        <v>40.62065072</v>
      </c>
      <c r="H400" s="63">
        <v>-79.80726531</v>
      </c>
      <c r="I400" s="31">
        <v>759.5</v>
      </c>
      <c r="J400" s="25">
        <f t="shared" si="46"/>
        <v>759.26</v>
      </c>
      <c r="K400" s="24">
        <f t="shared" si="44"/>
        <v>2396.304386635912</v>
      </c>
      <c r="L400" s="24">
        <f t="shared" si="47"/>
        <v>2815.954386635912</v>
      </c>
      <c r="M400" s="24">
        <f t="shared" si="45"/>
        <v>2807.804386635912</v>
      </c>
      <c r="N400" s="28">
        <f t="shared" si="48"/>
        <v>2811.879386635912</v>
      </c>
      <c r="O400" s="25">
        <v>12.4</v>
      </c>
      <c r="P400" s="25">
        <v>50.8</v>
      </c>
      <c r="Q400" s="25">
        <v>51.9</v>
      </c>
      <c r="S400" s="20">
        <v>1.871E-05</v>
      </c>
      <c r="T400" s="20">
        <v>1.303E-05</v>
      </c>
      <c r="U400" s="20">
        <v>8.777E-06</v>
      </c>
      <c r="V400" s="55">
        <v>695.4</v>
      </c>
      <c r="W400" s="55">
        <v>308.6</v>
      </c>
      <c r="X400" s="55">
        <v>301.2</v>
      </c>
      <c r="Y400" s="55">
        <v>6.7</v>
      </c>
      <c r="Z400" s="32">
        <v>3.465</v>
      </c>
      <c r="AA400" s="53">
        <v>155.342</v>
      </c>
      <c r="AB400" s="53">
        <f t="shared" si="42"/>
        <v>151.69283333333334</v>
      </c>
      <c r="AC400" s="32">
        <v>0.131</v>
      </c>
      <c r="AD400" s="56">
        <v>0</v>
      </c>
      <c r="AE400" s="56">
        <f t="shared" si="43"/>
        <v>0.18500000000000003</v>
      </c>
      <c r="AF400" s="29">
        <v>10</v>
      </c>
      <c r="AG400" s="28">
        <v>2811.879386635912</v>
      </c>
    </row>
    <row r="401" spans="1:33" ht="12.75">
      <c r="A401" s="19">
        <f t="shared" si="49"/>
        <v>37095</v>
      </c>
      <c r="B401" s="26">
        <v>204</v>
      </c>
      <c r="C401" s="22">
        <v>0.559259236</v>
      </c>
      <c r="D401" s="27">
        <v>0.559143543</v>
      </c>
      <c r="E401" s="23">
        <v>3911</v>
      </c>
      <c r="F401" s="30">
        <v>0</v>
      </c>
      <c r="G401" s="63">
        <v>40.62308538</v>
      </c>
      <c r="H401" s="63">
        <v>-79.81618058</v>
      </c>
      <c r="I401" s="31">
        <v>758.1</v>
      </c>
      <c r="J401" s="25">
        <f t="shared" si="46"/>
        <v>757.86</v>
      </c>
      <c r="K401" s="24">
        <f t="shared" si="44"/>
        <v>2411.6301818541615</v>
      </c>
      <c r="L401" s="24">
        <f t="shared" si="47"/>
        <v>2831.2801818541616</v>
      </c>
      <c r="M401" s="24">
        <f t="shared" si="45"/>
        <v>2823.1301818541615</v>
      </c>
      <c r="N401" s="28">
        <f t="shared" si="48"/>
        <v>2827.2051818541613</v>
      </c>
      <c r="O401" s="25">
        <v>12.3</v>
      </c>
      <c r="P401" s="25">
        <v>49.5</v>
      </c>
      <c r="Q401" s="25">
        <v>56.2</v>
      </c>
      <c r="Z401" s="32">
        <v>3.488</v>
      </c>
      <c r="AA401" s="53">
        <v>107.774</v>
      </c>
      <c r="AB401" s="53">
        <f t="shared" si="42"/>
        <v>144.98133333333334</v>
      </c>
      <c r="AC401" s="32">
        <v>0.132</v>
      </c>
      <c r="AD401" s="56">
        <v>0</v>
      </c>
      <c r="AE401" s="56">
        <f t="shared" si="43"/>
        <v>0.18500000000000003</v>
      </c>
      <c r="AF401" s="29">
        <v>10</v>
      </c>
      <c r="AG401" s="28">
        <v>2827.2051818541613</v>
      </c>
    </row>
    <row r="402" spans="1:33" ht="12.75">
      <c r="A402" s="19">
        <f t="shared" si="49"/>
        <v>37095</v>
      </c>
      <c r="B402" s="26">
        <v>204</v>
      </c>
      <c r="C402" s="22">
        <v>0.559374988</v>
      </c>
      <c r="D402" s="27">
        <v>0.559259236</v>
      </c>
      <c r="E402" s="23">
        <v>3921</v>
      </c>
      <c r="F402" s="30">
        <v>0</v>
      </c>
      <c r="G402" s="63">
        <v>40.62129671</v>
      </c>
      <c r="H402" s="63">
        <v>-79.82462277</v>
      </c>
      <c r="I402" s="31">
        <v>760</v>
      </c>
      <c r="J402" s="25">
        <f t="shared" si="46"/>
        <v>759.76</v>
      </c>
      <c r="K402" s="24">
        <f t="shared" si="44"/>
        <v>2390.8377359849</v>
      </c>
      <c r="L402" s="24">
        <f t="shared" si="47"/>
        <v>2810.4877359849</v>
      </c>
      <c r="M402" s="24">
        <f t="shared" si="45"/>
        <v>2802.3377359849</v>
      </c>
      <c r="N402" s="28">
        <f t="shared" si="48"/>
        <v>2806.4127359849</v>
      </c>
      <c r="O402" s="25">
        <v>12.2</v>
      </c>
      <c r="P402" s="25">
        <v>52</v>
      </c>
      <c r="Q402" s="25">
        <v>54.6</v>
      </c>
      <c r="Z402" s="32">
        <v>3.536</v>
      </c>
      <c r="AA402" s="53">
        <v>109.062</v>
      </c>
      <c r="AB402" s="53">
        <f t="shared" si="42"/>
        <v>138.222</v>
      </c>
      <c r="AC402" s="32">
        <v>0.132</v>
      </c>
      <c r="AD402" s="56">
        <v>0</v>
      </c>
      <c r="AE402" s="56">
        <f t="shared" si="43"/>
        <v>0.18500000000000003</v>
      </c>
      <c r="AF402" s="29">
        <v>10</v>
      </c>
      <c r="AG402" s="28">
        <v>2806.4127359849</v>
      </c>
    </row>
    <row r="403" spans="1:33" ht="12.75">
      <c r="A403" s="19">
        <f t="shared" si="49"/>
        <v>37095</v>
      </c>
      <c r="B403" s="26">
        <v>204</v>
      </c>
      <c r="C403" s="22">
        <v>0.55949074</v>
      </c>
      <c r="D403" s="27">
        <v>0.559374988</v>
      </c>
      <c r="E403" s="23">
        <v>3931</v>
      </c>
      <c r="F403" s="30">
        <v>0</v>
      </c>
      <c r="G403" s="63">
        <v>40.61592423</v>
      </c>
      <c r="H403" s="63">
        <v>-79.82998366</v>
      </c>
      <c r="I403" s="31">
        <v>761</v>
      </c>
      <c r="J403" s="25">
        <f t="shared" si="46"/>
        <v>760.76</v>
      </c>
      <c r="K403" s="24">
        <f t="shared" si="44"/>
        <v>2379.9152192547886</v>
      </c>
      <c r="L403" s="24">
        <f t="shared" si="47"/>
        <v>2799.5652192547886</v>
      </c>
      <c r="M403" s="24">
        <f t="shared" si="45"/>
        <v>2791.4152192547886</v>
      </c>
      <c r="N403" s="28">
        <f t="shared" si="48"/>
        <v>2795.490219254789</v>
      </c>
      <c r="O403" s="25">
        <v>12.1</v>
      </c>
      <c r="P403" s="25">
        <v>55</v>
      </c>
      <c r="Q403" s="25">
        <v>57.9</v>
      </c>
      <c r="R403" s="20">
        <v>2.94E-06</v>
      </c>
      <c r="S403" s="20">
        <v>1.267E-05</v>
      </c>
      <c r="T403" s="20">
        <v>9.253E-06</v>
      </c>
      <c r="U403" s="20">
        <v>5.92E-06</v>
      </c>
      <c r="V403" s="55">
        <v>698.8</v>
      </c>
      <c r="W403" s="55">
        <v>308.5</v>
      </c>
      <c r="X403" s="55">
        <v>301.2</v>
      </c>
      <c r="Y403" s="55">
        <v>6.9</v>
      </c>
      <c r="Z403" s="32">
        <v>3.608</v>
      </c>
      <c r="AA403" s="53">
        <v>110.493</v>
      </c>
      <c r="AB403" s="53">
        <f t="shared" si="42"/>
        <v>131.46266666666668</v>
      </c>
      <c r="AC403" s="32">
        <v>0.121</v>
      </c>
      <c r="AD403" s="56">
        <v>0</v>
      </c>
      <c r="AE403" s="56">
        <f t="shared" si="43"/>
        <v>0</v>
      </c>
      <c r="AF403" s="29">
        <v>10</v>
      </c>
      <c r="AG403" s="28">
        <v>2795.490219254789</v>
      </c>
    </row>
    <row r="404" spans="1:33" ht="12.75">
      <c r="A404" s="19">
        <f t="shared" si="49"/>
        <v>37095</v>
      </c>
      <c r="B404" s="26">
        <v>204</v>
      </c>
      <c r="C404" s="22">
        <v>0.559606493</v>
      </c>
      <c r="D404" s="27">
        <v>0.55949074</v>
      </c>
      <c r="E404" s="23">
        <v>3941</v>
      </c>
      <c r="F404" s="30">
        <v>0</v>
      </c>
      <c r="G404" s="63">
        <v>40.60918655</v>
      </c>
      <c r="H404" s="63">
        <v>-79.82987537</v>
      </c>
      <c r="I404" s="31">
        <v>763.8</v>
      </c>
      <c r="J404" s="25">
        <f t="shared" si="46"/>
        <v>763.56</v>
      </c>
      <c r="K404" s="24">
        <f t="shared" si="44"/>
        <v>2349.408383429668</v>
      </c>
      <c r="L404" s="24">
        <f t="shared" si="47"/>
        <v>2769.058383429668</v>
      </c>
      <c r="M404" s="24">
        <f t="shared" si="45"/>
        <v>2760.908383429668</v>
      </c>
      <c r="N404" s="28">
        <f t="shared" si="48"/>
        <v>2764.983383429668</v>
      </c>
      <c r="O404" s="25">
        <v>12.3</v>
      </c>
      <c r="P404" s="25">
        <v>57.7</v>
      </c>
      <c r="Q404" s="25">
        <v>54.5</v>
      </c>
      <c r="Z404" s="32">
        <v>3.598</v>
      </c>
      <c r="AA404" s="53">
        <v>161.067</v>
      </c>
      <c r="AB404" s="53">
        <f t="shared" si="42"/>
        <v>132.9176666666667</v>
      </c>
      <c r="AC404" s="32">
        <v>0.111</v>
      </c>
      <c r="AD404" s="56">
        <v>0</v>
      </c>
      <c r="AE404" s="56">
        <f t="shared" si="43"/>
        <v>0</v>
      </c>
      <c r="AF404" s="29">
        <v>10</v>
      </c>
      <c r="AG404" s="28">
        <v>2764.983383429668</v>
      </c>
    </row>
    <row r="405" spans="1:33" ht="12.75">
      <c r="A405" s="19">
        <f t="shared" si="49"/>
        <v>37095</v>
      </c>
      <c r="B405" s="26">
        <v>204</v>
      </c>
      <c r="C405" s="22">
        <v>0.559722245</v>
      </c>
      <c r="D405" s="27">
        <v>0.559606493</v>
      </c>
      <c r="E405" s="23">
        <v>3951</v>
      </c>
      <c r="F405" s="30">
        <v>0</v>
      </c>
      <c r="G405" s="63">
        <v>40.60362152</v>
      </c>
      <c r="H405" s="63">
        <v>-79.82519358</v>
      </c>
      <c r="I405" s="31">
        <v>763.6</v>
      </c>
      <c r="J405" s="25">
        <f t="shared" si="46"/>
        <v>763.36</v>
      </c>
      <c r="K405" s="24">
        <f t="shared" si="44"/>
        <v>2351.5837302505847</v>
      </c>
      <c r="L405" s="24">
        <f t="shared" si="47"/>
        <v>2771.233730250585</v>
      </c>
      <c r="M405" s="24">
        <f t="shared" si="45"/>
        <v>2763.0837302505847</v>
      </c>
      <c r="N405" s="28">
        <f t="shared" si="48"/>
        <v>2767.158730250585</v>
      </c>
      <c r="O405" s="25">
        <v>12.2</v>
      </c>
      <c r="P405" s="25">
        <v>58.2</v>
      </c>
      <c r="Q405" s="25">
        <v>56</v>
      </c>
      <c r="Z405" s="32">
        <v>3.616</v>
      </c>
      <c r="AA405" s="53">
        <v>162.355</v>
      </c>
      <c r="AB405" s="53">
        <f t="shared" si="42"/>
        <v>134.34883333333335</v>
      </c>
      <c r="AC405" s="32">
        <v>0.141</v>
      </c>
      <c r="AD405" s="56">
        <v>0</v>
      </c>
      <c r="AE405" s="56">
        <f t="shared" si="43"/>
        <v>0</v>
      </c>
      <c r="AF405" s="29">
        <v>10</v>
      </c>
      <c r="AG405" s="28">
        <v>2767.158730250585</v>
      </c>
    </row>
    <row r="406" spans="1:33" ht="12.75">
      <c r="A406" s="19">
        <f t="shared" si="49"/>
        <v>37095</v>
      </c>
      <c r="B406" s="26">
        <v>204</v>
      </c>
      <c r="C406" s="22">
        <v>0.559837937</v>
      </c>
      <c r="D406" s="27">
        <v>0.559722245</v>
      </c>
      <c r="E406" s="23">
        <v>3961</v>
      </c>
      <c r="F406" s="30">
        <v>0</v>
      </c>
      <c r="G406" s="63">
        <v>40.60128182</v>
      </c>
      <c r="H406" s="63">
        <v>-79.81706037</v>
      </c>
      <c r="I406" s="31">
        <v>764.8</v>
      </c>
      <c r="J406" s="25">
        <f t="shared" si="46"/>
        <v>764.56</v>
      </c>
      <c r="K406" s="24">
        <f t="shared" si="44"/>
        <v>2338.5401891028405</v>
      </c>
      <c r="L406" s="24">
        <f t="shared" si="47"/>
        <v>2758.1901891028406</v>
      </c>
      <c r="M406" s="24">
        <f t="shared" si="45"/>
        <v>2750.0401891028405</v>
      </c>
      <c r="N406" s="28">
        <f t="shared" si="48"/>
        <v>2754.1151891028403</v>
      </c>
      <c r="O406" s="25">
        <v>12.3</v>
      </c>
      <c r="P406" s="25">
        <v>58.5</v>
      </c>
      <c r="Q406" s="25">
        <v>53.4</v>
      </c>
      <c r="S406" s="20">
        <v>1.045E-05</v>
      </c>
      <c r="T406" s="20">
        <v>7.708E-06</v>
      </c>
      <c r="U406" s="20">
        <v>5.013E-06</v>
      </c>
      <c r="V406" s="55">
        <v>702.3</v>
      </c>
      <c r="W406" s="55">
        <v>308.5</v>
      </c>
      <c r="X406" s="55">
        <v>301.1</v>
      </c>
      <c r="Y406" s="55">
        <v>6.5</v>
      </c>
      <c r="Z406" s="32">
        <v>3.536</v>
      </c>
      <c r="AA406" s="53">
        <v>163.786</v>
      </c>
      <c r="AB406" s="53">
        <f t="shared" si="42"/>
        <v>135.75616666666667</v>
      </c>
      <c r="AC406" s="32">
        <v>0.132</v>
      </c>
      <c r="AD406" s="56">
        <v>0</v>
      </c>
      <c r="AE406" s="56">
        <f t="shared" si="43"/>
        <v>0</v>
      </c>
      <c r="AF406" s="29">
        <v>10</v>
      </c>
      <c r="AG406" s="28">
        <v>2754.1151891028403</v>
      </c>
    </row>
    <row r="407" spans="1:33" ht="12.75">
      <c r="A407" s="19">
        <f t="shared" si="49"/>
        <v>37095</v>
      </c>
      <c r="B407" s="26">
        <v>204</v>
      </c>
      <c r="C407" s="22">
        <v>0.55995369</v>
      </c>
      <c r="D407" s="27">
        <v>0.559837937</v>
      </c>
      <c r="E407" s="23">
        <v>3971</v>
      </c>
      <c r="F407" s="30">
        <v>0</v>
      </c>
      <c r="G407" s="63">
        <v>40.60346345</v>
      </c>
      <c r="H407" s="63">
        <v>-79.80867628</v>
      </c>
      <c r="I407" s="31">
        <v>765.1</v>
      </c>
      <c r="J407" s="25">
        <f t="shared" si="46"/>
        <v>764.86</v>
      </c>
      <c r="K407" s="24">
        <f t="shared" si="44"/>
        <v>2335.2825026026617</v>
      </c>
      <c r="L407" s="24">
        <f t="shared" si="47"/>
        <v>2754.9325026026618</v>
      </c>
      <c r="M407" s="24">
        <f t="shared" si="45"/>
        <v>2746.7825026026617</v>
      </c>
      <c r="N407" s="28">
        <f t="shared" si="48"/>
        <v>2750.857502602662</v>
      </c>
      <c r="O407" s="25">
        <v>12.4</v>
      </c>
      <c r="P407" s="25">
        <v>59.8</v>
      </c>
      <c r="Q407" s="25">
        <v>53.6</v>
      </c>
      <c r="Z407" s="32">
        <v>3.608</v>
      </c>
      <c r="AA407" s="53">
        <v>116.361</v>
      </c>
      <c r="AB407" s="53">
        <f t="shared" si="42"/>
        <v>137.18733333333333</v>
      </c>
      <c r="AC407" s="32">
        <v>0.162</v>
      </c>
      <c r="AD407" s="56">
        <v>0</v>
      </c>
      <c r="AE407" s="56">
        <f t="shared" si="43"/>
        <v>0</v>
      </c>
      <c r="AF407" s="29">
        <v>10</v>
      </c>
      <c r="AG407" s="28">
        <v>2750.857502602662</v>
      </c>
    </row>
    <row r="408" spans="1:33" ht="12.75">
      <c r="A408" s="19">
        <f t="shared" si="49"/>
        <v>37095</v>
      </c>
      <c r="B408" s="26">
        <v>204</v>
      </c>
      <c r="C408" s="22">
        <v>0.560069442</v>
      </c>
      <c r="D408" s="27">
        <v>0.55995369</v>
      </c>
      <c r="E408" s="23">
        <v>3981</v>
      </c>
      <c r="F408" s="30">
        <v>0</v>
      </c>
      <c r="G408" s="63">
        <v>40.60857639</v>
      </c>
      <c r="H408" s="63">
        <v>-79.8027918</v>
      </c>
      <c r="I408" s="31">
        <v>766.9</v>
      </c>
      <c r="J408" s="25">
        <f t="shared" si="46"/>
        <v>766.66</v>
      </c>
      <c r="K408" s="24">
        <f t="shared" si="44"/>
        <v>2315.763176244615</v>
      </c>
      <c r="L408" s="24">
        <f t="shared" si="47"/>
        <v>2735.413176244615</v>
      </c>
      <c r="M408" s="24">
        <f t="shared" si="45"/>
        <v>2727.263176244615</v>
      </c>
      <c r="N408" s="28">
        <f t="shared" si="48"/>
        <v>2731.338176244615</v>
      </c>
      <c r="O408" s="25">
        <v>12.1</v>
      </c>
      <c r="P408" s="25">
        <v>63.5</v>
      </c>
      <c r="Q408" s="25">
        <v>49.3</v>
      </c>
      <c r="Z408" s="32">
        <v>3.546</v>
      </c>
      <c r="AA408" s="53">
        <v>166.792</v>
      </c>
      <c r="AB408" s="53">
        <f t="shared" si="42"/>
        <v>146.809</v>
      </c>
      <c r="AC408" s="32">
        <v>0.131</v>
      </c>
      <c r="AD408" s="56">
        <v>1.11</v>
      </c>
      <c r="AE408" s="56">
        <f t="shared" si="43"/>
        <v>0.18500000000000003</v>
      </c>
      <c r="AF408" s="29">
        <v>10</v>
      </c>
      <c r="AG408" s="28">
        <v>2731.338176244615</v>
      </c>
    </row>
    <row r="409" spans="1:33" ht="12.75">
      <c r="A409" s="19">
        <f t="shared" si="49"/>
        <v>37095</v>
      </c>
      <c r="B409" s="26">
        <v>204</v>
      </c>
      <c r="C409" s="22">
        <v>0.560185194</v>
      </c>
      <c r="D409" s="27">
        <v>0.560069442</v>
      </c>
      <c r="E409" s="23">
        <v>3991</v>
      </c>
      <c r="F409" s="30">
        <v>0</v>
      </c>
      <c r="G409" s="63">
        <v>40.61505141</v>
      </c>
      <c r="H409" s="63">
        <v>-79.80116825</v>
      </c>
      <c r="I409" s="31">
        <v>767.5</v>
      </c>
      <c r="J409" s="25">
        <f t="shared" si="46"/>
        <v>767.26</v>
      </c>
      <c r="K409" s="24">
        <f t="shared" si="44"/>
        <v>2309.2669168864936</v>
      </c>
      <c r="L409" s="24">
        <f t="shared" si="47"/>
        <v>2728.9169168864937</v>
      </c>
      <c r="M409" s="24">
        <f t="shared" si="45"/>
        <v>2720.7669168864936</v>
      </c>
      <c r="N409" s="28">
        <f t="shared" si="48"/>
        <v>2724.841916886494</v>
      </c>
      <c r="O409" s="25">
        <v>12.1</v>
      </c>
      <c r="P409" s="25">
        <v>67.6</v>
      </c>
      <c r="Q409" s="25">
        <v>50.4</v>
      </c>
      <c r="R409" s="20">
        <v>4.63E-05</v>
      </c>
      <c r="S409" s="20">
        <v>1.244E-05</v>
      </c>
      <c r="T409" s="20">
        <v>8.968E-06</v>
      </c>
      <c r="U409" s="20">
        <v>5.374E-06</v>
      </c>
      <c r="V409" s="55">
        <v>705.4</v>
      </c>
      <c r="W409" s="55">
        <v>308.5</v>
      </c>
      <c r="X409" s="55">
        <v>301.1</v>
      </c>
      <c r="Y409" s="55">
        <v>7.3</v>
      </c>
      <c r="Z409" s="32">
        <v>3.556</v>
      </c>
      <c r="AA409" s="53">
        <v>119.08</v>
      </c>
      <c r="AB409" s="53">
        <f t="shared" si="42"/>
        <v>148.24016666666668</v>
      </c>
      <c r="AC409" s="32">
        <v>0.131</v>
      </c>
      <c r="AD409" s="56">
        <v>0</v>
      </c>
      <c r="AE409" s="56">
        <f t="shared" si="43"/>
        <v>0.18500000000000003</v>
      </c>
      <c r="AF409" s="29">
        <v>10</v>
      </c>
      <c r="AG409" s="28">
        <v>2724.841916886494</v>
      </c>
    </row>
    <row r="410" spans="1:33" ht="12.75">
      <c r="A410" s="19">
        <f t="shared" si="49"/>
        <v>37095</v>
      </c>
      <c r="B410" s="26">
        <v>204</v>
      </c>
      <c r="C410" s="22">
        <v>0.560300946</v>
      </c>
      <c r="D410" s="27">
        <v>0.560185194</v>
      </c>
      <c r="E410" s="23">
        <v>4001</v>
      </c>
      <c r="F410" s="30">
        <v>0</v>
      </c>
      <c r="G410" s="63">
        <v>40.62142713</v>
      </c>
      <c r="H410" s="63">
        <v>-79.803465</v>
      </c>
      <c r="I410" s="31">
        <v>768.7</v>
      </c>
      <c r="J410" s="25">
        <f t="shared" si="46"/>
        <v>768.46</v>
      </c>
      <c r="K410" s="24">
        <f t="shared" si="44"/>
        <v>2296.2896245747806</v>
      </c>
      <c r="L410" s="24">
        <f t="shared" si="47"/>
        <v>2715.9396245747807</v>
      </c>
      <c r="M410" s="24">
        <f t="shared" si="45"/>
        <v>2707.7896245747806</v>
      </c>
      <c r="N410" s="28">
        <f t="shared" si="48"/>
        <v>2711.8646245747805</v>
      </c>
      <c r="O410" s="25">
        <v>12.1</v>
      </c>
      <c r="P410" s="25">
        <v>68.5</v>
      </c>
      <c r="Q410" s="25">
        <v>47.5</v>
      </c>
      <c r="Z410" s="32">
        <v>3.517</v>
      </c>
      <c r="AA410" s="53">
        <v>169.511</v>
      </c>
      <c r="AB410" s="53">
        <f t="shared" si="42"/>
        <v>149.6475</v>
      </c>
      <c r="AC410" s="32">
        <v>0.13</v>
      </c>
      <c r="AD410" s="56">
        <v>0</v>
      </c>
      <c r="AE410" s="56">
        <f t="shared" si="43"/>
        <v>0.18500000000000003</v>
      </c>
      <c r="AF410" s="29">
        <v>10</v>
      </c>
      <c r="AG410" s="28">
        <v>2711.8646245747805</v>
      </c>
    </row>
    <row r="411" spans="1:33" ht="12.75">
      <c r="A411" s="19">
        <f t="shared" si="49"/>
        <v>37095</v>
      </c>
      <c r="B411" s="26">
        <v>204</v>
      </c>
      <c r="C411" s="22">
        <v>0.560416639</v>
      </c>
      <c r="D411" s="27">
        <v>0.560300946</v>
      </c>
      <c r="E411" s="23">
        <v>4011</v>
      </c>
      <c r="F411" s="30">
        <v>0</v>
      </c>
      <c r="G411" s="63">
        <v>40.62597878</v>
      </c>
      <c r="H411" s="63">
        <v>-79.80973456</v>
      </c>
      <c r="I411" s="31">
        <v>770.5</v>
      </c>
      <c r="J411" s="25">
        <f t="shared" si="46"/>
        <v>770.26</v>
      </c>
      <c r="K411" s="24">
        <f t="shared" si="44"/>
        <v>2276.8616334033104</v>
      </c>
      <c r="L411" s="24">
        <f t="shared" si="47"/>
        <v>2696.5116334033105</v>
      </c>
      <c r="M411" s="24">
        <f t="shared" si="45"/>
        <v>2688.3616334033104</v>
      </c>
      <c r="N411" s="28">
        <f t="shared" si="48"/>
        <v>2692.43663340331</v>
      </c>
      <c r="O411" s="25">
        <v>12.4</v>
      </c>
      <c r="P411" s="25">
        <v>68.7</v>
      </c>
      <c r="Q411" s="25">
        <v>54.1</v>
      </c>
      <c r="Z411" s="32">
        <v>3.618</v>
      </c>
      <c r="AA411" s="53">
        <v>122.085</v>
      </c>
      <c r="AB411" s="53">
        <f t="shared" si="42"/>
        <v>142.93583333333333</v>
      </c>
      <c r="AC411" s="32">
        <v>0.121</v>
      </c>
      <c r="AD411" s="56">
        <v>0</v>
      </c>
      <c r="AE411" s="56">
        <f t="shared" si="43"/>
        <v>0.18500000000000003</v>
      </c>
      <c r="AF411" s="29">
        <v>10</v>
      </c>
      <c r="AG411" s="28">
        <v>2692.43663340331</v>
      </c>
    </row>
    <row r="412" spans="1:33" ht="12.75">
      <c r="A412" s="19">
        <f t="shared" si="49"/>
        <v>37095</v>
      </c>
      <c r="B412" s="26">
        <v>204</v>
      </c>
      <c r="C412" s="22">
        <v>0.560532391</v>
      </c>
      <c r="D412" s="27">
        <v>0.560416639</v>
      </c>
      <c r="E412" s="23">
        <v>4021</v>
      </c>
      <c r="F412" s="30">
        <v>0</v>
      </c>
      <c r="G412" s="63">
        <v>40.62724024</v>
      </c>
      <c r="H412" s="63">
        <v>-79.81848031</v>
      </c>
      <c r="I412" s="31">
        <v>772.7</v>
      </c>
      <c r="J412" s="25">
        <f t="shared" si="46"/>
        <v>772.46</v>
      </c>
      <c r="K412" s="24">
        <f t="shared" si="44"/>
        <v>2253.17787302902</v>
      </c>
      <c r="L412" s="24">
        <f t="shared" si="47"/>
        <v>2672.82787302902</v>
      </c>
      <c r="M412" s="24">
        <f t="shared" si="45"/>
        <v>2664.67787302902</v>
      </c>
      <c r="N412" s="28">
        <f t="shared" si="48"/>
        <v>2668.7528730290196</v>
      </c>
      <c r="O412" s="25">
        <v>12.6</v>
      </c>
      <c r="P412" s="25">
        <v>68.4</v>
      </c>
      <c r="Q412" s="25">
        <v>51.1</v>
      </c>
      <c r="S412" s="20">
        <v>1.988E-05</v>
      </c>
      <c r="T412" s="20">
        <v>1.438E-05</v>
      </c>
      <c r="U412" s="20">
        <v>9.067E-06</v>
      </c>
      <c r="V412" s="55">
        <v>708.9</v>
      </c>
      <c r="W412" s="55">
        <v>308.5</v>
      </c>
      <c r="X412" s="55">
        <v>301</v>
      </c>
      <c r="Y412" s="55">
        <v>8</v>
      </c>
      <c r="Z412" s="32">
        <v>3.477</v>
      </c>
      <c r="AA412" s="53">
        <v>172.517</v>
      </c>
      <c r="AB412" s="53">
        <f t="shared" si="42"/>
        <v>144.391</v>
      </c>
      <c r="AC412" s="32">
        <v>0.102</v>
      </c>
      <c r="AD412" s="56">
        <v>0</v>
      </c>
      <c r="AE412" s="56">
        <f t="shared" si="43"/>
        <v>0.18500000000000003</v>
      </c>
      <c r="AF412" s="29">
        <v>10</v>
      </c>
      <c r="AG412" s="28">
        <v>2668.7528730290196</v>
      </c>
    </row>
    <row r="413" spans="1:33" ht="12.75">
      <c r="A413" s="19">
        <f t="shared" si="49"/>
        <v>37095</v>
      </c>
      <c r="B413" s="26">
        <v>204</v>
      </c>
      <c r="C413" s="22">
        <v>0.560648143</v>
      </c>
      <c r="D413" s="27">
        <v>0.560532391</v>
      </c>
      <c r="E413" s="23">
        <v>4031</v>
      </c>
      <c r="F413" s="30">
        <v>0</v>
      </c>
      <c r="G413" s="63">
        <v>40.62408017</v>
      </c>
      <c r="H413" s="63">
        <v>-79.82633833</v>
      </c>
      <c r="I413" s="31">
        <v>775.8</v>
      </c>
      <c r="J413" s="25">
        <f t="shared" si="46"/>
        <v>775.56</v>
      </c>
      <c r="K413" s="24">
        <f t="shared" si="44"/>
        <v>2219.9195382993144</v>
      </c>
      <c r="L413" s="24">
        <f t="shared" si="47"/>
        <v>2639.5695382993144</v>
      </c>
      <c r="M413" s="24">
        <f t="shared" si="45"/>
        <v>2631.4195382993144</v>
      </c>
      <c r="N413" s="28">
        <f t="shared" si="48"/>
        <v>2635.4945382993146</v>
      </c>
      <c r="O413" s="25">
        <v>12.8</v>
      </c>
      <c r="P413" s="25">
        <v>71.2</v>
      </c>
      <c r="Q413" s="25">
        <v>52.9</v>
      </c>
      <c r="Z413" s="32">
        <v>3.426</v>
      </c>
      <c r="AA413" s="53">
        <v>124.805</v>
      </c>
      <c r="AB413" s="53">
        <f t="shared" si="42"/>
        <v>145.79833333333337</v>
      </c>
      <c r="AC413" s="32">
        <v>0.141</v>
      </c>
      <c r="AD413" s="56">
        <v>0</v>
      </c>
      <c r="AE413" s="56">
        <f t="shared" si="43"/>
        <v>0.18500000000000003</v>
      </c>
      <c r="AF413" s="29">
        <v>10</v>
      </c>
      <c r="AG413" s="28">
        <v>2635.4945382993146</v>
      </c>
    </row>
    <row r="414" spans="1:33" ht="12.75">
      <c r="A414" s="19">
        <f t="shared" si="49"/>
        <v>37095</v>
      </c>
      <c r="B414" s="26">
        <v>204</v>
      </c>
      <c r="C414" s="22">
        <v>0.560763896</v>
      </c>
      <c r="D414" s="27">
        <v>0.560648143</v>
      </c>
      <c r="E414" s="23">
        <v>4041</v>
      </c>
      <c r="F414" s="30">
        <v>0</v>
      </c>
      <c r="G414" s="63">
        <v>40.61780463</v>
      </c>
      <c r="H414" s="63">
        <v>-79.82983196</v>
      </c>
      <c r="I414" s="31">
        <v>777.7</v>
      </c>
      <c r="J414" s="25">
        <f t="shared" si="46"/>
        <v>777.46</v>
      </c>
      <c r="K414" s="24">
        <f t="shared" si="44"/>
        <v>2199.6010421066853</v>
      </c>
      <c r="L414" s="24">
        <f t="shared" si="47"/>
        <v>2619.2510421066854</v>
      </c>
      <c r="M414" s="24">
        <f t="shared" si="45"/>
        <v>2611.1010421066853</v>
      </c>
      <c r="N414" s="28">
        <f t="shared" si="48"/>
        <v>2615.1760421066856</v>
      </c>
      <c r="O414" s="25">
        <v>12.9</v>
      </c>
      <c r="P414" s="25">
        <v>72.3</v>
      </c>
      <c r="Q414" s="25">
        <v>52.4</v>
      </c>
      <c r="Z414" s="32">
        <v>3.515</v>
      </c>
      <c r="AA414" s="53">
        <v>77.236</v>
      </c>
      <c r="AB414" s="53">
        <f t="shared" si="42"/>
        <v>130.87233333333333</v>
      </c>
      <c r="AC414" s="32">
        <v>0.129</v>
      </c>
      <c r="AD414" s="56">
        <v>0</v>
      </c>
      <c r="AE414" s="56">
        <f t="shared" si="43"/>
        <v>0</v>
      </c>
      <c r="AF414" s="29">
        <v>10</v>
      </c>
      <c r="AG414" s="28">
        <v>2615.1760421066856</v>
      </c>
    </row>
    <row r="415" spans="1:33" ht="12.75">
      <c r="A415" s="19">
        <f t="shared" si="49"/>
        <v>37095</v>
      </c>
      <c r="B415" s="26">
        <v>204</v>
      </c>
      <c r="C415" s="22">
        <v>0.560879648</v>
      </c>
      <c r="D415" s="27">
        <v>0.560763896</v>
      </c>
      <c r="E415" s="23">
        <v>4051</v>
      </c>
      <c r="F415" s="30">
        <v>0</v>
      </c>
      <c r="G415" s="63">
        <v>40.61152</v>
      </c>
      <c r="H415" s="63">
        <v>-79.82654694</v>
      </c>
      <c r="I415" s="31">
        <v>780.2</v>
      </c>
      <c r="J415" s="25">
        <f t="shared" si="46"/>
        <v>779.96</v>
      </c>
      <c r="K415" s="24">
        <f t="shared" si="44"/>
        <v>2172.9417000398325</v>
      </c>
      <c r="L415" s="24">
        <f t="shared" si="47"/>
        <v>2592.5917000398326</v>
      </c>
      <c r="M415" s="24">
        <f t="shared" si="45"/>
        <v>2584.4417000398325</v>
      </c>
      <c r="N415" s="28">
        <f t="shared" si="48"/>
        <v>2588.5167000398324</v>
      </c>
      <c r="O415" s="25">
        <v>13.1</v>
      </c>
      <c r="P415" s="25">
        <v>73.8</v>
      </c>
      <c r="Q415" s="25">
        <v>55.5</v>
      </c>
      <c r="R415" s="20">
        <v>3.69E-05</v>
      </c>
      <c r="S415" s="20">
        <v>3.095E-05</v>
      </c>
      <c r="T415" s="20">
        <v>2.213E-05</v>
      </c>
      <c r="U415" s="20">
        <v>1.385E-05</v>
      </c>
      <c r="V415" s="55">
        <v>715.9</v>
      </c>
      <c r="W415" s="55">
        <v>308.5</v>
      </c>
      <c r="X415" s="55">
        <v>301</v>
      </c>
      <c r="Y415" s="55">
        <v>9.3</v>
      </c>
      <c r="Z415" s="32">
        <v>3.486</v>
      </c>
      <c r="AA415" s="53">
        <v>127.81</v>
      </c>
      <c r="AB415" s="53">
        <f t="shared" si="42"/>
        <v>132.3273333333333</v>
      </c>
      <c r="AC415" s="32">
        <v>0.123</v>
      </c>
      <c r="AD415" s="56">
        <v>0</v>
      </c>
      <c r="AE415" s="56">
        <f t="shared" si="43"/>
        <v>0</v>
      </c>
      <c r="AF415" s="29">
        <v>10</v>
      </c>
      <c r="AG415" s="28">
        <v>2588.5167000398324</v>
      </c>
    </row>
    <row r="416" spans="1:33" ht="12.75">
      <c r="A416" s="19">
        <f t="shared" si="49"/>
        <v>37095</v>
      </c>
      <c r="B416" s="26">
        <v>204</v>
      </c>
      <c r="C416" s="22">
        <v>0.5609954</v>
      </c>
      <c r="D416" s="27">
        <v>0.560879648</v>
      </c>
      <c r="E416" s="23">
        <v>4061</v>
      </c>
      <c r="F416" s="30">
        <v>0</v>
      </c>
      <c r="G416" s="63">
        <v>40.60807066</v>
      </c>
      <c r="H416" s="63">
        <v>-79.81917959</v>
      </c>
      <c r="I416" s="31">
        <v>781.8</v>
      </c>
      <c r="J416" s="25">
        <f t="shared" si="46"/>
        <v>781.56</v>
      </c>
      <c r="K416" s="24">
        <f t="shared" si="44"/>
        <v>2155.9245285083257</v>
      </c>
      <c r="L416" s="24">
        <f t="shared" si="47"/>
        <v>2575.574528508326</v>
      </c>
      <c r="M416" s="24">
        <f t="shared" si="45"/>
        <v>2567.4245285083257</v>
      </c>
      <c r="N416" s="28">
        <f t="shared" si="48"/>
        <v>2571.499528508326</v>
      </c>
      <c r="O416" s="25">
        <v>13.2</v>
      </c>
      <c r="P416" s="25">
        <v>72</v>
      </c>
      <c r="Q416" s="25">
        <v>54.9</v>
      </c>
      <c r="Z416" s="32">
        <v>3.517</v>
      </c>
      <c r="AA416" s="53">
        <v>129.241</v>
      </c>
      <c r="AB416" s="53">
        <f t="shared" si="42"/>
        <v>125.61566666666666</v>
      </c>
      <c r="AC416" s="32">
        <v>0.124</v>
      </c>
      <c r="AD416" s="56">
        <v>0</v>
      </c>
      <c r="AE416" s="56">
        <f t="shared" si="43"/>
        <v>0</v>
      </c>
      <c r="AF416" s="29">
        <v>10</v>
      </c>
      <c r="AG416" s="28">
        <v>2571.499528508326</v>
      </c>
    </row>
    <row r="417" spans="1:33" ht="12.75">
      <c r="A417" s="19">
        <f t="shared" si="49"/>
        <v>37095</v>
      </c>
      <c r="B417" s="26">
        <v>204</v>
      </c>
      <c r="C417" s="22">
        <v>0.561111093</v>
      </c>
      <c r="D417" s="27">
        <v>0.5609954</v>
      </c>
      <c r="E417" s="23">
        <v>4071</v>
      </c>
      <c r="F417" s="30">
        <v>0</v>
      </c>
      <c r="G417" s="63">
        <v>40.60994348</v>
      </c>
      <c r="H417" s="63">
        <v>-79.81067128</v>
      </c>
      <c r="I417" s="31">
        <v>783</v>
      </c>
      <c r="J417" s="25">
        <f t="shared" si="46"/>
        <v>782.76</v>
      </c>
      <c r="K417" s="24">
        <f t="shared" si="44"/>
        <v>2143.1844962885843</v>
      </c>
      <c r="L417" s="24">
        <f t="shared" si="47"/>
        <v>2562.8344962885844</v>
      </c>
      <c r="M417" s="24">
        <f t="shared" si="45"/>
        <v>2554.6844962885843</v>
      </c>
      <c r="N417" s="28">
        <f t="shared" si="48"/>
        <v>2558.759496288584</v>
      </c>
      <c r="O417" s="25">
        <v>13.4</v>
      </c>
      <c r="P417" s="25">
        <v>72.1</v>
      </c>
      <c r="Q417" s="25">
        <v>57.1</v>
      </c>
      <c r="Z417" s="32">
        <v>3.557</v>
      </c>
      <c r="AA417" s="53">
        <v>130.529</v>
      </c>
      <c r="AB417" s="53">
        <f t="shared" si="42"/>
        <v>127.02300000000001</v>
      </c>
      <c r="AC417" s="32">
        <v>0.113</v>
      </c>
      <c r="AD417" s="56">
        <v>0</v>
      </c>
      <c r="AE417" s="56">
        <f t="shared" si="43"/>
        <v>0</v>
      </c>
      <c r="AF417" s="29">
        <v>10</v>
      </c>
      <c r="AG417" s="28">
        <v>2558.759496288584</v>
      </c>
    </row>
    <row r="418" spans="1:33" ht="12.75">
      <c r="A418" s="19">
        <f t="shared" si="49"/>
        <v>37095</v>
      </c>
      <c r="B418" s="26">
        <v>204</v>
      </c>
      <c r="C418" s="22">
        <v>0.561226845</v>
      </c>
      <c r="D418" s="27">
        <v>0.561111093</v>
      </c>
      <c r="E418" s="23">
        <v>4081</v>
      </c>
      <c r="F418" s="30">
        <v>0</v>
      </c>
      <c r="G418" s="63">
        <v>40.6154034</v>
      </c>
      <c r="H418" s="63">
        <v>-79.80557688</v>
      </c>
      <c r="I418" s="31">
        <v>785.3</v>
      </c>
      <c r="J418" s="25">
        <f t="shared" si="46"/>
        <v>785.06</v>
      </c>
      <c r="K418" s="24">
        <f t="shared" si="44"/>
        <v>2118.820600105741</v>
      </c>
      <c r="L418" s="24">
        <f t="shared" si="47"/>
        <v>2538.470600105741</v>
      </c>
      <c r="M418" s="24">
        <f t="shared" si="45"/>
        <v>2530.320600105741</v>
      </c>
      <c r="N418" s="28">
        <f t="shared" si="48"/>
        <v>2534.3956001057413</v>
      </c>
      <c r="O418" s="25">
        <v>13.2</v>
      </c>
      <c r="P418" s="25">
        <v>75.7</v>
      </c>
      <c r="Q418" s="25">
        <v>52.1</v>
      </c>
      <c r="S418" s="20">
        <v>4.455E-05</v>
      </c>
      <c r="T418" s="20">
        <v>3.316E-05</v>
      </c>
      <c r="U418" s="20">
        <v>2.021E-05</v>
      </c>
      <c r="V418" s="55">
        <v>721.4</v>
      </c>
      <c r="W418" s="55">
        <v>308.5</v>
      </c>
      <c r="X418" s="55">
        <v>301</v>
      </c>
      <c r="Y418" s="55">
        <v>10.5</v>
      </c>
      <c r="Z418" s="32">
        <v>3.536</v>
      </c>
      <c r="AA418" s="53">
        <v>180.96</v>
      </c>
      <c r="AB418" s="53">
        <f t="shared" si="42"/>
        <v>128.43016666666668</v>
      </c>
      <c r="AC418" s="32">
        <v>0.141</v>
      </c>
      <c r="AD418" s="56">
        <v>0</v>
      </c>
      <c r="AE418" s="56">
        <f t="shared" si="43"/>
        <v>0</v>
      </c>
      <c r="AF418" s="29">
        <v>10</v>
      </c>
      <c r="AG418" s="28">
        <v>2534.3956001057413</v>
      </c>
    </row>
    <row r="419" spans="1:33" ht="12.75">
      <c r="A419" s="19">
        <f t="shared" si="49"/>
        <v>37095</v>
      </c>
      <c r="B419" s="26">
        <v>204</v>
      </c>
      <c r="C419" s="22">
        <v>0.561342597</v>
      </c>
      <c r="D419" s="27">
        <v>0.561226845</v>
      </c>
      <c r="E419" s="23">
        <v>4091</v>
      </c>
      <c r="F419" s="30">
        <v>0</v>
      </c>
      <c r="G419" s="63">
        <v>40.6218264</v>
      </c>
      <c r="H419" s="63">
        <v>-79.80602998</v>
      </c>
      <c r="I419" s="31">
        <v>785.8</v>
      </c>
      <c r="J419" s="25">
        <f t="shared" si="46"/>
        <v>785.56</v>
      </c>
      <c r="K419" s="24">
        <f t="shared" si="44"/>
        <v>2113.5335468067137</v>
      </c>
      <c r="L419" s="24">
        <f t="shared" si="47"/>
        <v>2533.183546806714</v>
      </c>
      <c r="M419" s="24">
        <f t="shared" si="45"/>
        <v>2525.0335468067137</v>
      </c>
      <c r="N419" s="28">
        <f t="shared" si="48"/>
        <v>2529.108546806714</v>
      </c>
      <c r="O419" s="25">
        <v>13.1</v>
      </c>
      <c r="P419" s="25">
        <v>79.8</v>
      </c>
      <c r="Q419" s="25">
        <v>55.4</v>
      </c>
      <c r="Z419" s="32">
        <v>3.556</v>
      </c>
      <c r="AA419" s="53">
        <v>133.535</v>
      </c>
      <c r="AB419" s="53">
        <f t="shared" si="42"/>
        <v>129.88516666666666</v>
      </c>
      <c r="AC419" s="32">
        <v>0.131</v>
      </c>
      <c r="AD419" s="56">
        <v>0</v>
      </c>
      <c r="AE419" s="56">
        <f t="shared" si="43"/>
        <v>0</v>
      </c>
      <c r="AF419" s="29">
        <v>10</v>
      </c>
      <c r="AG419" s="28">
        <v>2529.108546806714</v>
      </c>
    </row>
    <row r="420" spans="1:33" ht="12.75">
      <c r="A420" s="19">
        <f t="shared" si="49"/>
        <v>37095</v>
      </c>
      <c r="B420" s="26">
        <v>204</v>
      </c>
      <c r="C420" s="22">
        <v>0.561458349</v>
      </c>
      <c r="D420" s="27">
        <v>0.561342597</v>
      </c>
      <c r="E420" s="23">
        <v>4101</v>
      </c>
      <c r="F420" s="30">
        <v>0</v>
      </c>
      <c r="G420" s="63">
        <v>40.6268671</v>
      </c>
      <c r="H420" s="63">
        <v>-79.81150987</v>
      </c>
      <c r="I420" s="31">
        <v>787.9</v>
      </c>
      <c r="J420" s="25">
        <f t="shared" si="46"/>
        <v>787.66</v>
      </c>
      <c r="K420" s="24">
        <f t="shared" si="44"/>
        <v>2091.3646089106605</v>
      </c>
      <c r="L420" s="24">
        <f t="shared" si="47"/>
        <v>2511.0146089106606</v>
      </c>
      <c r="M420" s="24">
        <f t="shared" si="45"/>
        <v>2502.8646089106605</v>
      </c>
      <c r="N420" s="28">
        <f t="shared" si="48"/>
        <v>2506.9396089106604</v>
      </c>
      <c r="O420" s="25">
        <v>13.3</v>
      </c>
      <c r="P420" s="25">
        <v>79.4</v>
      </c>
      <c r="Q420" s="25">
        <v>54.6</v>
      </c>
      <c r="Z420" s="32">
        <v>3.476</v>
      </c>
      <c r="AA420" s="53">
        <v>183.966</v>
      </c>
      <c r="AB420" s="53">
        <f t="shared" si="42"/>
        <v>147.67350000000002</v>
      </c>
      <c r="AC420" s="32">
        <v>0.142</v>
      </c>
      <c r="AD420" s="56">
        <v>0</v>
      </c>
      <c r="AE420" s="56">
        <f t="shared" si="43"/>
        <v>0</v>
      </c>
      <c r="AF420" s="29">
        <v>10</v>
      </c>
      <c r="AG420" s="28">
        <v>2506.9396089106604</v>
      </c>
    </row>
    <row r="421" spans="1:33" ht="12.75">
      <c r="A421" s="19">
        <f t="shared" si="49"/>
        <v>37095</v>
      </c>
      <c r="B421" s="26">
        <v>204</v>
      </c>
      <c r="C421" s="22">
        <v>0.561574101</v>
      </c>
      <c r="D421" s="27">
        <v>0.561458349</v>
      </c>
      <c r="E421" s="23">
        <v>4111</v>
      </c>
      <c r="F421" s="30">
        <v>0</v>
      </c>
      <c r="G421" s="63">
        <v>40.62864814</v>
      </c>
      <c r="H421" s="63">
        <v>-79.81988961</v>
      </c>
      <c r="I421" s="31">
        <v>790.7</v>
      </c>
      <c r="J421" s="25">
        <f t="shared" si="46"/>
        <v>790.46</v>
      </c>
      <c r="K421" s="24">
        <f t="shared" si="44"/>
        <v>2061.897789860352</v>
      </c>
      <c r="L421" s="24">
        <f t="shared" si="47"/>
        <v>2481.547789860352</v>
      </c>
      <c r="M421" s="24">
        <f t="shared" si="45"/>
        <v>2473.397789860352</v>
      </c>
      <c r="N421" s="28">
        <f t="shared" si="48"/>
        <v>2477.4727898603523</v>
      </c>
      <c r="O421" s="25">
        <v>13.7</v>
      </c>
      <c r="P421" s="25">
        <v>78.5</v>
      </c>
      <c r="Q421" s="25">
        <v>59.9</v>
      </c>
      <c r="R421" s="20">
        <v>3.13E-05</v>
      </c>
      <c r="Z421" s="32">
        <v>3.646</v>
      </c>
      <c r="AA421" s="53">
        <v>136.254</v>
      </c>
      <c r="AB421" s="53">
        <f t="shared" si="42"/>
        <v>149.08083333333335</v>
      </c>
      <c r="AC421" s="32">
        <v>0.123</v>
      </c>
      <c r="AD421" s="56">
        <v>0</v>
      </c>
      <c r="AE421" s="56">
        <f t="shared" si="43"/>
        <v>0</v>
      </c>
      <c r="AF421" s="29">
        <v>10</v>
      </c>
      <c r="AG421" s="28">
        <v>2477.4727898603523</v>
      </c>
    </row>
    <row r="422" spans="1:33" ht="12.75">
      <c r="A422" s="19">
        <f t="shared" si="49"/>
        <v>37095</v>
      </c>
      <c r="B422" s="26">
        <v>204</v>
      </c>
      <c r="C422" s="22">
        <v>0.561689794</v>
      </c>
      <c r="D422" s="27">
        <v>0.561574101</v>
      </c>
      <c r="E422" s="23">
        <v>4121</v>
      </c>
      <c r="F422" s="30">
        <v>0</v>
      </c>
      <c r="G422" s="63">
        <v>40.62643693</v>
      </c>
      <c r="H422" s="63">
        <v>-79.82832405</v>
      </c>
      <c r="I422" s="31">
        <v>793.8</v>
      </c>
      <c r="J422" s="25">
        <f t="shared" si="46"/>
        <v>793.56</v>
      </c>
      <c r="K422" s="24">
        <f t="shared" si="44"/>
        <v>2029.3953187832249</v>
      </c>
      <c r="L422" s="24">
        <f t="shared" si="47"/>
        <v>2449.045318783225</v>
      </c>
      <c r="M422" s="24">
        <f t="shared" si="45"/>
        <v>2440.895318783225</v>
      </c>
      <c r="N422" s="28">
        <f t="shared" si="48"/>
        <v>2444.9703187832247</v>
      </c>
      <c r="O422" s="25">
        <v>14.1</v>
      </c>
      <c r="P422" s="25">
        <v>77.7</v>
      </c>
      <c r="Q422" s="25">
        <v>56.4</v>
      </c>
      <c r="S422" s="20">
        <v>4.969E-05</v>
      </c>
      <c r="T422" s="20">
        <v>3.705E-05</v>
      </c>
      <c r="U422" s="20">
        <v>2.239E-05</v>
      </c>
      <c r="V422" s="55">
        <v>726.4</v>
      </c>
      <c r="W422" s="55">
        <v>308.5</v>
      </c>
      <c r="X422" s="55">
        <v>301</v>
      </c>
      <c r="Y422" s="55">
        <v>11.3</v>
      </c>
      <c r="Z422" s="32">
        <v>3.586</v>
      </c>
      <c r="AA422" s="53">
        <v>186.685</v>
      </c>
      <c r="AB422" s="53">
        <f t="shared" si="42"/>
        <v>158.65483333333336</v>
      </c>
      <c r="AC422" s="32">
        <v>0.141</v>
      </c>
      <c r="AD422" s="56">
        <v>0</v>
      </c>
      <c r="AE422" s="56">
        <f t="shared" si="43"/>
        <v>0</v>
      </c>
      <c r="AF422" s="29">
        <v>10</v>
      </c>
      <c r="AG422" s="28">
        <v>2444.9703187832247</v>
      </c>
    </row>
    <row r="423" spans="1:33" ht="12.75">
      <c r="A423" s="19">
        <f t="shared" si="49"/>
        <v>37095</v>
      </c>
      <c r="B423" s="26">
        <v>204</v>
      </c>
      <c r="C423" s="22">
        <v>0.561805546</v>
      </c>
      <c r="D423" s="27">
        <v>0.561689794</v>
      </c>
      <c r="E423" s="23">
        <v>4131</v>
      </c>
      <c r="F423" s="30">
        <v>0</v>
      </c>
      <c r="G423" s="63">
        <v>40.62011322</v>
      </c>
      <c r="H423" s="63">
        <v>-79.8324265</v>
      </c>
      <c r="I423" s="31">
        <v>794.8</v>
      </c>
      <c r="J423" s="25">
        <f t="shared" si="46"/>
        <v>794.56</v>
      </c>
      <c r="K423" s="24">
        <f t="shared" si="44"/>
        <v>2018.9377306041445</v>
      </c>
      <c r="L423" s="24">
        <f t="shared" si="47"/>
        <v>2438.5877306041443</v>
      </c>
      <c r="M423" s="24">
        <f t="shared" si="45"/>
        <v>2430.4377306041442</v>
      </c>
      <c r="N423" s="28">
        <f t="shared" si="48"/>
        <v>2434.512730604144</v>
      </c>
      <c r="O423" s="25">
        <v>14.1</v>
      </c>
      <c r="P423" s="25">
        <v>78.5</v>
      </c>
      <c r="Q423" s="25">
        <v>58.2</v>
      </c>
      <c r="Z423" s="32">
        <v>3.465</v>
      </c>
      <c r="AA423" s="53">
        <v>188.259</v>
      </c>
      <c r="AB423" s="53">
        <f t="shared" si="42"/>
        <v>168.27650000000003</v>
      </c>
      <c r="AC423" s="32">
        <v>0.151</v>
      </c>
      <c r="AD423" s="56">
        <v>0</v>
      </c>
      <c r="AE423" s="56">
        <f t="shared" si="43"/>
        <v>0</v>
      </c>
      <c r="AF423" s="29">
        <v>10</v>
      </c>
      <c r="AG423" s="28">
        <v>2434.512730604144</v>
      </c>
    </row>
    <row r="424" spans="1:33" ht="12.75">
      <c r="A424" s="19">
        <f t="shared" si="49"/>
        <v>37095</v>
      </c>
      <c r="B424" s="26">
        <v>204</v>
      </c>
      <c r="C424" s="22">
        <v>0.561921299</v>
      </c>
      <c r="D424" s="27">
        <v>0.561805546</v>
      </c>
      <c r="E424" s="23">
        <v>4141</v>
      </c>
      <c r="F424" s="30">
        <v>0</v>
      </c>
      <c r="G424" s="63">
        <v>40.61328181</v>
      </c>
      <c r="H424" s="63">
        <v>-79.83031662</v>
      </c>
      <c r="I424" s="31">
        <v>797.4</v>
      </c>
      <c r="J424" s="25">
        <f t="shared" si="46"/>
        <v>797.16</v>
      </c>
      <c r="K424" s="24">
        <f t="shared" si="44"/>
        <v>1991.8094759244293</v>
      </c>
      <c r="L424" s="24">
        <f t="shared" si="47"/>
        <v>2411.459475924429</v>
      </c>
      <c r="M424" s="24">
        <f t="shared" si="45"/>
        <v>2403.3094759244295</v>
      </c>
      <c r="N424" s="28">
        <f t="shared" si="48"/>
        <v>2407.3844759244294</v>
      </c>
      <c r="O424" s="25">
        <v>14.2</v>
      </c>
      <c r="P424" s="25">
        <v>79.8</v>
      </c>
      <c r="Q424" s="25">
        <v>56.5</v>
      </c>
      <c r="Z424" s="32">
        <v>3.526</v>
      </c>
      <c r="AA424" s="53">
        <v>140.691</v>
      </c>
      <c r="AB424" s="53">
        <f t="shared" si="42"/>
        <v>161.56500000000003</v>
      </c>
      <c r="AC424" s="32">
        <v>0.13</v>
      </c>
      <c r="AD424" s="56">
        <v>1.11</v>
      </c>
      <c r="AE424" s="56">
        <f t="shared" si="43"/>
        <v>0.18500000000000003</v>
      </c>
      <c r="AF424" s="29">
        <v>10</v>
      </c>
      <c r="AG424" s="28">
        <v>2407.3844759244294</v>
      </c>
    </row>
    <row r="425" spans="1:33" ht="12.75">
      <c r="A425" s="19">
        <f t="shared" si="49"/>
        <v>37095</v>
      </c>
      <c r="B425" s="26">
        <v>204</v>
      </c>
      <c r="C425" s="22">
        <v>0.562037051</v>
      </c>
      <c r="D425" s="27">
        <v>0.561921299</v>
      </c>
      <c r="E425" s="23">
        <v>4151</v>
      </c>
      <c r="F425" s="30">
        <v>0</v>
      </c>
      <c r="G425" s="63">
        <v>40.60922236</v>
      </c>
      <c r="H425" s="63">
        <v>-79.82295597</v>
      </c>
      <c r="I425" s="31">
        <v>801.1</v>
      </c>
      <c r="J425" s="25">
        <f t="shared" si="46"/>
        <v>800.86</v>
      </c>
      <c r="K425" s="24">
        <f t="shared" si="44"/>
        <v>1953.3560460792264</v>
      </c>
      <c r="L425" s="24">
        <f t="shared" si="47"/>
        <v>2373.0060460792265</v>
      </c>
      <c r="M425" s="24">
        <f t="shared" si="45"/>
        <v>2364.8560460792264</v>
      </c>
      <c r="N425" s="28">
        <f t="shared" si="48"/>
        <v>2368.9310460792267</v>
      </c>
      <c r="O425" s="25">
        <v>14.5</v>
      </c>
      <c r="P425" s="25">
        <v>80.5</v>
      </c>
      <c r="Q425" s="25">
        <v>60.6</v>
      </c>
      <c r="S425" s="20">
        <v>7.034E-05</v>
      </c>
      <c r="T425" s="20">
        <v>5.099E-05</v>
      </c>
      <c r="U425" s="20">
        <v>3.205E-05</v>
      </c>
      <c r="V425" s="55">
        <v>733.6</v>
      </c>
      <c r="W425" s="55">
        <v>308.5</v>
      </c>
      <c r="X425" s="55">
        <v>301</v>
      </c>
      <c r="Y425" s="55">
        <v>12.5</v>
      </c>
      <c r="Z425" s="32">
        <v>3.468</v>
      </c>
      <c r="AA425" s="53">
        <v>141.979</v>
      </c>
      <c r="AB425" s="53">
        <f t="shared" si="42"/>
        <v>162.97233333333335</v>
      </c>
      <c r="AC425" s="32">
        <v>0.134</v>
      </c>
      <c r="AD425" s="56">
        <v>0</v>
      </c>
      <c r="AE425" s="56">
        <f t="shared" si="43"/>
        <v>0.18500000000000003</v>
      </c>
      <c r="AF425" s="29">
        <v>10</v>
      </c>
      <c r="AG425" s="28">
        <v>2368.9310460792267</v>
      </c>
    </row>
    <row r="426" spans="1:33" ht="12.75">
      <c r="A426" s="19">
        <f t="shared" si="49"/>
        <v>37095</v>
      </c>
      <c r="B426" s="26">
        <v>204</v>
      </c>
      <c r="C426" s="22">
        <v>0.562152803</v>
      </c>
      <c r="D426" s="27">
        <v>0.562037051</v>
      </c>
      <c r="E426" s="23">
        <v>4161</v>
      </c>
      <c r="F426" s="30">
        <v>0</v>
      </c>
      <c r="G426" s="63">
        <v>40.61083606</v>
      </c>
      <c r="H426" s="63">
        <v>-79.8139385</v>
      </c>
      <c r="I426" s="31">
        <v>801.3</v>
      </c>
      <c r="J426" s="25">
        <f t="shared" si="46"/>
        <v>801.06</v>
      </c>
      <c r="K426" s="24">
        <f t="shared" si="44"/>
        <v>1951.2825464250252</v>
      </c>
      <c r="L426" s="24">
        <f t="shared" si="47"/>
        <v>2370.932546425025</v>
      </c>
      <c r="M426" s="24">
        <f t="shared" si="45"/>
        <v>2362.7825464250254</v>
      </c>
      <c r="N426" s="28">
        <f t="shared" si="48"/>
        <v>2366.8575464250252</v>
      </c>
      <c r="O426" s="25">
        <v>14.5</v>
      </c>
      <c r="P426" s="25">
        <v>80.2</v>
      </c>
      <c r="Q426" s="25">
        <v>60.5</v>
      </c>
      <c r="Z426" s="32">
        <v>3.599</v>
      </c>
      <c r="AA426" s="53">
        <v>143.41</v>
      </c>
      <c r="AB426" s="53">
        <f t="shared" si="42"/>
        <v>156.213</v>
      </c>
      <c r="AC426" s="32">
        <v>0.162</v>
      </c>
      <c r="AD426" s="56">
        <v>0</v>
      </c>
      <c r="AE426" s="56">
        <f t="shared" si="43"/>
        <v>0.18500000000000003</v>
      </c>
      <c r="AF426" s="29">
        <v>10</v>
      </c>
      <c r="AG426" s="28">
        <v>2366.8575464250252</v>
      </c>
    </row>
    <row r="427" spans="1:33" ht="12.75">
      <c r="A427" s="19">
        <f t="shared" si="49"/>
        <v>37095</v>
      </c>
      <c r="B427" s="26">
        <v>204</v>
      </c>
      <c r="C427" s="22">
        <v>0.562268496</v>
      </c>
      <c r="D427" s="27">
        <v>0.562152803</v>
      </c>
      <c r="E427" s="23">
        <v>4171</v>
      </c>
      <c r="F427" s="30">
        <v>0</v>
      </c>
      <c r="G427" s="63">
        <v>40.61537702</v>
      </c>
      <c r="H427" s="63">
        <v>-79.80740089</v>
      </c>
      <c r="I427" s="31">
        <v>804.8</v>
      </c>
      <c r="J427" s="25">
        <f t="shared" si="46"/>
        <v>804.56</v>
      </c>
      <c r="K427" s="24">
        <f t="shared" si="44"/>
        <v>1915.0798635529964</v>
      </c>
      <c r="L427" s="24">
        <f t="shared" si="47"/>
        <v>2334.7298635529964</v>
      </c>
      <c r="M427" s="24">
        <f t="shared" si="45"/>
        <v>2326.5798635529964</v>
      </c>
      <c r="N427" s="28">
        <f t="shared" si="48"/>
        <v>2330.654863552996</v>
      </c>
      <c r="O427" s="25">
        <v>14.7</v>
      </c>
      <c r="P427" s="25">
        <v>80.3</v>
      </c>
      <c r="Q427" s="25">
        <v>65.4</v>
      </c>
      <c r="R427" s="20">
        <v>1.99E-05</v>
      </c>
      <c r="Z427" s="32">
        <v>3.536</v>
      </c>
      <c r="AA427" s="53">
        <v>193.984</v>
      </c>
      <c r="AB427" s="53">
        <f t="shared" si="42"/>
        <v>165.83466666666666</v>
      </c>
      <c r="AC427" s="32">
        <v>0.141</v>
      </c>
      <c r="AD427" s="56">
        <v>1.11</v>
      </c>
      <c r="AE427" s="56">
        <f t="shared" si="43"/>
        <v>0.37000000000000005</v>
      </c>
      <c r="AF427" s="29">
        <v>10</v>
      </c>
      <c r="AG427" s="28">
        <v>2330.654863552996</v>
      </c>
    </row>
    <row r="428" spans="1:33" ht="12.75">
      <c r="A428" s="19">
        <f t="shared" si="49"/>
        <v>37095</v>
      </c>
      <c r="B428" s="26">
        <v>204</v>
      </c>
      <c r="C428" s="22">
        <v>0.562384248</v>
      </c>
      <c r="D428" s="27">
        <v>0.562268496</v>
      </c>
      <c r="E428" s="23">
        <v>4181</v>
      </c>
      <c r="F428" s="30">
        <v>0</v>
      </c>
      <c r="G428" s="63">
        <v>40.62206928</v>
      </c>
      <c r="H428" s="63">
        <v>-79.80582021</v>
      </c>
      <c r="I428" s="31">
        <v>805.6</v>
      </c>
      <c r="J428" s="25">
        <f t="shared" si="46"/>
        <v>805.36</v>
      </c>
      <c r="K428" s="24">
        <f t="shared" si="44"/>
        <v>1906.8270787631968</v>
      </c>
      <c r="L428" s="24">
        <f t="shared" si="47"/>
        <v>2326.477078763197</v>
      </c>
      <c r="M428" s="24">
        <f t="shared" si="45"/>
        <v>2318.327078763197</v>
      </c>
      <c r="N428" s="28">
        <f t="shared" si="48"/>
        <v>2322.402078763197</v>
      </c>
      <c r="O428" s="25">
        <v>14.7</v>
      </c>
      <c r="P428" s="25">
        <v>80.1</v>
      </c>
      <c r="Q428" s="25">
        <v>63.9</v>
      </c>
      <c r="S428" s="20">
        <v>8.981E-05</v>
      </c>
      <c r="T428" s="20">
        <v>6.627E-05</v>
      </c>
      <c r="U428" s="20">
        <v>4.207E-05</v>
      </c>
      <c r="V428" s="55">
        <v>740.8</v>
      </c>
      <c r="W428" s="55">
        <v>308.5</v>
      </c>
      <c r="X428" s="55">
        <v>301</v>
      </c>
      <c r="Y428" s="55">
        <v>13.4</v>
      </c>
      <c r="Z428" s="32">
        <v>3.486</v>
      </c>
      <c r="AA428" s="53">
        <v>146.272</v>
      </c>
      <c r="AB428" s="53">
        <f t="shared" si="42"/>
        <v>159.09916666666666</v>
      </c>
      <c r="AC428" s="32">
        <v>0.181</v>
      </c>
      <c r="AD428" s="56">
        <v>0</v>
      </c>
      <c r="AE428" s="56">
        <f t="shared" si="43"/>
        <v>0.37000000000000005</v>
      </c>
      <c r="AF428" s="29">
        <v>10</v>
      </c>
      <c r="AG428" s="28">
        <v>2322.402078763197</v>
      </c>
    </row>
    <row r="429" spans="1:33" ht="12.75">
      <c r="A429" s="19">
        <f t="shared" si="49"/>
        <v>37095</v>
      </c>
      <c r="B429" s="26">
        <v>204</v>
      </c>
      <c r="C429" s="22">
        <v>0.5625</v>
      </c>
      <c r="D429" s="27">
        <v>0.562384248</v>
      </c>
      <c r="E429" s="23">
        <v>4191</v>
      </c>
      <c r="F429" s="30">
        <v>0</v>
      </c>
      <c r="G429" s="63">
        <v>40.62786427</v>
      </c>
      <c r="H429" s="63">
        <v>-79.80945171</v>
      </c>
      <c r="I429" s="31">
        <v>807.6</v>
      </c>
      <c r="J429" s="25">
        <f t="shared" si="46"/>
        <v>807.36</v>
      </c>
      <c r="K429" s="24">
        <f t="shared" si="44"/>
        <v>1886.2309290806163</v>
      </c>
      <c r="L429" s="24">
        <f t="shared" si="47"/>
        <v>2305.880929080616</v>
      </c>
      <c r="M429" s="24">
        <f t="shared" si="45"/>
        <v>2297.730929080616</v>
      </c>
      <c r="N429" s="28">
        <f t="shared" si="48"/>
        <v>2301.805929080616</v>
      </c>
      <c r="O429" s="25">
        <v>14.9</v>
      </c>
      <c r="P429" s="25">
        <v>80</v>
      </c>
      <c r="Q429" s="25">
        <v>65.9</v>
      </c>
      <c r="Z429" s="32">
        <v>3.608</v>
      </c>
      <c r="AA429" s="53">
        <v>147.703</v>
      </c>
      <c r="AB429" s="53">
        <f t="shared" si="42"/>
        <v>152.33983333333333</v>
      </c>
      <c r="AC429" s="32">
        <v>0.161</v>
      </c>
      <c r="AD429" s="56">
        <v>1.11</v>
      </c>
      <c r="AE429" s="56">
        <f t="shared" si="43"/>
        <v>0.555</v>
      </c>
      <c r="AF429" s="29">
        <v>10</v>
      </c>
      <c r="AG429" s="28">
        <v>2301.805929080616</v>
      </c>
    </row>
    <row r="430" spans="1:33" ht="12.75">
      <c r="A430" s="19">
        <f t="shared" si="49"/>
        <v>37095</v>
      </c>
      <c r="B430" s="26">
        <v>204</v>
      </c>
      <c r="C430" s="22">
        <v>0.562615752</v>
      </c>
      <c r="D430" s="27">
        <v>0.5625</v>
      </c>
      <c r="E430" s="23">
        <v>4201</v>
      </c>
      <c r="F430" s="30">
        <v>0</v>
      </c>
      <c r="G430" s="63">
        <v>40.63059442</v>
      </c>
      <c r="H430" s="63">
        <v>-79.81680659</v>
      </c>
      <c r="I430" s="31">
        <v>813.3</v>
      </c>
      <c r="J430" s="25">
        <f t="shared" si="46"/>
        <v>813.06</v>
      </c>
      <c r="K430" s="24">
        <f t="shared" si="44"/>
        <v>1827.8106207090586</v>
      </c>
      <c r="L430" s="24">
        <f t="shared" si="47"/>
        <v>2247.4606207090587</v>
      </c>
      <c r="M430" s="24">
        <f t="shared" si="45"/>
        <v>2239.3106207090586</v>
      </c>
      <c r="N430" s="28">
        <f t="shared" si="48"/>
        <v>2243.3856207090585</v>
      </c>
      <c r="O430" s="25">
        <v>15.7</v>
      </c>
      <c r="P430" s="25">
        <v>79.3</v>
      </c>
      <c r="Q430" s="25">
        <v>62</v>
      </c>
      <c r="Z430" s="32">
        <v>3.506</v>
      </c>
      <c r="AA430" s="53">
        <v>198.278</v>
      </c>
      <c r="AB430" s="53">
        <f t="shared" si="42"/>
        <v>161.93766666666667</v>
      </c>
      <c r="AC430" s="32">
        <v>0.152</v>
      </c>
      <c r="AD430" s="56">
        <v>1.11</v>
      </c>
      <c r="AE430" s="56">
        <f t="shared" si="43"/>
        <v>0.555</v>
      </c>
      <c r="AF430" s="29">
        <v>10</v>
      </c>
      <c r="AG430" s="28">
        <v>2243.3856207090585</v>
      </c>
    </row>
    <row r="431" spans="1:33" ht="12.75">
      <c r="A431" s="19">
        <f t="shared" si="49"/>
        <v>37095</v>
      </c>
      <c r="B431" s="26">
        <v>204</v>
      </c>
      <c r="C431" s="22">
        <v>0.562731504</v>
      </c>
      <c r="D431" s="27">
        <v>0.562615752</v>
      </c>
      <c r="E431" s="23">
        <v>4211</v>
      </c>
      <c r="F431" s="30">
        <v>0</v>
      </c>
      <c r="G431" s="63">
        <v>40.62861999</v>
      </c>
      <c r="H431" s="63">
        <v>-79.82479865</v>
      </c>
      <c r="I431" s="31">
        <v>817.8</v>
      </c>
      <c r="J431" s="25">
        <f t="shared" si="46"/>
        <v>817.56</v>
      </c>
      <c r="K431" s="24">
        <f t="shared" si="44"/>
        <v>1781.9778993672994</v>
      </c>
      <c r="L431" s="24">
        <f t="shared" si="47"/>
        <v>2201.6278993672995</v>
      </c>
      <c r="M431" s="24">
        <f t="shared" si="45"/>
        <v>2193.4778993672994</v>
      </c>
      <c r="N431" s="28">
        <f t="shared" si="48"/>
        <v>2197.5528993672997</v>
      </c>
      <c r="O431" s="25">
        <v>16.3</v>
      </c>
      <c r="P431" s="25">
        <v>78.6</v>
      </c>
      <c r="Q431" s="25">
        <v>62.4</v>
      </c>
      <c r="S431" s="20">
        <v>0.0001068</v>
      </c>
      <c r="T431" s="20">
        <v>7.913E-05</v>
      </c>
      <c r="U431" s="20">
        <v>4.889E-05</v>
      </c>
      <c r="V431" s="55">
        <v>747.8</v>
      </c>
      <c r="W431" s="55">
        <v>308.5</v>
      </c>
      <c r="X431" s="55">
        <v>301</v>
      </c>
      <c r="Y431" s="55">
        <v>14.2</v>
      </c>
      <c r="Z431" s="32">
        <v>3.506</v>
      </c>
      <c r="AA431" s="53">
        <v>150.709</v>
      </c>
      <c r="AB431" s="53">
        <f t="shared" si="42"/>
        <v>163.39266666666666</v>
      </c>
      <c r="AC431" s="32">
        <v>0.142</v>
      </c>
      <c r="AD431" s="56">
        <v>1.11</v>
      </c>
      <c r="AE431" s="56">
        <f t="shared" si="43"/>
        <v>0.7400000000000001</v>
      </c>
      <c r="AF431" s="29">
        <v>10</v>
      </c>
      <c r="AG431" s="28">
        <v>2197.5528993672997</v>
      </c>
    </row>
    <row r="432" spans="1:33" ht="12.75">
      <c r="A432" s="19">
        <f t="shared" si="49"/>
        <v>37095</v>
      </c>
      <c r="B432" s="26">
        <v>204</v>
      </c>
      <c r="C432" s="22">
        <v>0.562847197</v>
      </c>
      <c r="D432" s="27">
        <v>0.562731504</v>
      </c>
      <c r="E432" s="23">
        <v>4221</v>
      </c>
      <c r="F432" s="30">
        <v>0</v>
      </c>
      <c r="G432" s="63">
        <v>40.6234238</v>
      </c>
      <c r="H432" s="63">
        <v>-79.83099425</v>
      </c>
      <c r="I432" s="31">
        <v>818.3</v>
      </c>
      <c r="J432" s="25">
        <f t="shared" si="46"/>
        <v>818.06</v>
      </c>
      <c r="K432" s="24">
        <f t="shared" si="44"/>
        <v>1776.9009550705407</v>
      </c>
      <c r="L432" s="24">
        <f t="shared" si="47"/>
        <v>2196.5509550705406</v>
      </c>
      <c r="M432" s="24">
        <f t="shared" si="45"/>
        <v>2188.4009550705405</v>
      </c>
      <c r="N432" s="28">
        <f t="shared" si="48"/>
        <v>2192.4759550705403</v>
      </c>
      <c r="O432" s="25">
        <v>16.1</v>
      </c>
      <c r="P432" s="25">
        <v>78.2</v>
      </c>
      <c r="Q432" s="25">
        <v>59.9</v>
      </c>
      <c r="Z432" s="32">
        <v>3.438</v>
      </c>
      <c r="AA432" s="53">
        <v>152.14</v>
      </c>
      <c r="AB432" s="53">
        <f t="shared" si="42"/>
        <v>164.84766666666664</v>
      </c>
      <c r="AC432" s="32">
        <v>0.141</v>
      </c>
      <c r="AD432" s="56">
        <v>0</v>
      </c>
      <c r="AE432" s="56">
        <f t="shared" si="43"/>
        <v>0.7400000000000001</v>
      </c>
      <c r="AF432" s="29">
        <v>10</v>
      </c>
      <c r="AG432" s="28">
        <v>2192.4759550705403</v>
      </c>
    </row>
    <row r="433" spans="1:33" ht="12.75">
      <c r="A433" s="19">
        <f t="shared" si="49"/>
        <v>37095</v>
      </c>
      <c r="B433" s="26">
        <v>204</v>
      </c>
      <c r="C433" s="22">
        <v>0.562962949</v>
      </c>
      <c r="D433" s="27">
        <v>0.562847197</v>
      </c>
      <c r="E433" s="23">
        <v>4231</v>
      </c>
      <c r="F433" s="30">
        <v>0</v>
      </c>
      <c r="G433" s="63">
        <v>40.61709509</v>
      </c>
      <c r="H433" s="63">
        <v>-79.83523373</v>
      </c>
      <c r="I433" s="31">
        <v>819.8</v>
      </c>
      <c r="J433" s="25">
        <f t="shared" si="46"/>
        <v>819.56</v>
      </c>
      <c r="K433" s="24">
        <f t="shared" si="44"/>
        <v>1761.6887195806676</v>
      </c>
      <c r="L433" s="24">
        <f t="shared" si="47"/>
        <v>2181.3387195806677</v>
      </c>
      <c r="M433" s="24">
        <f t="shared" si="45"/>
        <v>2173.1887195806676</v>
      </c>
      <c r="N433" s="28">
        <f t="shared" si="48"/>
        <v>2177.2637195806674</v>
      </c>
      <c r="O433" s="25">
        <v>16.2</v>
      </c>
      <c r="P433" s="25">
        <v>78.3</v>
      </c>
      <c r="Q433" s="25">
        <v>66.4</v>
      </c>
      <c r="R433" s="20">
        <v>1.39E-05</v>
      </c>
      <c r="Z433" s="32">
        <v>3.416</v>
      </c>
      <c r="AA433" s="53">
        <v>104.428</v>
      </c>
      <c r="AB433" s="53">
        <f t="shared" si="42"/>
        <v>149.92166666666665</v>
      </c>
      <c r="AC433" s="32">
        <v>0.151</v>
      </c>
      <c r="AD433" s="56">
        <v>0</v>
      </c>
      <c r="AE433" s="56">
        <f t="shared" si="43"/>
        <v>0.555</v>
      </c>
      <c r="AF433" s="29">
        <v>10</v>
      </c>
      <c r="AG433" s="28">
        <v>2177.2637195806674</v>
      </c>
    </row>
    <row r="434" spans="1:33" ht="12.75">
      <c r="A434" s="19">
        <f t="shared" si="49"/>
        <v>37095</v>
      </c>
      <c r="B434" s="26">
        <v>204</v>
      </c>
      <c r="C434" s="22">
        <v>0.563078701</v>
      </c>
      <c r="D434" s="27">
        <v>0.562962949</v>
      </c>
      <c r="E434" s="23">
        <v>4241</v>
      </c>
      <c r="F434" s="30">
        <v>0</v>
      </c>
      <c r="G434" s="63">
        <v>40.61070456</v>
      </c>
      <c r="H434" s="63">
        <v>-79.8381168</v>
      </c>
      <c r="I434" s="31">
        <v>822.1</v>
      </c>
      <c r="J434" s="25">
        <f t="shared" si="46"/>
        <v>821.86</v>
      </c>
      <c r="K434" s="24">
        <f t="shared" si="44"/>
        <v>1738.417283073806</v>
      </c>
      <c r="L434" s="24">
        <f t="shared" si="47"/>
        <v>2158.067283073806</v>
      </c>
      <c r="M434" s="24">
        <f t="shared" si="45"/>
        <v>2149.917283073806</v>
      </c>
      <c r="N434" s="28">
        <f t="shared" si="48"/>
        <v>2153.992283073806</v>
      </c>
      <c r="O434" s="25">
        <v>16.3</v>
      </c>
      <c r="P434" s="25">
        <v>79</v>
      </c>
      <c r="Q434" s="25">
        <v>63.4</v>
      </c>
      <c r="S434" s="20">
        <v>9.512E-05</v>
      </c>
      <c r="T434" s="20">
        <v>7.08E-05</v>
      </c>
      <c r="U434" s="20">
        <v>4.399E-05</v>
      </c>
      <c r="V434" s="55">
        <v>756.8</v>
      </c>
      <c r="W434" s="55">
        <v>308.5</v>
      </c>
      <c r="X434" s="55">
        <v>300.9</v>
      </c>
      <c r="Y434" s="55">
        <v>14.9</v>
      </c>
      <c r="Z434" s="32">
        <v>3.535</v>
      </c>
      <c r="AA434" s="53">
        <v>106.002</v>
      </c>
      <c r="AB434" s="53">
        <f t="shared" si="42"/>
        <v>143.20999999999998</v>
      </c>
      <c r="AC434" s="32">
        <v>0.17</v>
      </c>
      <c r="AD434" s="56">
        <v>1.11</v>
      </c>
      <c r="AE434" s="56">
        <f t="shared" si="43"/>
        <v>0.7400000000000001</v>
      </c>
      <c r="AF434" s="29">
        <v>10</v>
      </c>
      <c r="AG434" s="28">
        <v>2153.992283073806</v>
      </c>
    </row>
    <row r="435" spans="1:33" ht="12.75">
      <c r="A435" s="19">
        <f t="shared" si="49"/>
        <v>37095</v>
      </c>
      <c r="B435" s="26">
        <v>204</v>
      </c>
      <c r="C435" s="22">
        <v>0.563194454</v>
      </c>
      <c r="D435" s="27">
        <v>0.563078701</v>
      </c>
      <c r="E435" s="23">
        <v>4251</v>
      </c>
      <c r="F435" s="30">
        <v>0</v>
      </c>
      <c r="G435" s="63">
        <v>40.60415628</v>
      </c>
      <c r="H435" s="63">
        <v>-79.83805458</v>
      </c>
      <c r="I435" s="31">
        <v>824</v>
      </c>
      <c r="J435" s="25">
        <f t="shared" si="46"/>
        <v>823.76</v>
      </c>
      <c r="K435" s="24">
        <f t="shared" si="44"/>
        <v>1719.2421215935515</v>
      </c>
      <c r="L435" s="24">
        <f t="shared" si="47"/>
        <v>2138.8921215935516</v>
      </c>
      <c r="M435" s="24">
        <f t="shared" si="45"/>
        <v>2130.7421215935515</v>
      </c>
      <c r="N435" s="28">
        <f t="shared" si="48"/>
        <v>2134.8171215935517</v>
      </c>
      <c r="O435" s="25">
        <v>16.5</v>
      </c>
      <c r="P435" s="25">
        <v>79</v>
      </c>
      <c r="Q435" s="25">
        <v>63.4</v>
      </c>
      <c r="Z435" s="32">
        <v>3.627</v>
      </c>
      <c r="AA435" s="53">
        <v>156.434</v>
      </c>
      <c r="AB435" s="53">
        <f t="shared" si="42"/>
        <v>144.66516666666664</v>
      </c>
      <c r="AC435" s="32">
        <v>0.151</v>
      </c>
      <c r="AD435" s="56">
        <v>1.11</v>
      </c>
      <c r="AE435" s="56">
        <f t="shared" si="43"/>
        <v>0.7400000000000001</v>
      </c>
      <c r="AF435" s="29">
        <v>10</v>
      </c>
      <c r="AG435" s="28">
        <v>2134.8171215935517</v>
      </c>
    </row>
    <row r="436" spans="1:33" ht="12.75">
      <c r="A436" s="19">
        <f t="shared" si="49"/>
        <v>37095</v>
      </c>
      <c r="B436" s="26">
        <v>204</v>
      </c>
      <c r="C436" s="22">
        <v>0.563310206</v>
      </c>
      <c r="D436" s="27">
        <v>0.563194454</v>
      </c>
      <c r="E436" s="23">
        <v>4261</v>
      </c>
      <c r="F436" s="30">
        <v>0</v>
      </c>
      <c r="G436" s="63">
        <v>40.59808103</v>
      </c>
      <c r="H436" s="63">
        <v>-79.83352856</v>
      </c>
      <c r="I436" s="31">
        <v>826.1</v>
      </c>
      <c r="J436" s="25">
        <f t="shared" si="46"/>
        <v>825.86</v>
      </c>
      <c r="K436" s="24">
        <f t="shared" si="44"/>
        <v>1698.0999102948672</v>
      </c>
      <c r="L436" s="24">
        <f t="shared" si="47"/>
        <v>2117.7499102948673</v>
      </c>
      <c r="M436" s="24">
        <f t="shared" si="45"/>
        <v>2109.599910294867</v>
      </c>
      <c r="N436" s="28">
        <f t="shared" si="48"/>
        <v>2113.674910294867</v>
      </c>
      <c r="O436" s="25">
        <v>16.7</v>
      </c>
      <c r="P436" s="25">
        <v>78.9</v>
      </c>
      <c r="Q436" s="25">
        <v>65.4</v>
      </c>
      <c r="Z436" s="32">
        <v>3.567</v>
      </c>
      <c r="AA436" s="53">
        <v>206.722</v>
      </c>
      <c r="AB436" s="53">
        <f t="shared" si="42"/>
        <v>146.0725</v>
      </c>
      <c r="AC436" s="32">
        <v>0.162</v>
      </c>
      <c r="AD436" s="56">
        <v>1.11</v>
      </c>
      <c r="AE436" s="56">
        <f t="shared" si="43"/>
        <v>0.7400000000000001</v>
      </c>
      <c r="AF436" s="29">
        <v>10</v>
      </c>
      <c r="AG436" s="28">
        <v>2113.674910294867</v>
      </c>
    </row>
    <row r="437" spans="1:33" ht="12.75">
      <c r="A437" s="19">
        <f t="shared" si="49"/>
        <v>37095</v>
      </c>
      <c r="B437" s="26">
        <v>204</v>
      </c>
      <c r="C437" s="22">
        <v>0.563425899</v>
      </c>
      <c r="D437" s="27">
        <v>0.563310206</v>
      </c>
      <c r="E437" s="23">
        <v>4271</v>
      </c>
      <c r="F437" s="30">
        <v>0</v>
      </c>
      <c r="G437" s="63">
        <v>40.59514825</v>
      </c>
      <c r="H437" s="63">
        <v>-79.8251622</v>
      </c>
      <c r="I437" s="31">
        <v>830.4</v>
      </c>
      <c r="J437" s="25">
        <f t="shared" si="46"/>
        <v>830.16</v>
      </c>
      <c r="K437" s="24">
        <f t="shared" si="44"/>
        <v>1654.9759490521556</v>
      </c>
      <c r="L437" s="24">
        <f t="shared" si="47"/>
        <v>2074.6259490521556</v>
      </c>
      <c r="M437" s="24">
        <f t="shared" si="45"/>
        <v>2066.4759490521556</v>
      </c>
      <c r="N437" s="28">
        <f t="shared" si="48"/>
        <v>2070.5509490521554</v>
      </c>
      <c r="O437" s="25">
        <v>17.1</v>
      </c>
      <c r="P437" s="25">
        <v>80</v>
      </c>
      <c r="Q437" s="25">
        <v>69.5</v>
      </c>
      <c r="S437" s="20">
        <v>0.000121</v>
      </c>
      <c r="T437" s="20">
        <v>8.794E-05</v>
      </c>
      <c r="U437" s="20">
        <v>5.522E-05</v>
      </c>
      <c r="V437" s="55">
        <v>763</v>
      </c>
      <c r="W437" s="55">
        <v>308.5</v>
      </c>
      <c r="X437" s="55">
        <v>300.9</v>
      </c>
      <c r="Y437" s="55">
        <v>15.4</v>
      </c>
      <c r="Z437" s="32">
        <v>3.438</v>
      </c>
      <c r="AA437" s="53">
        <v>208.153</v>
      </c>
      <c r="AB437" s="53">
        <f t="shared" si="42"/>
        <v>155.6465</v>
      </c>
      <c r="AC437" s="32">
        <v>0.151</v>
      </c>
      <c r="AD437" s="56">
        <v>1.11</v>
      </c>
      <c r="AE437" s="56">
        <f t="shared" si="43"/>
        <v>0.7400000000000001</v>
      </c>
      <c r="AF437" s="29">
        <v>10</v>
      </c>
      <c r="AG437" s="28">
        <v>2070.5509490521554</v>
      </c>
    </row>
    <row r="438" spans="1:33" ht="12.75">
      <c r="A438" s="19">
        <f t="shared" si="49"/>
        <v>37095</v>
      </c>
      <c r="B438" s="26">
        <v>204</v>
      </c>
      <c r="C438" s="22">
        <v>0.563541651</v>
      </c>
      <c r="D438" s="27">
        <v>0.563425899</v>
      </c>
      <c r="E438" s="23">
        <v>4281</v>
      </c>
      <c r="F438" s="30">
        <v>0</v>
      </c>
      <c r="G438" s="63">
        <v>40.59625859</v>
      </c>
      <c r="H438" s="63">
        <v>-79.81588033</v>
      </c>
      <c r="I438" s="31">
        <v>831.5</v>
      </c>
      <c r="J438" s="25">
        <f t="shared" si="46"/>
        <v>831.26</v>
      </c>
      <c r="K438" s="24">
        <f t="shared" si="44"/>
        <v>1643.9801167594203</v>
      </c>
      <c r="L438" s="24">
        <f t="shared" si="47"/>
        <v>2063.63011675942</v>
      </c>
      <c r="M438" s="24">
        <f t="shared" si="45"/>
        <v>2055.4801167594205</v>
      </c>
      <c r="N438" s="28">
        <f t="shared" si="48"/>
        <v>2059.5551167594203</v>
      </c>
      <c r="O438" s="25">
        <v>17.1</v>
      </c>
      <c r="P438" s="25">
        <v>80.2</v>
      </c>
      <c r="Q438" s="25">
        <v>66.4</v>
      </c>
      <c r="Z438" s="32">
        <v>3.456</v>
      </c>
      <c r="AA438" s="53">
        <v>111.727</v>
      </c>
      <c r="AB438" s="53">
        <f t="shared" si="42"/>
        <v>148.911</v>
      </c>
      <c r="AC438" s="32">
        <v>0.191</v>
      </c>
      <c r="AD438" s="56">
        <v>1.11</v>
      </c>
      <c r="AE438" s="56">
        <f t="shared" si="43"/>
        <v>0.9250000000000002</v>
      </c>
      <c r="AF438" s="29">
        <v>10</v>
      </c>
      <c r="AG438" s="28">
        <v>2059.5551167594203</v>
      </c>
    </row>
    <row r="439" spans="1:33" ht="12.75">
      <c r="A439" s="19">
        <f t="shared" si="49"/>
        <v>37095</v>
      </c>
      <c r="B439" s="26">
        <v>204</v>
      </c>
      <c r="C439" s="22">
        <v>0.563657403</v>
      </c>
      <c r="D439" s="27">
        <v>0.563541651</v>
      </c>
      <c r="E439" s="23">
        <v>4291</v>
      </c>
      <c r="F439" s="30">
        <v>0</v>
      </c>
      <c r="G439" s="63">
        <v>40.5981735</v>
      </c>
      <c r="H439" s="63">
        <v>-79.806679</v>
      </c>
      <c r="I439" s="31">
        <v>833.5</v>
      </c>
      <c r="J439" s="25">
        <f t="shared" si="46"/>
        <v>833.26</v>
      </c>
      <c r="K439" s="24">
        <f t="shared" si="44"/>
        <v>1624.024921584385</v>
      </c>
      <c r="L439" s="24">
        <f t="shared" si="47"/>
        <v>2043.6749215843852</v>
      </c>
      <c r="M439" s="24">
        <f t="shared" si="45"/>
        <v>2035.524921584385</v>
      </c>
      <c r="N439" s="28">
        <f t="shared" si="48"/>
        <v>2039.5999215843851</v>
      </c>
      <c r="O439" s="25">
        <v>17</v>
      </c>
      <c r="P439" s="25">
        <v>82</v>
      </c>
      <c r="Q439" s="25">
        <v>69.9</v>
      </c>
      <c r="R439" s="20">
        <v>1.93E-05</v>
      </c>
      <c r="Z439" s="32">
        <v>3.517</v>
      </c>
      <c r="AA439" s="53">
        <v>162.158</v>
      </c>
      <c r="AB439" s="53">
        <f t="shared" si="42"/>
        <v>158.53266666666667</v>
      </c>
      <c r="AC439" s="32">
        <v>0.211</v>
      </c>
      <c r="AD439" s="56">
        <v>1.11</v>
      </c>
      <c r="AE439" s="56">
        <f t="shared" si="43"/>
        <v>1.11</v>
      </c>
      <c r="AF439" s="29">
        <v>10</v>
      </c>
      <c r="AG439" s="28">
        <v>2039.5999215843851</v>
      </c>
    </row>
    <row r="440" spans="1:33" ht="12.75">
      <c r="A440" s="19">
        <f t="shared" si="49"/>
        <v>37095</v>
      </c>
      <c r="B440" s="26">
        <v>204</v>
      </c>
      <c r="C440" s="22">
        <v>0.563773155</v>
      </c>
      <c r="D440" s="27">
        <v>0.563657403</v>
      </c>
      <c r="E440" s="23">
        <v>4301</v>
      </c>
      <c r="F440" s="30">
        <v>0</v>
      </c>
      <c r="G440" s="63">
        <v>40.60004672</v>
      </c>
      <c r="H440" s="63">
        <v>-79.79771331</v>
      </c>
      <c r="I440" s="31">
        <v>831.3</v>
      </c>
      <c r="J440" s="25">
        <f t="shared" si="46"/>
        <v>831.06</v>
      </c>
      <c r="K440" s="24">
        <f t="shared" si="44"/>
        <v>1645.978276298396</v>
      </c>
      <c r="L440" s="24">
        <f t="shared" si="47"/>
        <v>2065.628276298396</v>
      </c>
      <c r="M440" s="24">
        <f t="shared" si="45"/>
        <v>2057.478276298396</v>
      </c>
      <c r="N440" s="28">
        <f t="shared" si="48"/>
        <v>2061.5532762983958</v>
      </c>
      <c r="O440" s="25">
        <v>16.5</v>
      </c>
      <c r="P440" s="25">
        <v>81.6</v>
      </c>
      <c r="Q440" s="25">
        <v>69.4</v>
      </c>
      <c r="Z440" s="32">
        <v>3.466</v>
      </c>
      <c r="AA440" s="53">
        <v>163.446</v>
      </c>
      <c r="AB440" s="53">
        <f t="shared" si="42"/>
        <v>168.10666666666665</v>
      </c>
      <c r="AC440" s="32">
        <v>0.163</v>
      </c>
      <c r="AD440" s="56">
        <v>1.11</v>
      </c>
      <c r="AE440" s="56">
        <f t="shared" si="43"/>
        <v>1.11</v>
      </c>
      <c r="AF440" s="29">
        <v>10</v>
      </c>
      <c r="AG440" s="28">
        <v>2061.5532762983958</v>
      </c>
    </row>
    <row r="441" spans="1:33" ht="12.75">
      <c r="A441" s="19">
        <f t="shared" si="49"/>
        <v>37095</v>
      </c>
      <c r="B441" s="26">
        <v>204</v>
      </c>
      <c r="C441" s="22">
        <v>0.563888907</v>
      </c>
      <c r="D441" s="27">
        <v>0.563773155</v>
      </c>
      <c r="E441" s="23">
        <v>4311</v>
      </c>
      <c r="F441" s="30">
        <v>0</v>
      </c>
      <c r="G441" s="63">
        <v>40.60314962</v>
      </c>
      <c r="H441" s="63">
        <v>-79.79029007</v>
      </c>
      <c r="I441" s="31">
        <v>837.6</v>
      </c>
      <c r="J441" s="25">
        <f t="shared" si="46"/>
        <v>837.36</v>
      </c>
      <c r="K441" s="24">
        <f t="shared" si="44"/>
        <v>1583.2660787849568</v>
      </c>
      <c r="L441" s="24">
        <f t="shared" si="47"/>
        <v>2002.9160787849569</v>
      </c>
      <c r="M441" s="24">
        <f t="shared" si="45"/>
        <v>1994.7660787849568</v>
      </c>
      <c r="N441" s="28">
        <f t="shared" si="48"/>
        <v>1998.8410787849568</v>
      </c>
      <c r="O441" s="25">
        <v>17</v>
      </c>
      <c r="P441" s="25">
        <v>84.5</v>
      </c>
      <c r="Q441" s="25">
        <v>72.1</v>
      </c>
      <c r="S441" s="20">
        <v>0.0001352</v>
      </c>
      <c r="T441" s="20">
        <v>0.0001005</v>
      </c>
      <c r="U441" s="20">
        <v>6.242E-05</v>
      </c>
      <c r="V441" s="55">
        <v>770.1</v>
      </c>
      <c r="W441" s="55">
        <v>308.5</v>
      </c>
      <c r="X441" s="55">
        <v>300.9</v>
      </c>
      <c r="Y441" s="55">
        <v>16.2</v>
      </c>
      <c r="Z441" s="32">
        <v>3.426</v>
      </c>
      <c r="AA441" s="53">
        <v>164.877</v>
      </c>
      <c r="AB441" s="53">
        <f aca="true" t="shared" si="50" ref="AB441:AB504">AVERAGE(AA436:AA441)</f>
        <v>169.51383333333334</v>
      </c>
      <c r="AC441" s="32">
        <v>0.202</v>
      </c>
      <c r="AD441" s="56">
        <v>1.11</v>
      </c>
      <c r="AE441" s="56">
        <f aca="true" t="shared" si="51" ref="AE441:AE504">AVERAGE(AD436:AD441)</f>
        <v>1.11</v>
      </c>
      <c r="AF441" s="29">
        <v>10</v>
      </c>
      <c r="AG441" s="28">
        <v>1998.8410787849568</v>
      </c>
    </row>
    <row r="442" spans="1:33" ht="12.75">
      <c r="A442" s="19">
        <f t="shared" si="49"/>
        <v>37095</v>
      </c>
      <c r="B442" s="26">
        <v>204</v>
      </c>
      <c r="C442" s="22">
        <v>0.5640046</v>
      </c>
      <c r="D442" s="27">
        <v>0.563888907</v>
      </c>
      <c r="E442" s="23">
        <v>4321</v>
      </c>
      <c r="F442" s="30">
        <v>0</v>
      </c>
      <c r="G442" s="63">
        <v>40.60906642</v>
      </c>
      <c r="H442" s="63">
        <v>-79.78659373</v>
      </c>
      <c r="I442" s="31">
        <v>842.1</v>
      </c>
      <c r="J442" s="25">
        <f t="shared" si="46"/>
        <v>841.86</v>
      </c>
      <c r="K442" s="24">
        <f t="shared" si="44"/>
        <v>1538.7598549125323</v>
      </c>
      <c r="L442" s="24">
        <f t="shared" si="47"/>
        <v>1958.4098549125324</v>
      </c>
      <c r="M442" s="24">
        <f t="shared" si="45"/>
        <v>1950.2598549125323</v>
      </c>
      <c r="N442" s="28">
        <f t="shared" si="48"/>
        <v>1954.3348549125324</v>
      </c>
      <c r="O442" s="25">
        <v>17.7</v>
      </c>
      <c r="P442" s="25">
        <v>84</v>
      </c>
      <c r="Q442" s="25">
        <v>67.4</v>
      </c>
      <c r="Z442" s="32">
        <v>3.407</v>
      </c>
      <c r="AA442" s="53">
        <v>117.452</v>
      </c>
      <c r="AB442" s="53">
        <f t="shared" si="50"/>
        <v>154.6355</v>
      </c>
      <c r="AC442" s="32">
        <v>0.191</v>
      </c>
      <c r="AD442" s="56">
        <v>1.11</v>
      </c>
      <c r="AE442" s="56">
        <f t="shared" si="51"/>
        <v>1.11</v>
      </c>
      <c r="AF442" s="29">
        <v>10</v>
      </c>
      <c r="AG442" s="28">
        <v>1954.3348549125324</v>
      </c>
    </row>
    <row r="443" spans="1:33" ht="12.75">
      <c r="A443" s="19">
        <f t="shared" si="49"/>
        <v>37095</v>
      </c>
      <c r="B443" s="26">
        <v>204</v>
      </c>
      <c r="C443" s="22">
        <v>0.564120352</v>
      </c>
      <c r="D443" s="27">
        <v>0.5640046</v>
      </c>
      <c r="E443" s="23">
        <v>4331</v>
      </c>
      <c r="F443" s="30">
        <v>0</v>
      </c>
      <c r="G443" s="63">
        <v>40.61633422</v>
      </c>
      <c r="H443" s="63">
        <v>-79.7873529</v>
      </c>
      <c r="I443" s="31">
        <v>841.7</v>
      </c>
      <c r="J443" s="25">
        <f t="shared" si="46"/>
        <v>841.46</v>
      </c>
      <c r="K443" s="24">
        <f t="shared" si="44"/>
        <v>1542.7063185811369</v>
      </c>
      <c r="L443" s="24">
        <f t="shared" si="47"/>
        <v>1962.3563185811367</v>
      </c>
      <c r="M443" s="24">
        <f t="shared" si="45"/>
        <v>1954.2063185811369</v>
      </c>
      <c r="N443" s="28">
        <f t="shared" si="48"/>
        <v>1958.281318581137</v>
      </c>
      <c r="O443" s="25">
        <v>17.4</v>
      </c>
      <c r="P443" s="25">
        <v>83.3</v>
      </c>
      <c r="Q443" s="25">
        <v>68.9</v>
      </c>
      <c r="Z443" s="32">
        <v>3.527</v>
      </c>
      <c r="AA443" s="53">
        <v>118.883</v>
      </c>
      <c r="AB443" s="53">
        <f t="shared" si="50"/>
        <v>139.75716666666668</v>
      </c>
      <c r="AC443" s="32">
        <v>0.201</v>
      </c>
      <c r="AD443" s="56">
        <v>1.11</v>
      </c>
      <c r="AE443" s="56">
        <f t="shared" si="51"/>
        <v>1.11</v>
      </c>
      <c r="AF443" s="29">
        <v>10</v>
      </c>
      <c r="AG443" s="28">
        <v>1958.281318581137</v>
      </c>
    </row>
    <row r="444" spans="1:33" ht="12.75">
      <c r="A444" s="19">
        <f t="shared" si="49"/>
        <v>37095</v>
      </c>
      <c r="B444" s="26">
        <v>204</v>
      </c>
      <c r="C444" s="22">
        <v>0.564236104</v>
      </c>
      <c r="D444" s="27">
        <v>0.564120352</v>
      </c>
      <c r="E444" s="23">
        <v>4341</v>
      </c>
      <c r="F444" s="30">
        <v>0</v>
      </c>
      <c r="G444" s="63">
        <v>40.62291714</v>
      </c>
      <c r="H444" s="63">
        <v>-79.79076447</v>
      </c>
      <c r="I444" s="31">
        <v>842</v>
      </c>
      <c r="J444" s="25">
        <f t="shared" si="46"/>
        <v>841.76</v>
      </c>
      <c r="K444" s="24">
        <f t="shared" si="44"/>
        <v>1539.746295009675</v>
      </c>
      <c r="L444" s="24">
        <f t="shared" si="47"/>
        <v>1959.3962950096748</v>
      </c>
      <c r="M444" s="24">
        <f t="shared" si="45"/>
        <v>1951.246295009675</v>
      </c>
      <c r="N444" s="28">
        <f t="shared" si="48"/>
        <v>1955.321295009675</v>
      </c>
      <c r="O444" s="25">
        <v>17.2</v>
      </c>
      <c r="P444" s="25">
        <v>83.7</v>
      </c>
      <c r="Q444" s="25">
        <v>63.4</v>
      </c>
      <c r="S444" s="20">
        <v>0.0001489</v>
      </c>
      <c r="T444" s="20">
        <v>0.0001115</v>
      </c>
      <c r="U444" s="20">
        <v>6.929E-05</v>
      </c>
      <c r="V444" s="55">
        <v>777.6</v>
      </c>
      <c r="W444" s="55">
        <v>308.5</v>
      </c>
      <c r="X444" s="55">
        <v>300.9</v>
      </c>
      <c r="Y444" s="55">
        <v>17.1</v>
      </c>
      <c r="Z444" s="32">
        <v>3.476</v>
      </c>
      <c r="AA444" s="53">
        <v>169.171</v>
      </c>
      <c r="AB444" s="53">
        <f t="shared" si="50"/>
        <v>149.3311666666667</v>
      </c>
      <c r="AC444" s="32">
        <v>0.221</v>
      </c>
      <c r="AD444" s="56">
        <v>1.11</v>
      </c>
      <c r="AE444" s="56">
        <f t="shared" si="51"/>
        <v>1.11</v>
      </c>
      <c r="AF444" s="29">
        <v>10</v>
      </c>
      <c r="AG444" s="28">
        <v>1955.321295009675</v>
      </c>
    </row>
    <row r="445" spans="1:33" ht="12.75">
      <c r="A445" s="19">
        <f t="shared" si="49"/>
        <v>37095</v>
      </c>
      <c r="B445" s="26">
        <v>204</v>
      </c>
      <c r="C445" s="22">
        <v>0.564351857</v>
      </c>
      <c r="D445" s="27">
        <v>0.564236104</v>
      </c>
      <c r="E445" s="23">
        <v>4351</v>
      </c>
      <c r="F445" s="30">
        <v>0</v>
      </c>
      <c r="G445" s="63">
        <v>40.62750949</v>
      </c>
      <c r="H445" s="63">
        <v>-79.79714456</v>
      </c>
      <c r="I445" s="31">
        <v>844.9</v>
      </c>
      <c r="J445" s="25">
        <f t="shared" si="46"/>
        <v>844.66</v>
      </c>
      <c r="K445" s="24">
        <f t="shared" si="44"/>
        <v>1511.1870005090716</v>
      </c>
      <c r="L445" s="24">
        <f t="shared" si="47"/>
        <v>1930.8370005090715</v>
      </c>
      <c r="M445" s="24">
        <f t="shared" si="45"/>
        <v>1922.6870005090716</v>
      </c>
      <c r="N445" s="28">
        <f t="shared" si="48"/>
        <v>1926.7620005090716</v>
      </c>
      <c r="O445" s="25">
        <v>17.5</v>
      </c>
      <c r="P445" s="25">
        <v>84.3</v>
      </c>
      <c r="Q445" s="25">
        <v>65.1</v>
      </c>
      <c r="R445" s="20">
        <v>1.61E-05</v>
      </c>
      <c r="Z445" s="32">
        <v>3.537</v>
      </c>
      <c r="AA445" s="53">
        <v>170.602</v>
      </c>
      <c r="AB445" s="53">
        <f t="shared" si="50"/>
        <v>150.7385</v>
      </c>
      <c r="AC445" s="32">
        <v>0.202</v>
      </c>
      <c r="AD445" s="56">
        <v>1.11</v>
      </c>
      <c r="AE445" s="56">
        <f t="shared" si="51"/>
        <v>1.11</v>
      </c>
      <c r="AF445" s="29">
        <v>10</v>
      </c>
      <c r="AG445" s="28">
        <v>1926.7620005090716</v>
      </c>
    </row>
    <row r="446" spans="1:33" ht="12.75">
      <c r="A446" s="19">
        <f t="shared" si="49"/>
        <v>37095</v>
      </c>
      <c r="B446" s="26">
        <v>204</v>
      </c>
      <c r="C446" s="22">
        <v>0.564467609</v>
      </c>
      <c r="D446" s="27">
        <v>0.564351857</v>
      </c>
      <c r="E446" s="23">
        <v>4361</v>
      </c>
      <c r="F446" s="30">
        <v>0</v>
      </c>
      <c r="G446" s="63">
        <v>40.62890478</v>
      </c>
      <c r="H446" s="63">
        <v>-79.80548824</v>
      </c>
      <c r="I446" s="31">
        <v>849.5</v>
      </c>
      <c r="J446" s="25">
        <f t="shared" si="46"/>
        <v>849.26</v>
      </c>
      <c r="K446" s="24">
        <f t="shared" si="44"/>
        <v>1466.0865586835855</v>
      </c>
      <c r="L446" s="24">
        <f t="shared" si="47"/>
        <v>1885.7365586835854</v>
      </c>
      <c r="M446" s="24">
        <f t="shared" si="45"/>
        <v>1877.5865586835855</v>
      </c>
      <c r="N446" s="28">
        <f t="shared" si="48"/>
        <v>1881.6615586835856</v>
      </c>
      <c r="O446" s="25">
        <v>17.9</v>
      </c>
      <c r="P446" s="25">
        <v>85</v>
      </c>
      <c r="Q446" s="25">
        <v>62.1</v>
      </c>
      <c r="Z446" s="32">
        <v>3.448</v>
      </c>
      <c r="AA446" s="53">
        <v>172.176</v>
      </c>
      <c r="AB446" s="53">
        <f t="shared" si="50"/>
        <v>152.1935</v>
      </c>
      <c r="AC446" s="32">
        <v>0.191</v>
      </c>
      <c r="AD446" s="56">
        <v>1.11</v>
      </c>
      <c r="AE446" s="56">
        <f t="shared" si="51"/>
        <v>1.11</v>
      </c>
      <c r="AF446" s="29">
        <v>10</v>
      </c>
      <c r="AG446" s="28">
        <v>1881.6615586835856</v>
      </c>
    </row>
    <row r="447" spans="1:33" ht="12.75">
      <c r="A447" s="19">
        <f t="shared" si="49"/>
        <v>37095</v>
      </c>
      <c r="B447" s="26">
        <v>204</v>
      </c>
      <c r="C447" s="22">
        <v>0.564583361</v>
      </c>
      <c r="D447" s="27">
        <v>0.564467609</v>
      </c>
      <c r="E447" s="23">
        <v>4371</v>
      </c>
      <c r="F447" s="30">
        <v>0</v>
      </c>
      <c r="G447" s="63">
        <v>40.6286309</v>
      </c>
      <c r="H447" s="63">
        <v>-79.81445673</v>
      </c>
      <c r="I447" s="31">
        <v>851.6</v>
      </c>
      <c r="J447" s="25">
        <f t="shared" si="46"/>
        <v>851.36</v>
      </c>
      <c r="K447" s="24">
        <f t="shared" si="44"/>
        <v>1445.57838314203</v>
      </c>
      <c r="L447" s="24">
        <f t="shared" si="47"/>
        <v>1865.22838314203</v>
      </c>
      <c r="M447" s="24">
        <f t="shared" si="45"/>
        <v>1857.07838314203</v>
      </c>
      <c r="N447" s="28">
        <f t="shared" si="48"/>
        <v>1861.15338314203</v>
      </c>
      <c r="O447" s="25">
        <v>18.1</v>
      </c>
      <c r="P447" s="25">
        <v>84.7</v>
      </c>
      <c r="Q447" s="25">
        <v>67.5</v>
      </c>
      <c r="S447" s="20">
        <v>0.000144</v>
      </c>
      <c r="T447" s="20">
        <v>0.0001092</v>
      </c>
      <c r="U447" s="20">
        <v>6.759E-05</v>
      </c>
      <c r="V447" s="55">
        <v>782.9</v>
      </c>
      <c r="W447" s="55">
        <v>308.5</v>
      </c>
      <c r="X447" s="55">
        <v>300.9</v>
      </c>
      <c r="Y447" s="55">
        <v>18</v>
      </c>
      <c r="Z447" s="32">
        <v>3.316</v>
      </c>
      <c r="AA447" s="53">
        <v>124.608</v>
      </c>
      <c r="AB447" s="53">
        <f t="shared" si="50"/>
        <v>145.48199999999997</v>
      </c>
      <c r="AC447" s="32">
        <v>0.171</v>
      </c>
      <c r="AD447" s="56">
        <v>1.11</v>
      </c>
      <c r="AE447" s="56">
        <f t="shared" si="51"/>
        <v>1.11</v>
      </c>
      <c r="AF447" s="29">
        <v>10</v>
      </c>
      <c r="AG447" s="28">
        <v>1861.15338314203</v>
      </c>
    </row>
    <row r="448" spans="1:33" ht="12.75">
      <c r="A448" s="19">
        <f t="shared" si="49"/>
        <v>37095</v>
      </c>
      <c r="B448" s="26">
        <v>204</v>
      </c>
      <c r="C448" s="22">
        <v>0.564699054</v>
      </c>
      <c r="D448" s="27">
        <v>0.564583361</v>
      </c>
      <c r="E448" s="23">
        <v>4381</v>
      </c>
      <c r="F448" s="30">
        <v>0</v>
      </c>
      <c r="G448" s="63">
        <v>40.62801579</v>
      </c>
      <c r="H448" s="63">
        <v>-79.82349059</v>
      </c>
      <c r="I448" s="31">
        <v>853.4</v>
      </c>
      <c r="J448" s="25">
        <f t="shared" si="46"/>
        <v>853.16</v>
      </c>
      <c r="K448" s="24">
        <f t="shared" si="44"/>
        <v>1428.0401694211102</v>
      </c>
      <c r="L448" s="24">
        <f t="shared" si="47"/>
        <v>1847.69016942111</v>
      </c>
      <c r="M448" s="24">
        <f t="shared" si="45"/>
        <v>1839.5401694211102</v>
      </c>
      <c r="N448" s="28">
        <f t="shared" si="48"/>
        <v>1843.6151694211103</v>
      </c>
      <c r="O448" s="25">
        <v>18</v>
      </c>
      <c r="P448" s="25">
        <v>84.5</v>
      </c>
      <c r="Q448" s="25">
        <v>65</v>
      </c>
      <c r="Z448" s="32">
        <v>3.488</v>
      </c>
      <c r="AA448" s="53">
        <v>76.896</v>
      </c>
      <c r="AB448" s="53">
        <f t="shared" si="50"/>
        <v>138.72266666666664</v>
      </c>
      <c r="AC448" s="32">
        <v>0.231</v>
      </c>
      <c r="AD448" s="56">
        <v>1.11</v>
      </c>
      <c r="AE448" s="56">
        <f t="shared" si="51"/>
        <v>1.11</v>
      </c>
      <c r="AF448" s="29">
        <v>10</v>
      </c>
      <c r="AG448" s="28">
        <v>1843.6151694211103</v>
      </c>
    </row>
    <row r="449" spans="1:33" ht="12.75">
      <c r="A449" s="19">
        <f t="shared" si="49"/>
        <v>37095</v>
      </c>
      <c r="B449" s="26">
        <v>204</v>
      </c>
      <c r="C449" s="22">
        <v>0.564814806</v>
      </c>
      <c r="D449" s="27">
        <v>0.564699054</v>
      </c>
      <c r="E449" s="23">
        <v>4391</v>
      </c>
      <c r="F449" s="30">
        <v>0</v>
      </c>
      <c r="G449" s="63">
        <v>40.62610323</v>
      </c>
      <c r="H449" s="63">
        <v>-79.83190166</v>
      </c>
      <c r="I449" s="31">
        <v>855.3</v>
      </c>
      <c r="J449" s="25">
        <f t="shared" si="46"/>
        <v>855.06</v>
      </c>
      <c r="K449" s="24">
        <f t="shared" si="44"/>
        <v>1409.5677078960784</v>
      </c>
      <c r="L449" s="24">
        <f t="shared" si="47"/>
        <v>1829.2177078960785</v>
      </c>
      <c r="M449" s="24">
        <f t="shared" si="45"/>
        <v>1821.0677078960784</v>
      </c>
      <c r="N449" s="28">
        <f t="shared" si="48"/>
        <v>1825.1427078960785</v>
      </c>
      <c r="O449" s="25">
        <v>18.1</v>
      </c>
      <c r="P449" s="25">
        <v>84.8</v>
      </c>
      <c r="Q449" s="25">
        <v>66.3</v>
      </c>
      <c r="Z449" s="32">
        <v>3.416</v>
      </c>
      <c r="AA449" s="53">
        <v>176.327</v>
      </c>
      <c r="AB449" s="53">
        <f t="shared" si="50"/>
        <v>148.29666666666665</v>
      </c>
      <c r="AC449" s="32">
        <v>0.222</v>
      </c>
      <c r="AD449" s="56">
        <v>1.11</v>
      </c>
      <c r="AE449" s="56">
        <f t="shared" si="51"/>
        <v>1.11</v>
      </c>
      <c r="AF449" s="29">
        <v>10</v>
      </c>
      <c r="AG449" s="28">
        <v>1825.1427078960785</v>
      </c>
    </row>
    <row r="450" spans="1:33" ht="12.75">
      <c r="A450" s="19">
        <f t="shared" si="49"/>
        <v>37095</v>
      </c>
      <c r="B450" s="26">
        <v>204</v>
      </c>
      <c r="C450" s="22">
        <v>0.564930558</v>
      </c>
      <c r="D450" s="27">
        <v>0.564814806</v>
      </c>
      <c r="E450" s="23">
        <v>4401</v>
      </c>
      <c r="F450" s="30">
        <v>0</v>
      </c>
      <c r="G450" s="63">
        <v>40.62159136</v>
      </c>
      <c r="H450" s="63">
        <v>-79.83793974</v>
      </c>
      <c r="I450" s="31">
        <v>858.6</v>
      </c>
      <c r="J450" s="25">
        <f t="shared" si="46"/>
        <v>858.36</v>
      </c>
      <c r="K450" s="24">
        <f t="shared" si="44"/>
        <v>1377.581302449251</v>
      </c>
      <c r="L450" s="24">
        <f t="shared" si="47"/>
        <v>1797.231302449251</v>
      </c>
      <c r="M450" s="24">
        <f t="shared" si="45"/>
        <v>1789.081302449251</v>
      </c>
      <c r="N450" s="28">
        <f t="shared" si="48"/>
        <v>1793.1563024492511</v>
      </c>
      <c r="O450" s="25">
        <v>18.2</v>
      </c>
      <c r="P450" s="25">
        <v>86.8</v>
      </c>
      <c r="Q450" s="25">
        <v>63.9</v>
      </c>
      <c r="S450" s="20">
        <v>0.0001544</v>
      </c>
      <c r="T450" s="20">
        <v>0.0001159</v>
      </c>
      <c r="U450" s="20">
        <v>7.324E-05</v>
      </c>
      <c r="V450" s="55">
        <v>791.1</v>
      </c>
      <c r="W450" s="55">
        <v>308.6</v>
      </c>
      <c r="X450" s="55">
        <v>300.9</v>
      </c>
      <c r="Y450" s="55">
        <v>18.7</v>
      </c>
      <c r="Z450" s="32">
        <v>3.426</v>
      </c>
      <c r="AA450" s="53">
        <v>128.901</v>
      </c>
      <c r="AB450" s="53">
        <f t="shared" si="50"/>
        <v>141.585</v>
      </c>
      <c r="AC450" s="32">
        <v>0.222</v>
      </c>
      <c r="AD450" s="56">
        <v>1.11</v>
      </c>
      <c r="AE450" s="56">
        <f t="shared" si="51"/>
        <v>1.11</v>
      </c>
      <c r="AF450" s="29">
        <v>10</v>
      </c>
      <c r="AG450" s="28">
        <v>1793.1563024492511</v>
      </c>
    </row>
    <row r="451" spans="1:33" ht="12.75">
      <c r="A451" s="19">
        <f t="shared" si="49"/>
        <v>37095</v>
      </c>
      <c r="B451" s="26">
        <v>204</v>
      </c>
      <c r="C451" s="22">
        <v>0.56504631</v>
      </c>
      <c r="D451" s="27">
        <v>0.564930558</v>
      </c>
      <c r="E451" s="23">
        <v>4411</v>
      </c>
      <c r="F451" s="30">
        <v>0</v>
      </c>
      <c r="G451" s="63">
        <v>40.61556515</v>
      </c>
      <c r="H451" s="63">
        <v>-79.84121471</v>
      </c>
      <c r="I451" s="31">
        <v>861.1</v>
      </c>
      <c r="J451" s="25">
        <f t="shared" si="46"/>
        <v>860.86</v>
      </c>
      <c r="K451" s="24">
        <f t="shared" si="44"/>
        <v>1353.4309400028044</v>
      </c>
      <c r="L451" s="24">
        <f t="shared" si="47"/>
        <v>1773.0809400028043</v>
      </c>
      <c r="M451" s="24">
        <f t="shared" si="45"/>
        <v>1764.9309400028044</v>
      </c>
      <c r="N451" s="28">
        <f t="shared" si="48"/>
        <v>1769.0059400028044</v>
      </c>
      <c r="O451" s="25">
        <v>18.5</v>
      </c>
      <c r="P451" s="25">
        <v>85.8</v>
      </c>
      <c r="Q451" s="25">
        <v>67</v>
      </c>
      <c r="R451" s="20">
        <v>1.14E-05</v>
      </c>
      <c r="Z451" s="32">
        <v>3.518</v>
      </c>
      <c r="AA451" s="53">
        <v>130.332</v>
      </c>
      <c r="AB451" s="53">
        <f t="shared" si="50"/>
        <v>134.87333333333336</v>
      </c>
      <c r="AC451" s="32">
        <v>0.261</v>
      </c>
      <c r="AD451" s="56">
        <v>1.11</v>
      </c>
      <c r="AE451" s="56">
        <f t="shared" si="51"/>
        <v>1.11</v>
      </c>
      <c r="AF451" s="29">
        <v>10</v>
      </c>
      <c r="AG451" s="28">
        <v>1769.0059400028044</v>
      </c>
    </row>
    <row r="452" spans="1:33" ht="12.75">
      <c r="A452" s="19">
        <f t="shared" si="49"/>
        <v>37095</v>
      </c>
      <c r="B452" s="26">
        <v>204</v>
      </c>
      <c r="C452" s="22">
        <v>0.565162063</v>
      </c>
      <c r="D452" s="27">
        <v>0.56504631</v>
      </c>
      <c r="E452" s="23">
        <v>4421</v>
      </c>
      <c r="F452" s="30">
        <v>0</v>
      </c>
      <c r="G452" s="63">
        <v>40.60892831</v>
      </c>
      <c r="H452" s="63">
        <v>-79.84274786</v>
      </c>
      <c r="I452" s="31">
        <v>862.9</v>
      </c>
      <c r="J452" s="25">
        <f t="shared" si="46"/>
        <v>862.66</v>
      </c>
      <c r="K452" s="24">
        <f t="shared" si="44"/>
        <v>1336.0860668316625</v>
      </c>
      <c r="L452" s="24">
        <f t="shared" si="47"/>
        <v>1755.7360668316624</v>
      </c>
      <c r="M452" s="24">
        <f t="shared" si="45"/>
        <v>1747.5860668316625</v>
      </c>
      <c r="N452" s="28">
        <f t="shared" si="48"/>
        <v>1751.6610668316625</v>
      </c>
      <c r="O452" s="25">
        <v>18.6</v>
      </c>
      <c r="P452" s="25">
        <v>83.8</v>
      </c>
      <c r="Q452" s="25">
        <v>65.3</v>
      </c>
      <c r="Z452" s="32">
        <v>3.496</v>
      </c>
      <c r="AA452" s="53">
        <v>180.62</v>
      </c>
      <c r="AB452" s="53">
        <f t="shared" si="50"/>
        <v>136.2806666666667</v>
      </c>
      <c r="AC452" s="32">
        <v>0.261</v>
      </c>
      <c r="AD452" s="56">
        <v>2.22</v>
      </c>
      <c r="AE452" s="56">
        <f t="shared" si="51"/>
        <v>1.2950000000000002</v>
      </c>
      <c r="AF452" s="29">
        <v>10</v>
      </c>
      <c r="AG452" s="28">
        <v>1751.6610668316625</v>
      </c>
    </row>
    <row r="453" spans="1:33" ht="12.75">
      <c r="A453" s="19">
        <f t="shared" si="49"/>
        <v>37095</v>
      </c>
      <c r="B453" s="26">
        <v>204</v>
      </c>
      <c r="C453" s="22">
        <v>0.565277755</v>
      </c>
      <c r="D453" s="27">
        <v>0.565162063</v>
      </c>
      <c r="E453" s="23">
        <v>4431</v>
      </c>
      <c r="F453" s="30">
        <v>0</v>
      </c>
      <c r="G453" s="63">
        <v>40.60225252</v>
      </c>
      <c r="H453" s="63">
        <v>-79.84311622</v>
      </c>
      <c r="I453" s="31">
        <v>865.1</v>
      </c>
      <c r="J453" s="25">
        <f t="shared" si="46"/>
        <v>864.86</v>
      </c>
      <c r="K453" s="24">
        <f t="shared" si="44"/>
        <v>1314.935859720303</v>
      </c>
      <c r="L453" s="24">
        <f t="shared" si="47"/>
        <v>1734.5858597203028</v>
      </c>
      <c r="M453" s="24">
        <f t="shared" si="45"/>
        <v>1726.435859720303</v>
      </c>
      <c r="N453" s="28">
        <f t="shared" si="48"/>
        <v>1730.510859720303</v>
      </c>
      <c r="O453" s="25">
        <v>18.7</v>
      </c>
      <c r="P453" s="25">
        <v>83.1</v>
      </c>
      <c r="Q453" s="25">
        <v>67</v>
      </c>
      <c r="S453" s="20">
        <v>0.0001537</v>
      </c>
      <c r="T453" s="20">
        <v>0.0001143</v>
      </c>
      <c r="U453" s="20">
        <v>7.211E-05</v>
      </c>
      <c r="V453" s="55">
        <v>798.6</v>
      </c>
      <c r="W453" s="55">
        <v>308.6</v>
      </c>
      <c r="X453" s="55">
        <v>300.9</v>
      </c>
      <c r="Y453" s="55">
        <v>19.6</v>
      </c>
      <c r="Z453" s="32">
        <v>3.456</v>
      </c>
      <c r="AA453" s="53">
        <v>182.051</v>
      </c>
      <c r="AB453" s="53">
        <f t="shared" si="50"/>
        <v>145.8545</v>
      </c>
      <c r="AC453" s="32">
        <v>0.281</v>
      </c>
      <c r="AD453" s="56">
        <v>2.22</v>
      </c>
      <c r="AE453" s="56">
        <f t="shared" si="51"/>
        <v>1.4800000000000002</v>
      </c>
      <c r="AF453" s="29">
        <v>10</v>
      </c>
      <c r="AG453" s="28">
        <v>1730.510859720303</v>
      </c>
    </row>
    <row r="454" spans="1:33" ht="12.75">
      <c r="A454" s="19">
        <f t="shared" si="49"/>
        <v>37095</v>
      </c>
      <c r="B454" s="26">
        <v>204</v>
      </c>
      <c r="C454" s="22">
        <v>0.565393507</v>
      </c>
      <c r="D454" s="27">
        <v>0.565277755</v>
      </c>
      <c r="E454" s="23">
        <v>4441</v>
      </c>
      <c r="F454" s="30">
        <v>0</v>
      </c>
      <c r="G454" s="63">
        <v>40.59574643</v>
      </c>
      <c r="H454" s="63">
        <v>-79.84167245</v>
      </c>
      <c r="I454" s="31">
        <v>867.5</v>
      </c>
      <c r="J454" s="25">
        <f t="shared" si="46"/>
        <v>867.26</v>
      </c>
      <c r="K454" s="24">
        <f t="shared" si="44"/>
        <v>1291.924179182389</v>
      </c>
      <c r="L454" s="24">
        <f t="shared" si="47"/>
        <v>1711.574179182389</v>
      </c>
      <c r="M454" s="24">
        <f t="shared" si="45"/>
        <v>1703.424179182389</v>
      </c>
      <c r="N454" s="28">
        <f t="shared" si="48"/>
        <v>1707.499179182389</v>
      </c>
      <c r="O454" s="25">
        <v>18.8</v>
      </c>
      <c r="P454" s="25">
        <v>84.1</v>
      </c>
      <c r="Q454" s="25">
        <v>65.8</v>
      </c>
      <c r="Z454" s="32">
        <v>3.426</v>
      </c>
      <c r="AA454" s="53">
        <v>183.626</v>
      </c>
      <c r="AB454" s="53">
        <f t="shared" si="50"/>
        <v>163.64283333333333</v>
      </c>
      <c r="AC454" s="32">
        <v>0.311</v>
      </c>
      <c r="AD454" s="56">
        <v>2.22</v>
      </c>
      <c r="AE454" s="56">
        <f t="shared" si="51"/>
        <v>1.6650000000000003</v>
      </c>
      <c r="AF454" s="29">
        <v>10</v>
      </c>
      <c r="AG454" s="28">
        <v>1707.499179182389</v>
      </c>
    </row>
    <row r="455" spans="1:33" ht="12.75">
      <c r="A455" s="19">
        <f t="shared" si="49"/>
        <v>37095</v>
      </c>
      <c r="B455" s="26">
        <v>204</v>
      </c>
      <c r="C455" s="22">
        <v>0.56550926</v>
      </c>
      <c r="D455" s="27">
        <v>0.565393507</v>
      </c>
      <c r="E455" s="23">
        <v>4451</v>
      </c>
      <c r="F455" s="30">
        <v>0</v>
      </c>
      <c r="G455" s="63">
        <v>40.58978676</v>
      </c>
      <c r="H455" s="63">
        <v>-79.83798561</v>
      </c>
      <c r="I455" s="31">
        <v>869.4</v>
      </c>
      <c r="J455" s="25">
        <f t="shared" si="46"/>
        <v>869.16</v>
      </c>
      <c r="K455" s="24">
        <f t="shared" si="44"/>
        <v>1273.751716410099</v>
      </c>
      <c r="L455" s="24">
        <f t="shared" si="47"/>
        <v>1693.4017164100992</v>
      </c>
      <c r="M455" s="24">
        <f t="shared" si="45"/>
        <v>1685.251716410099</v>
      </c>
      <c r="N455" s="28">
        <f t="shared" si="48"/>
        <v>1689.3267164100992</v>
      </c>
      <c r="O455" s="25">
        <v>18.9</v>
      </c>
      <c r="P455" s="25">
        <v>82.2</v>
      </c>
      <c r="Q455" s="25">
        <v>66.5</v>
      </c>
      <c r="Z455" s="32">
        <v>3.327</v>
      </c>
      <c r="AA455" s="53">
        <v>136.057</v>
      </c>
      <c r="AB455" s="53">
        <f t="shared" si="50"/>
        <v>156.93116666666666</v>
      </c>
      <c r="AC455" s="32">
        <v>0.291</v>
      </c>
      <c r="AD455" s="56">
        <v>2.22</v>
      </c>
      <c r="AE455" s="56">
        <f t="shared" si="51"/>
        <v>1.8500000000000003</v>
      </c>
      <c r="AF455" s="29">
        <v>10</v>
      </c>
      <c r="AG455" s="28">
        <v>1689.3267164100992</v>
      </c>
    </row>
    <row r="456" spans="1:33" ht="12.75">
      <c r="A456" s="19">
        <f t="shared" si="49"/>
        <v>37095</v>
      </c>
      <c r="B456" s="26">
        <v>204</v>
      </c>
      <c r="C456" s="22">
        <v>0.565625012</v>
      </c>
      <c r="D456" s="27">
        <v>0.56550926</v>
      </c>
      <c r="E456" s="23">
        <v>4461</v>
      </c>
      <c r="F456" s="30">
        <v>0</v>
      </c>
      <c r="G456" s="63">
        <v>40.58497723</v>
      </c>
      <c r="H456" s="63">
        <v>-79.83182248</v>
      </c>
      <c r="I456" s="31">
        <v>872.1</v>
      </c>
      <c r="J456" s="25">
        <f t="shared" si="46"/>
        <v>871.86</v>
      </c>
      <c r="K456" s="24">
        <f t="shared" si="44"/>
        <v>1247.9959104130019</v>
      </c>
      <c r="L456" s="24">
        <f t="shared" si="47"/>
        <v>1667.6459104130017</v>
      </c>
      <c r="M456" s="24">
        <f t="shared" si="45"/>
        <v>1659.4959104130019</v>
      </c>
      <c r="N456" s="28">
        <f t="shared" si="48"/>
        <v>1663.570910413002</v>
      </c>
      <c r="O456" s="25">
        <v>19.2</v>
      </c>
      <c r="P456" s="25">
        <v>79.5</v>
      </c>
      <c r="Q456" s="25">
        <v>61.8</v>
      </c>
      <c r="S456" s="20">
        <v>0.0001409</v>
      </c>
      <c r="T456" s="20">
        <v>0.0001045</v>
      </c>
      <c r="U456" s="20">
        <v>6.523E-05</v>
      </c>
      <c r="V456" s="55">
        <v>805.5</v>
      </c>
      <c r="W456" s="55">
        <v>308.6</v>
      </c>
      <c r="X456" s="55">
        <v>301</v>
      </c>
      <c r="Y456" s="55">
        <v>20.1</v>
      </c>
      <c r="Z456" s="32">
        <v>3.426</v>
      </c>
      <c r="AA456" s="53">
        <v>88.345</v>
      </c>
      <c r="AB456" s="53">
        <f t="shared" si="50"/>
        <v>150.17183333333335</v>
      </c>
      <c r="AC456" s="32">
        <v>0.28</v>
      </c>
      <c r="AD456" s="56">
        <v>2.22</v>
      </c>
      <c r="AE456" s="56">
        <f t="shared" si="51"/>
        <v>2.0350000000000006</v>
      </c>
      <c r="AF456" s="29">
        <v>10</v>
      </c>
      <c r="AG456" s="28">
        <v>1663.570910413002</v>
      </c>
    </row>
    <row r="457" spans="1:33" ht="12.75">
      <c r="A457" s="19">
        <f t="shared" si="49"/>
        <v>37095</v>
      </c>
      <c r="B457" s="26">
        <v>204</v>
      </c>
      <c r="C457" s="22">
        <v>0.565740764</v>
      </c>
      <c r="D457" s="27">
        <v>0.565625012</v>
      </c>
      <c r="E457" s="23">
        <v>4471</v>
      </c>
      <c r="F457" s="30">
        <v>0</v>
      </c>
      <c r="G457" s="63">
        <v>40.58381951</v>
      </c>
      <c r="H457" s="63">
        <v>-79.82291376</v>
      </c>
      <c r="I457" s="31">
        <v>875.8</v>
      </c>
      <c r="J457" s="25">
        <f t="shared" si="46"/>
        <v>875.56</v>
      </c>
      <c r="K457" s="24">
        <f aca="true" t="shared" si="52" ref="K457:K520">(8303.951372*(LN(1013.25/J457)))</f>
        <v>1212.8301620599022</v>
      </c>
      <c r="L457" s="24">
        <f t="shared" si="47"/>
        <v>1632.4801620599023</v>
      </c>
      <c r="M457" s="24">
        <f aca="true" t="shared" si="53" ref="M457:M520">K457+411.5</f>
        <v>1624.3301620599022</v>
      </c>
      <c r="N457" s="28">
        <f t="shared" si="48"/>
        <v>1628.4051620599023</v>
      </c>
      <c r="O457" s="25">
        <v>19.7</v>
      </c>
      <c r="P457" s="25">
        <v>78.2</v>
      </c>
      <c r="Q457" s="25">
        <v>61.9</v>
      </c>
      <c r="R457" s="20">
        <v>1.51E-07</v>
      </c>
      <c r="Z457" s="32">
        <v>3.346</v>
      </c>
      <c r="AA457" s="53">
        <v>138.919</v>
      </c>
      <c r="AB457" s="53">
        <f t="shared" si="50"/>
        <v>151.603</v>
      </c>
      <c r="AC457" s="32">
        <v>0.261</v>
      </c>
      <c r="AD457" s="56">
        <v>2.22</v>
      </c>
      <c r="AE457" s="56">
        <f t="shared" si="51"/>
        <v>2.22</v>
      </c>
      <c r="AF457" s="29">
        <v>10</v>
      </c>
      <c r="AG457" s="28">
        <v>1628.4051620599023</v>
      </c>
    </row>
    <row r="458" spans="1:33" ht="12.75">
      <c r="A458" s="19">
        <f t="shared" si="49"/>
        <v>37095</v>
      </c>
      <c r="B458" s="26">
        <v>204</v>
      </c>
      <c r="C458" s="22">
        <v>0.565856457</v>
      </c>
      <c r="D458" s="27">
        <v>0.565740764</v>
      </c>
      <c r="E458" s="23">
        <v>4481</v>
      </c>
      <c r="F458" s="30">
        <v>0</v>
      </c>
      <c r="G458" s="63">
        <v>40.5846522</v>
      </c>
      <c r="H458" s="63">
        <v>-79.8136204</v>
      </c>
      <c r="I458" s="31">
        <v>877.4</v>
      </c>
      <c r="J458" s="25">
        <f aca="true" t="shared" si="54" ref="J458:J521">I458-0.24</f>
        <v>877.16</v>
      </c>
      <c r="K458" s="24">
        <f t="shared" si="52"/>
        <v>1197.6693538465943</v>
      </c>
      <c r="L458" s="24">
        <f aca="true" t="shared" si="55" ref="L458:L521">K458+419.65</f>
        <v>1617.3193538465944</v>
      </c>
      <c r="M458" s="24">
        <f t="shared" si="53"/>
        <v>1609.1693538465943</v>
      </c>
      <c r="N458" s="28">
        <f aca="true" t="shared" si="56" ref="N458:N521">AVERAGE(L458:M458)</f>
        <v>1613.2443538465943</v>
      </c>
      <c r="O458" s="25">
        <v>19.7</v>
      </c>
      <c r="P458" s="25">
        <v>77.2</v>
      </c>
      <c r="Q458" s="25">
        <v>59.9</v>
      </c>
      <c r="Z458" s="32">
        <v>3.368</v>
      </c>
      <c r="AA458" s="53">
        <v>91.35</v>
      </c>
      <c r="AB458" s="53">
        <f t="shared" si="50"/>
        <v>136.72466666666668</v>
      </c>
      <c r="AC458" s="32">
        <v>0.241</v>
      </c>
      <c r="AD458" s="56">
        <v>2.22</v>
      </c>
      <c r="AE458" s="56">
        <f t="shared" si="51"/>
        <v>2.22</v>
      </c>
      <c r="AF458" s="29">
        <v>10</v>
      </c>
      <c r="AG458" s="28">
        <v>1613.2443538465943</v>
      </c>
    </row>
    <row r="459" spans="1:33" ht="12.75">
      <c r="A459" s="19">
        <f aca="true" t="shared" si="57" ref="A459:A522">A458</f>
        <v>37095</v>
      </c>
      <c r="B459" s="26">
        <v>204</v>
      </c>
      <c r="C459" s="22">
        <v>0.565972209</v>
      </c>
      <c r="D459" s="27">
        <v>0.565856457</v>
      </c>
      <c r="E459" s="23">
        <v>4491</v>
      </c>
      <c r="F459" s="30">
        <v>0</v>
      </c>
      <c r="G459" s="63">
        <v>40.58484944</v>
      </c>
      <c r="H459" s="63">
        <v>-79.80431919</v>
      </c>
      <c r="I459" s="31">
        <v>879.3</v>
      </c>
      <c r="J459" s="25">
        <f t="shared" si="54"/>
        <v>879.06</v>
      </c>
      <c r="K459" s="24">
        <f t="shared" si="52"/>
        <v>1179.7017714681353</v>
      </c>
      <c r="L459" s="24">
        <f t="shared" si="55"/>
        <v>1599.3517714681352</v>
      </c>
      <c r="M459" s="24">
        <f t="shared" si="53"/>
        <v>1591.2017714681353</v>
      </c>
      <c r="N459" s="28">
        <f t="shared" si="56"/>
        <v>1595.2767714681354</v>
      </c>
      <c r="O459" s="25">
        <v>19.8</v>
      </c>
      <c r="P459" s="25">
        <v>77.5</v>
      </c>
      <c r="Q459" s="25">
        <v>60</v>
      </c>
      <c r="Z459" s="32">
        <v>3.278</v>
      </c>
      <c r="AA459" s="53">
        <v>141.639</v>
      </c>
      <c r="AB459" s="53">
        <f t="shared" si="50"/>
        <v>129.98933333333335</v>
      </c>
      <c r="AC459" s="32">
        <v>0.222</v>
      </c>
      <c r="AD459" s="56">
        <v>1.11</v>
      </c>
      <c r="AE459" s="56">
        <f t="shared" si="51"/>
        <v>2.035</v>
      </c>
      <c r="AF459" s="29">
        <v>10</v>
      </c>
      <c r="AG459" s="28">
        <v>1595.2767714681354</v>
      </c>
    </row>
    <row r="460" spans="1:33" ht="12.75">
      <c r="A460" s="19">
        <f t="shared" si="57"/>
        <v>37095</v>
      </c>
      <c r="B460" s="26">
        <v>204</v>
      </c>
      <c r="C460" s="22">
        <v>0.566087961</v>
      </c>
      <c r="D460" s="27">
        <v>0.565972209</v>
      </c>
      <c r="E460" s="23">
        <v>4501</v>
      </c>
      <c r="F460" s="30">
        <v>0</v>
      </c>
      <c r="G460" s="63">
        <v>40.58786381</v>
      </c>
      <c r="H460" s="63">
        <v>-79.79644762</v>
      </c>
      <c r="I460" s="31">
        <v>887.3</v>
      </c>
      <c r="J460" s="25">
        <f t="shared" si="54"/>
        <v>887.06</v>
      </c>
      <c r="K460" s="24">
        <f t="shared" si="52"/>
        <v>1104.4723812406694</v>
      </c>
      <c r="L460" s="24">
        <f t="shared" si="55"/>
        <v>1524.1223812406693</v>
      </c>
      <c r="M460" s="24">
        <f t="shared" si="53"/>
        <v>1515.9723812406694</v>
      </c>
      <c r="N460" s="28">
        <f t="shared" si="56"/>
        <v>1520.0473812406694</v>
      </c>
      <c r="O460" s="25">
        <v>20.8</v>
      </c>
      <c r="P460" s="25">
        <v>76.4</v>
      </c>
      <c r="Q460" s="25">
        <v>59.9</v>
      </c>
      <c r="S460" s="20">
        <v>0.0001156</v>
      </c>
      <c r="T460" s="20">
        <v>8.498E-05</v>
      </c>
      <c r="U460" s="20">
        <v>5.356E-05</v>
      </c>
      <c r="V460" s="55">
        <v>813.3</v>
      </c>
      <c r="W460" s="55">
        <v>308.6</v>
      </c>
      <c r="X460" s="55">
        <v>301</v>
      </c>
      <c r="Y460" s="55">
        <v>20.3</v>
      </c>
      <c r="Z460" s="32">
        <v>3.415</v>
      </c>
      <c r="AA460" s="53">
        <v>94.07</v>
      </c>
      <c r="AB460" s="53">
        <f t="shared" si="50"/>
        <v>115.06333333333335</v>
      </c>
      <c r="AC460" s="32">
        <v>0.211</v>
      </c>
      <c r="AD460" s="56">
        <v>1.11</v>
      </c>
      <c r="AE460" s="56">
        <f t="shared" si="51"/>
        <v>1.8499999999999999</v>
      </c>
      <c r="AF460" s="29">
        <v>10</v>
      </c>
      <c r="AG460" s="28">
        <v>1520.0473812406694</v>
      </c>
    </row>
    <row r="461" spans="1:33" ht="12.75">
      <c r="A461" s="19">
        <f t="shared" si="57"/>
        <v>37095</v>
      </c>
      <c r="B461" s="26">
        <v>204</v>
      </c>
      <c r="C461" s="22">
        <v>0.566203713</v>
      </c>
      <c r="D461" s="27">
        <v>0.566087961</v>
      </c>
      <c r="E461" s="23">
        <v>4511</v>
      </c>
      <c r="F461" s="30">
        <v>0</v>
      </c>
      <c r="G461" s="63">
        <v>40.59476241</v>
      </c>
      <c r="H461" s="63">
        <v>-79.79281985</v>
      </c>
      <c r="I461" s="31">
        <v>889.1</v>
      </c>
      <c r="J461" s="25">
        <f t="shared" si="54"/>
        <v>888.86</v>
      </c>
      <c r="K461" s="24">
        <f t="shared" si="52"/>
        <v>1087.6392833668879</v>
      </c>
      <c r="L461" s="24">
        <f t="shared" si="55"/>
        <v>1507.289283366888</v>
      </c>
      <c r="M461" s="24">
        <f t="shared" si="53"/>
        <v>1499.1392833668879</v>
      </c>
      <c r="N461" s="28">
        <f t="shared" si="56"/>
        <v>1503.214283366888</v>
      </c>
      <c r="O461" s="25">
        <v>20.7</v>
      </c>
      <c r="P461" s="25">
        <v>75.2</v>
      </c>
      <c r="Q461" s="25">
        <v>62.3</v>
      </c>
      <c r="Z461" s="32">
        <v>3.396</v>
      </c>
      <c r="AA461" s="53">
        <v>144.644</v>
      </c>
      <c r="AB461" s="53">
        <f t="shared" si="50"/>
        <v>116.49450000000002</v>
      </c>
      <c r="AC461" s="32">
        <v>0.201</v>
      </c>
      <c r="AD461" s="56">
        <v>1.11</v>
      </c>
      <c r="AE461" s="56">
        <f t="shared" si="51"/>
        <v>1.665</v>
      </c>
      <c r="AF461" s="29">
        <v>10</v>
      </c>
      <c r="AG461" s="28">
        <v>1503.214283366888</v>
      </c>
    </row>
    <row r="462" spans="1:33" ht="12.75">
      <c r="A462" s="19">
        <f t="shared" si="57"/>
        <v>37095</v>
      </c>
      <c r="B462" s="26">
        <v>204</v>
      </c>
      <c r="C462" s="22">
        <v>0.566319466</v>
      </c>
      <c r="D462" s="27">
        <v>0.566203713</v>
      </c>
      <c r="E462" s="23">
        <v>4521</v>
      </c>
      <c r="F462" s="30">
        <v>0</v>
      </c>
      <c r="G462" s="63">
        <v>40.6018367</v>
      </c>
      <c r="H462" s="63">
        <v>-79.79059239</v>
      </c>
      <c r="I462" s="31">
        <v>891.6</v>
      </c>
      <c r="J462" s="25">
        <f t="shared" si="54"/>
        <v>891.36</v>
      </c>
      <c r="K462" s="24">
        <f t="shared" si="52"/>
        <v>1064.3164445301302</v>
      </c>
      <c r="L462" s="24">
        <f t="shared" si="55"/>
        <v>1483.96644453013</v>
      </c>
      <c r="M462" s="24">
        <f t="shared" si="53"/>
        <v>1475.8164445301302</v>
      </c>
      <c r="N462" s="28">
        <f t="shared" si="56"/>
        <v>1479.8914445301302</v>
      </c>
      <c r="O462" s="25">
        <v>20.8</v>
      </c>
      <c r="P462" s="25">
        <v>74.4</v>
      </c>
      <c r="Q462" s="25">
        <v>61.3</v>
      </c>
      <c r="Z462" s="32">
        <v>3.287</v>
      </c>
      <c r="AA462" s="53">
        <v>146.075</v>
      </c>
      <c r="AB462" s="53">
        <f t="shared" si="50"/>
        <v>126.11616666666669</v>
      </c>
      <c r="AC462" s="32">
        <v>0.201</v>
      </c>
      <c r="AD462" s="56">
        <v>1.11</v>
      </c>
      <c r="AE462" s="56">
        <f t="shared" si="51"/>
        <v>1.4800000000000002</v>
      </c>
      <c r="AF462" s="29">
        <v>10</v>
      </c>
      <c r="AG462" s="28">
        <v>1479.8914445301302</v>
      </c>
    </row>
    <row r="463" spans="1:33" ht="12.75">
      <c r="A463" s="19">
        <f t="shared" si="57"/>
        <v>37095</v>
      </c>
      <c r="B463" s="26">
        <v>204</v>
      </c>
      <c r="C463" s="22">
        <v>0.566435158</v>
      </c>
      <c r="D463" s="27">
        <v>0.566319466</v>
      </c>
      <c r="E463" s="23">
        <v>4531</v>
      </c>
      <c r="F463" s="30">
        <v>0</v>
      </c>
      <c r="G463" s="63">
        <v>40.60883726</v>
      </c>
      <c r="H463" s="63">
        <v>-79.78911548</v>
      </c>
      <c r="I463" s="31">
        <v>893.7</v>
      </c>
      <c r="J463" s="25">
        <f t="shared" si="54"/>
        <v>893.46</v>
      </c>
      <c r="K463" s="24">
        <f t="shared" si="52"/>
        <v>1044.7757559137085</v>
      </c>
      <c r="L463" s="24">
        <f t="shared" si="55"/>
        <v>1464.4257559137086</v>
      </c>
      <c r="M463" s="24">
        <f t="shared" si="53"/>
        <v>1456.2757559137085</v>
      </c>
      <c r="N463" s="28">
        <f t="shared" si="56"/>
        <v>1460.3507559137086</v>
      </c>
      <c r="O463" s="25">
        <v>20.8</v>
      </c>
      <c r="P463" s="25">
        <v>73.1</v>
      </c>
      <c r="Q463" s="25">
        <v>63.5</v>
      </c>
      <c r="R463" s="20">
        <v>3.39E-07</v>
      </c>
      <c r="S463" s="20">
        <v>0.0001131</v>
      </c>
      <c r="T463" s="20">
        <v>8.609E-05</v>
      </c>
      <c r="U463" s="20">
        <v>5.397E-05</v>
      </c>
      <c r="V463" s="55">
        <v>824.9</v>
      </c>
      <c r="W463" s="55">
        <v>308.6</v>
      </c>
      <c r="X463" s="55">
        <v>301</v>
      </c>
      <c r="Y463" s="55">
        <v>20</v>
      </c>
      <c r="Z463" s="32">
        <v>3.426</v>
      </c>
      <c r="AA463" s="53">
        <v>98.363</v>
      </c>
      <c r="AB463" s="53">
        <f t="shared" si="50"/>
        <v>119.35683333333334</v>
      </c>
      <c r="AC463" s="32">
        <v>0.202</v>
      </c>
      <c r="AD463" s="56">
        <v>1.11</v>
      </c>
      <c r="AE463" s="56">
        <f t="shared" si="51"/>
        <v>1.2950000000000002</v>
      </c>
      <c r="AF463" s="29">
        <v>10</v>
      </c>
      <c r="AG463" s="28">
        <v>1460.3507559137086</v>
      </c>
    </row>
    <row r="464" spans="1:33" ht="12.75">
      <c r="A464" s="19">
        <f t="shared" si="57"/>
        <v>37095</v>
      </c>
      <c r="B464" s="26">
        <v>204</v>
      </c>
      <c r="C464" s="22">
        <v>0.56655091</v>
      </c>
      <c r="D464" s="27">
        <v>0.566435158</v>
      </c>
      <c r="E464" s="23">
        <v>4541</v>
      </c>
      <c r="F464" s="30">
        <v>0</v>
      </c>
      <c r="G464" s="63">
        <v>40.61555703</v>
      </c>
      <c r="H464" s="63">
        <v>-79.78997769</v>
      </c>
      <c r="I464" s="31">
        <v>895.5</v>
      </c>
      <c r="J464" s="25">
        <f t="shared" si="54"/>
        <v>895.26</v>
      </c>
      <c r="K464" s="24">
        <f t="shared" si="52"/>
        <v>1028.063115014059</v>
      </c>
      <c r="L464" s="24">
        <f t="shared" si="55"/>
        <v>1447.713115014059</v>
      </c>
      <c r="M464" s="24">
        <f t="shared" si="53"/>
        <v>1439.563115014059</v>
      </c>
      <c r="N464" s="28">
        <f t="shared" si="56"/>
        <v>1443.638115014059</v>
      </c>
      <c r="O464" s="25">
        <v>20.9</v>
      </c>
      <c r="P464" s="25">
        <v>72.9</v>
      </c>
      <c r="Q464" s="25">
        <v>62.6</v>
      </c>
      <c r="Z464" s="32">
        <v>3.386</v>
      </c>
      <c r="AA464" s="53">
        <v>148.794</v>
      </c>
      <c r="AB464" s="53">
        <f t="shared" si="50"/>
        <v>128.9308333333333</v>
      </c>
      <c r="AC464" s="32">
        <v>0.201</v>
      </c>
      <c r="AD464" s="56">
        <v>1.11</v>
      </c>
      <c r="AE464" s="56">
        <f t="shared" si="51"/>
        <v>1.11</v>
      </c>
      <c r="AF464" s="29">
        <v>10</v>
      </c>
      <c r="AG464" s="28">
        <v>1443.638115014059</v>
      </c>
    </row>
    <row r="465" spans="1:33" ht="12.75">
      <c r="A465" s="19">
        <f t="shared" si="57"/>
        <v>37095</v>
      </c>
      <c r="B465" s="26">
        <v>204</v>
      </c>
      <c r="C465" s="22">
        <v>0.566666663</v>
      </c>
      <c r="D465" s="27">
        <v>0.56655091</v>
      </c>
      <c r="E465" s="23">
        <v>4551</v>
      </c>
      <c r="F465" s="30">
        <v>0</v>
      </c>
      <c r="G465" s="63">
        <v>40.62130772</v>
      </c>
      <c r="H465" s="63">
        <v>-79.79413008</v>
      </c>
      <c r="I465" s="31">
        <v>897.7</v>
      </c>
      <c r="J465" s="25">
        <f t="shared" si="54"/>
        <v>897.46</v>
      </c>
      <c r="K465" s="24">
        <f t="shared" si="52"/>
        <v>1007.6821272533413</v>
      </c>
      <c r="L465" s="24">
        <f t="shared" si="55"/>
        <v>1427.3321272533412</v>
      </c>
      <c r="M465" s="24">
        <f t="shared" si="53"/>
        <v>1419.1821272533412</v>
      </c>
      <c r="N465" s="28">
        <f t="shared" si="56"/>
        <v>1423.2571272533412</v>
      </c>
      <c r="O465" s="25">
        <v>21.1</v>
      </c>
      <c r="P465" s="25">
        <v>71.6</v>
      </c>
      <c r="Q465" s="25">
        <v>62.9</v>
      </c>
      <c r="Z465" s="32">
        <v>3.436</v>
      </c>
      <c r="AA465" s="53">
        <v>150.369</v>
      </c>
      <c r="AB465" s="53">
        <f t="shared" si="50"/>
        <v>130.38583333333335</v>
      </c>
      <c r="AC465" s="32">
        <v>0.181</v>
      </c>
      <c r="AD465" s="56">
        <v>1.11</v>
      </c>
      <c r="AE465" s="56">
        <f t="shared" si="51"/>
        <v>1.11</v>
      </c>
      <c r="AF465" s="29">
        <v>10</v>
      </c>
      <c r="AG465" s="28">
        <v>1423.2571272533412</v>
      </c>
    </row>
    <row r="466" spans="1:33" ht="12.75">
      <c r="A466" s="19">
        <f t="shared" si="57"/>
        <v>37095</v>
      </c>
      <c r="B466" s="26">
        <v>204</v>
      </c>
      <c r="C466" s="22">
        <v>0.566782415</v>
      </c>
      <c r="D466" s="27">
        <v>0.566666663</v>
      </c>
      <c r="E466" s="23">
        <v>4561</v>
      </c>
      <c r="F466" s="30">
        <v>0</v>
      </c>
      <c r="G466" s="63">
        <v>40.62504975</v>
      </c>
      <c r="H466" s="63">
        <v>-79.80078532</v>
      </c>
      <c r="I466" s="31">
        <v>900.4</v>
      </c>
      <c r="J466" s="25">
        <f t="shared" si="54"/>
        <v>900.16</v>
      </c>
      <c r="K466" s="24">
        <f t="shared" si="52"/>
        <v>982.7372717616588</v>
      </c>
      <c r="L466" s="24">
        <f t="shared" si="55"/>
        <v>1402.3872717616587</v>
      </c>
      <c r="M466" s="24">
        <f t="shared" si="53"/>
        <v>1394.2372717616588</v>
      </c>
      <c r="N466" s="28">
        <f t="shared" si="56"/>
        <v>1398.3122717616588</v>
      </c>
      <c r="O466" s="25">
        <v>21.1</v>
      </c>
      <c r="P466" s="25">
        <v>73.7</v>
      </c>
      <c r="Q466" s="25">
        <v>60.5</v>
      </c>
      <c r="S466" s="20">
        <v>0.0001125</v>
      </c>
      <c r="T466" s="20">
        <v>8.454E-05</v>
      </c>
      <c r="U466" s="20">
        <v>5.53E-05</v>
      </c>
      <c r="V466" s="55">
        <v>831.8</v>
      </c>
      <c r="W466" s="55">
        <v>308.7</v>
      </c>
      <c r="X466" s="55">
        <v>301</v>
      </c>
      <c r="Y466" s="55">
        <v>19.8</v>
      </c>
      <c r="Z466" s="32">
        <v>3.378</v>
      </c>
      <c r="AA466" s="53">
        <v>151.8</v>
      </c>
      <c r="AB466" s="53">
        <f t="shared" si="50"/>
        <v>140.00750000000002</v>
      </c>
      <c r="AC466" s="32">
        <v>0.183</v>
      </c>
      <c r="AD466" s="56">
        <v>1.11</v>
      </c>
      <c r="AE466" s="56">
        <f t="shared" si="51"/>
        <v>1.11</v>
      </c>
      <c r="AF466" s="29">
        <v>10</v>
      </c>
      <c r="AG466" s="28">
        <v>1398.3122717616588</v>
      </c>
    </row>
    <row r="467" spans="1:33" ht="12.75">
      <c r="A467" s="19">
        <f t="shared" si="57"/>
        <v>37095</v>
      </c>
      <c r="B467" s="26">
        <v>204</v>
      </c>
      <c r="C467" s="22">
        <v>0.566898167</v>
      </c>
      <c r="D467" s="27">
        <v>0.566782415</v>
      </c>
      <c r="E467" s="23">
        <v>4571</v>
      </c>
      <c r="F467" s="30">
        <v>0</v>
      </c>
      <c r="G467" s="63">
        <v>40.62664038</v>
      </c>
      <c r="H467" s="63">
        <v>-79.8086231</v>
      </c>
      <c r="I467" s="31">
        <v>902.9</v>
      </c>
      <c r="J467" s="25">
        <f t="shared" si="54"/>
        <v>902.66</v>
      </c>
      <c r="K467" s="24">
        <f t="shared" si="52"/>
        <v>959.7068064495633</v>
      </c>
      <c r="L467" s="24">
        <f t="shared" si="55"/>
        <v>1379.3568064495632</v>
      </c>
      <c r="M467" s="24">
        <f t="shared" si="53"/>
        <v>1371.2068064495634</v>
      </c>
      <c r="N467" s="28">
        <f t="shared" si="56"/>
        <v>1375.2818064495632</v>
      </c>
      <c r="O467" s="25">
        <v>21</v>
      </c>
      <c r="P467" s="25">
        <v>77.7</v>
      </c>
      <c r="Q467" s="25">
        <v>59.9</v>
      </c>
      <c r="Z467" s="32">
        <v>3.518</v>
      </c>
      <c r="AA467" s="53">
        <v>153.088</v>
      </c>
      <c r="AB467" s="53">
        <f t="shared" si="50"/>
        <v>141.41483333333335</v>
      </c>
      <c r="AC467" s="32">
        <v>0.151</v>
      </c>
      <c r="AD467" s="56">
        <v>1.11</v>
      </c>
      <c r="AE467" s="56">
        <f t="shared" si="51"/>
        <v>1.11</v>
      </c>
      <c r="AF467" s="29">
        <v>10</v>
      </c>
      <c r="AG467" s="28">
        <v>1375.2818064495632</v>
      </c>
    </row>
    <row r="468" spans="1:33" ht="12.75">
      <c r="A468" s="19">
        <f t="shared" si="57"/>
        <v>37095</v>
      </c>
      <c r="B468" s="26">
        <v>204</v>
      </c>
      <c r="C468" s="22">
        <v>0.56701386</v>
      </c>
      <c r="D468" s="27">
        <v>0.566898167</v>
      </c>
      <c r="E468" s="23">
        <v>4581</v>
      </c>
      <c r="F468" s="30">
        <v>0</v>
      </c>
      <c r="G468" s="63">
        <v>40.62507581</v>
      </c>
      <c r="H468" s="63">
        <v>-79.81635798</v>
      </c>
      <c r="I468" s="31">
        <v>906.9</v>
      </c>
      <c r="J468" s="25">
        <f t="shared" si="54"/>
        <v>906.66</v>
      </c>
      <c r="K468" s="24">
        <f t="shared" si="52"/>
        <v>922.9904051468136</v>
      </c>
      <c r="L468" s="24">
        <f t="shared" si="55"/>
        <v>1342.6404051468135</v>
      </c>
      <c r="M468" s="24">
        <f t="shared" si="53"/>
        <v>1334.4904051468136</v>
      </c>
      <c r="N468" s="28">
        <f t="shared" si="56"/>
        <v>1338.5654051468136</v>
      </c>
      <c r="O468" s="25">
        <v>21.3</v>
      </c>
      <c r="P468" s="25">
        <v>79.8</v>
      </c>
      <c r="Q468" s="25">
        <v>60.6</v>
      </c>
      <c r="Z468" s="32">
        <v>3.406</v>
      </c>
      <c r="AA468" s="53">
        <v>203.519</v>
      </c>
      <c r="AB468" s="53">
        <f t="shared" si="50"/>
        <v>150.98883333333333</v>
      </c>
      <c r="AC468" s="32">
        <v>0.212</v>
      </c>
      <c r="AD468" s="56">
        <v>1.11</v>
      </c>
      <c r="AE468" s="56">
        <f t="shared" si="51"/>
        <v>1.11</v>
      </c>
      <c r="AF468" s="29">
        <v>10</v>
      </c>
      <c r="AG468" s="28">
        <v>1338.5654051468136</v>
      </c>
    </row>
    <row r="469" spans="1:33" ht="12.75">
      <c r="A469" s="19">
        <f t="shared" si="57"/>
        <v>37095</v>
      </c>
      <c r="B469" s="26">
        <v>204</v>
      </c>
      <c r="C469" s="22">
        <v>0.567129612</v>
      </c>
      <c r="D469" s="27">
        <v>0.56701386</v>
      </c>
      <c r="E469" s="23">
        <v>4591</v>
      </c>
      <c r="F469" s="30">
        <v>0</v>
      </c>
      <c r="G469" s="63">
        <v>40.62086699</v>
      </c>
      <c r="H469" s="63">
        <v>-79.82230278</v>
      </c>
      <c r="I469" s="31">
        <v>911.1</v>
      </c>
      <c r="J469" s="25">
        <f t="shared" si="54"/>
        <v>910.86</v>
      </c>
      <c r="K469" s="24">
        <f t="shared" si="52"/>
        <v>884.6121118209782</v>
      </c>
      <c r="L469" s="24">
        <f t="shared" si="55"/>
        <v>1304.2621118209781</v>
      </c>
      <c r="M469" s="24">
        <f t="shared" si="53"/>
        <v>1296.112111820978</v>
      </c>
      <c r="N469" s="28">
        <f t="shared" si="56"/>
        <v>1300.187111820978</v>
      </c>
      <c r="O469" s="25">
        <v>21.4</v>
      </c>
      <c r="P469" s="25">
        <v>83.5</v>
      </c>
      <c r="Q469" s="25">
        <v>61.6</v>
      </c>
      <c r="R469" s="20">
        <v>2.32E-05</v>
      </c>
      <c r="S469" s="20">
        <v>0.0001162</v>
      </c>
      <c r="T469" s="20">
        <v>8.879E-05</v>
      </c>
      <c r="U469" s="20">
        <v>5.736E-05</v>
      </c>
      <c r="V469" s="55">
        <v>839.5</v>
      </c>
      <c r="W469" s="55">
        <v>308.7</v>
      </c>
      <c r="X469" s="55">
        <v>301.1</v>
      </c>
      <c r="Y469" s="55">
        <v>19.6</v>
      </c>
      <c r="Z469" s="32">
        <v>3.438</v>
      </c>
      <c r="AA469" s="53">
        <v>156.093</v>
      </c>
      <c r="AB469" s="53">
        <f t="shared" si="50"/>
        <v>160.6105</v>
      </c>
      <c r="AC469" s="32">
        <v>0.171</v>
      </c>
      <c r="AD469" s="56">
        <v>1.11</v>
      </c>
      <c r="AE469" s="56">
        <f t="shared" si="51"/>
        <v>1.11</v>
      </c>
      <c r="AF469" s="29">
        <v>10</v>
      </c>
      <c r="AG469" s="28">
        <v>1300.187111820978</v>
      </c>
    </row>
    <row r="470" spans="1:33" ht="12.75">
      <c r="A470" s="19">
        <f t="shared" si="57"/>
        <v>37095</v>
      </c>
      <c r="B470" s="26">
        <v>204</v>
      </c>
      <c r="C470" s="22">
        <v>0.567245364</v>
      </c>
      <c r="D470" s="27">
        <v>0.567129612</v>
      </c>
      <c r="E470" s="23">
        <v>4601</v>
      </c>
      <c r="F470" s="30">
        <v>0</v>
      </c>
      <c r="G470" s="63">
        <v>40.61490481</v>
      </c>
      <c r="H470" s="63">
        <v>-79.82546531</v>
      </c>
      <c r="I470" s="31">
        <v>913</v>
      </c>
      <c r="J470" s="25">
        <f t="shared" si="54"/>
        <v>912.76</v>
      </c>
      <c r="K470" s="24">
        <f t="shared" si="52"/>
        <v>867.308601971617</v>
      </c>
      <c r="L470" s="24">
        <f t="shared" si="55"/>
        <v>1286.958601971617</v>
      </c>
      <c r="M470" s="24">
        <f t="shared" si="53"/>
        <v>1278.808601971617</v>
      </c>
      <c r="N470" s="28">
        <f t="shared" si="56"/>
        <v>1282.883601971617</v>
      </c>
      <c r="O470" s="25">
        <v>21.1</v>
      </c>
      <c r="P470" s="25">
        <v>89.8</v>
      </c>
      <c r="Q470" s="25">
        <v>61.1</v>
      </c>
      <c r="Z470" s="32">
        <v>3.376</v>
      </c>
      <c r="AA470" s="53">
        <v>157.525</v>
      </c>
      <c r="AB470" s="53">
        <f t="shared" si="50"/>
        <v>162.06566666666666</v>
      </c>
      <c r="AC470" s="32">
        <v>0.193</v>
      </c>
      <c r="AD470" s="56">
        <v>1.11</v>
      </c>
      <c r="AE470" s="56">
        <f t="shared" si="51"/>
        <v>1.11</v>
      </c>
      <c r="AF470" s="29">
        <v>10</v>
      </c>
      <c r="AG470" s="28">
        <v>1282.883601971617</v>
      </c>
    </row>
    <row r="471" spans="1:33" ht="12.75">
      <c r="A471" s="19">
        <f t="shared" si="57"/>
        <v>37095</v>
      </c>
      <c r="B471" s="26">
        <v>204</v>
      </c>
      <c r="C471" s="22">
        <v>0.567361116</v>
      </c>
      <c r="D471" s="27">
        <v>0.567245364</v>
      </c>
      <c r="E471" s="23">
        <v>4611</v>
      </c>
      <c r="F471" s="30">
        <v>0</v>
      </c>
      <c r="G471" s="63">
        <v>40.60852605</v>
      </c>
      <c r="H471" s="63">
        <v>-79.82728488</v>
      </c>
      <c r="I471" s="31">
        <v>914.3</v>
      </c>
      <c r="J471" s="25">
        <f t="shared" si="54"/>
        <v>914.06</v>
      </c>
      <c r="K471" s="24">
        <f t="shared" si="52"/>
        <v>855.4900992118204</v>
      </c>
      <c r="L471" s="24">
        <f t="shared" si="55"/>
        <v>1275.1400992118204</v>
      </c>
      <c r="M471" s="24">
        <f t="shared" si="53"/>
        <v>1266.9900992118205</v>
      </c>
      <c r="N471" s="28">
        <f t="shared" si="56"/>
        <v>1271.0650992118203</v>
      </c>
      <c r="O471" s="25">
        <v>20.8</v>
      </c>
      <c r="P471" s="25">
        <v>92</v>
      </c>
      <c r="Q471" s="25">
        <v>67.6</v>
      </c>
      <c r="Z471" s="32">
        <v>3.416</v>
      </c>
      <c r="AA471" s="53">
        <v>158.813</v>
      </c>
      <c r="AB471" s="53">
        <f t="shared" si="50"/>
        <v>163.47299999999998</v>
      </c>
      <c r="AC471" s="32">
        <v>0.191</v>
      </c>
      <c r="AD471" s="56">
        <v>1.11</v>
      </c>
      <c r="AE471" s="56">
        <f t="shared" si="51"/>
        <v>1.11</v>
      </c>
      <c r="AF471" s="29">
        <v>10</v>
      </c>
      <c r="AG471" s="28">
        <v>1271.0650992118203</v>
      </c>
    </row>
    <row r="472" spans="1:33" ht="12.75">
      <c r="A472" s="19">
        <f t="shared" si="57"/>
        <v>37095</v>
      </c>
      <c r="B472" s="26">
        <v>204</v>
      </c>
      <c r="C472" s="22">
        <v>0.567476869</v>
      </c>
      <c r="D472" s="27">
        <v>0.567361116</v>
      </c>
      <c r="E472" s="23">
        <v>4621</v>
      </c>
      <c r="F472" s="30">
        <v>0</v>
      </c>
      <c r="G472" s="63">
        <v>40.60228415</v>
      </c>
      <c r="H472" s="63">
        <v>-79.82759029</v>
      </c>
      <c r="I472" s="31">
        <v>918.3</v>
      </c>
      <c r="J472" s="25">
        <f t="shared" si="54"/>
        <v>918.06</v>
      </c>
      <c r="K472" s="24">
        <f t="shared" si="52"/>
        <v>819.2306202867992</v>
      </c>
      <c r="L472" s="24">
        <f t="shared" si="55"/>
        <v>1238.880620286799</v>
      </c>
      <c r="M472" s="24">
        <f t="shared" si="53"/>
        <v>1230.7306202867992</v>
      </c>
      <c r="N472" s="28">
        <f t="shared" si="56"/>
        <v>1234.8056202867992</v>
      </c>
      <c r="O472" s="25">
        <v>21.2</v>
      </c>
      <c r="P472" s="25">
        <v>91.2</v>
      </c>
      <c r="Q472" s="25">
        <v>62.4</v>
      </c>
      <c r="S472" s="20">
        <v>0.0001481</v>
      </c>
      <c r="T472" s="20">
        <v>0.000114</v>
      </c>
      <c r="U472" s="20">
        <v>7.376E-05</v>
      </c>
      <c r="V472" s="55">
        <v>849.3</v>
      </c>
      <c r="W472" s="55">
        <v>308.7</v>
      </c>
      <c r="X472" s="55">
        <v>301.2</v>
      </c>
      <c r="Y472" s="55">
        <v>20.5</v>
      </c>
      <c r="Z472" s="32">
        <v>3.357</v>
      </c>
      <c r="AA472" s="53">
        <v>160.244</v>
      </c>
      <c r="AB472" s="53">
        <f t="shared" si="50"/>
        <v>164.8803333333333</v>
      </c>
      <c r="AC472" s="32">
        <v>0.191</v>
      </c>
      <c r="AD472" s="56">
        <v>1.11</v>
      </c>
      <c r="AE472" s="56">
        <f t="shared" si="51"/>
        <v>1.11</v>
      </c>
      <c r="AF472" s="29">
        <v>10</v>
      </c>
      <c r="AG472" s="28">
        <v>1234.8056202867992</v>
      </c>
    </row>
    <row r="473" spans="1:33" ht="12.75">
      <c r="A473" s="19">
        <f t="shared" si="57"/>
        <v>37095</v>
      </c>
      <c r="B473" s="26">
        <v>204</v>
      </c>
      <c r="C473" s="22">
        <v>0.567592621</v>
      </c>
      <c r="D473" s="27">
        <v>0.567476869</v>
      </c>
      <c r="E473" s="23">
        <v>4631</v>
      </c>
      <c r="F473" s="30">
        <v>0</v>
      </c>
      <c r="G473" s="63">
        <v>40.59607985</v>
      </c>
      <c r="H473" s="63">
        <v>-79.82517013</v>
      </c>
      <c r="I473" s="31">
        <v>919.3</v>
      </c>
      <c r="J473" s="25">
        <f t="shared" si="54"/>
        <v>919.06</v>
      </c>
      <c r="K473" s="24">
        <f t="shared" si="52"/>
        <v>810.1904354407989</v>
      </c>
      <c r="L473" s="24">
        <f t="shared" si="55"/>
        <v>1229.840435440799</v>
      </c>
      <c r="M473" s="24">
        <f t="shared" si="53"/>
        <v>1221.6904354407989</v>
      </c>
      <c r="N473" s="28">
        <f t="shared" si="56"/>
        <v>1225.765435440799</v>
      </c>
      <c r="O473" s="25">
        <v>21.1</v>
      </c>
      <c r="P473" s="25">
        <v>91.6</v>
      </c>
      <c r="Q473" s="25">
        <v>65</v>
      </c>
      <c r="Z473" s="32">
        <v>3.557</v>
      </c>
      <c r="AA473" s="53">
        <v>161.818</v>
      </c>
      <c r="AB473" s="53">
        <f t="shared" si="50"/>
        <v>166.33533333333332</v>
      </c>
      <c r="AC473" s="32">
        <v>0.191</v>
      </c>
      <c r="AD473" s="56">
        <v>1.11</v>
      </c>
      <c r="AE473" s="56">
        <f t="shared" si="51"/>
        <v>1.11</v>
      </c>
      <c r="AF473" s="29">
        <v>10</v>
      </c>
      <c r="AG473" s="28">
        <v>1225.765435440799</v>
      </c>
    </row>
    <row r="474" spans="1:33" ht="12.75">
      <c r="A474" s="19">
        <f t="shared" si="57"/>
        <v>37095</v>
      </c>
      <c r="B474" s="26">
        <v>204</v>
      </c>
      <c r="C474" s="22">
        <v>0.567708313</v>
      </c>
      <c r="D474" s="27">
        <v>0.567592621</v>
      </c>
      <c r="E474" s="23">
        <v>4641</v>
      </c>
      <c r="F474" s="30">
        <v>0</v>
      </c>
      <c r="G474" s="63">
        <v>40.59025073</v>
      </c>
      <c r="H474" s="63">
        <v>-79.8216281</v>
      </c>
      <c r="I474" s="31">
        <v>922.8</v>
      </c>
      <c r="J474" s="25">
        <f t="shared" si="54"/>
        <v>922.56</v>
      </c>
      <c r="K474" s="24">
        <f t="shared" si="52"/>
        <v>778.6270675429867</v>
      </c>
      <c r="L474" s="24">
        <f t="shared" si="55"/>
        <v>1198.2770675429865</v>
      </c>
      <c r="M474" s="24">
        <f t="shared" si="53"/>
        <v>1190.1270675429867</v>
      </c>
      <c r="N474" s="28">
        <f t="shared" si="56"/>
        <v>1194.2020675429867</v>
      </c>
      <c r="O474" s="25">
        <v>21.3</v>
      </c>
      <c r="P474" s="25">
        <v>93.1</v>
      </c>
      <c r="Q474" s="25">
        <v>63</v>
      </c>
      <c r="Z474" s="32">
        <v>3.487</v>
      </c>
      <c r="AA474" s="53">
        <v>261.249</v>
      </c>
      <c r="AB474" s="53">
        <f t="shared" si="50"/>
        <v>175.957</v>
      </c>
      <c r="AC474" s="32">
        <v>0.232</v>
      </c>
      <c r="AD474" s="56">
        <v>1.11</v>
      </c>
      <c r="AE474" s="56">
        <f t="shared" si="51"/>
        <v>1.11</v>
      </c>
      <c r="AF474" s="29">
        <v>10</v>
      </c>
      <c r="AG474" s="28">
        <v>1194.2020675429867</v>
      </c>
    </row>
    <row r="475" spans="1:33" ht="12.75">
      <c r="A475" s="19">
        <f t="shared" si="57"/>
        <v>37095</v>
      </c>
      <c r="B475" s="26">
        <v>204</v>
      </c>
      <c r="C475" s="22">
        <v>0.567824066</v>
      </c>
      <c r="D475" s="27">
        <v>0.567708313</v>
      </c>
      <c r="E475" s="23">
        <v>4651</v>
      </c>
      <c r="F475" s="30">
        <v>0</v>
      </c>
      <c r="G475" s="63">
        <v>40.58731949</v>
      </c>
      <c r="H475" s="63">
        <v>-79.81401498</v>
      </c>
      <c r="I475" s="31">
        <v>926.7</v>
      </c>
      <c r="J475" s="25">
        <f t="shared" si="54"/>
        <v>926.46</v>
      </c>
      <c r="K475" s="24">
        <f t="shared" si="52"/>
        <v>743.5972048301154</v>
      </c>
      <c r="L475" s="24">
        <f t="shared" si="55"/>
        <v>1163.2472048301154</v>
      </c>
      <c r="M475" s="24">
        <f t="shared" si="53"/>
        <v>1155.0972048301155</v>
      </c>
      <c r="N475" s="28">
        <f t="shared" si="56"/>
        <v>1159.1722048301153</v>
      </c>
      <c r="O475" s="25">
        <v>21.9</v>
      </c>
      <c r="P475" s="25">
        <v>92.2</v>
      </c>
      <c r="Q475" s="25">
        <v>64.5</v>
      </c>
      <c r="R475" s="20">
        <v>1.84E-05</v>
      </c>
      <c r="S475" s="20">
        <v>0.0001973</v>
      </c>
      <c r="T475" s="20">
        <v>0.0001483</v>
      </c>
      <c r="U475" s="20">
        <v>9.499E-05</v>
      </c>
      <c r="V475" s="55">
        <v>857.2</v>
      </c>
      <c r="W475" s="55">
        <v>308.7</v>
      </c>
      <c r="X475" s="55">
        <v>301.2</v>
      </c>
      <c r="Y475" s="55">
        <v>23.4</v>
      </c>
      <c r="Z475" s="32">
        <v>3.456</v>
      </c>
      <c r="AA475" s="53">
        <v>213.537</v>
      </c>
      <c r="AB475" s="53">
        <f t="shared" si="50"/>
        <v>185.53099999999998</v>
      </c>
      <c r="AC475" s="32">
        <v>0.231</v>
      </c>
      <c r="AD475" s="56">
        <v>1.11</v>
      </c>
      <c r="AE475" s="56">
        <f t="shared" si="51"/>
        <v>1.11</v>
      </c>
      <c r="AF475" s="29">
        <v>10</v>
      </c>
      <c r="AG475" s="28">
        <v>1159.1722048301153</v>
      </c>
    </row>
    <row r="476" spans="1:33" ht="12.75">
      <c r="A476" s="19">
        <f t="shared" si="57"/>
        <v>37095</v>
      </c>
      <c r="B476" s="26">
        <v>204</v>
      </c>
      <c r="C476" s="22">
        <v>0.567939818</v>
      </c>
      <c r="D476" s="27">
        <v>0.567824066</v>
      </c>
      <c r="E476" s="23">
        <v>4661</v>
      </c>
      <c r="F476" s="30">
        <v>0</v>
      </c>
      <c r="G476" s="63">
        <v>40.58806803</v>
      </c>
      <c r="H476" s="63">
        <v>-79.8048512</v>
      </c>
      <c r="I476" s="31">
        <v>927.6</v>
      </c>
      <c r="J476" s="25">
        <f t="shared" si="54"/>
        <v>927.36</v>
      </c>
      <c r="K476" s="24">
        <f t="shared" si="52"/>
        <v>735.5343326829175</v>
      </c>
      <c r="L476" s="24">
        <f t="shared" si="55"/>
        <v>1155.1843326829176</v>
      </c>
      <c r="M476" s="24">
        <f t="shared" si="53"/>
        <v>1147.0343326829175</v>
      </c>
      <c r="N476" s="28">
        <f t="shared" si="56"/>
        <v>1151.1093326829175</v>
      </c>
      <c r="O476" s="25">
        <v>21.7</v>
      </c>
      <c r="P476" s="25">
        <v>90.9</v>
      </c>
      <c r="Q476" s="25">
        <v>61.9</v>
      </c>
      <c r="Z476" s="32">
        <v>3.456</v>
      </c>
      <c r="AA476" s="53">
        <v>214.968</v>
      </c>
      <c r="AB476" s="53">
        <f t="shared" si="50"/>
        <v>195.10483333333335</v>
      </c>
      <c r="AC476" s="32">
        <v>0.251</v>
      </c>
      <c r="AD476" s="56">
        <v>1.11</v>
      </c>
      <c r="AE476" s="56">
        <f t="shared" si="51"/>
        <v>1.11</v>
      </c>
      <c r="AF476" s="29">
        <v>10</v>
      </c>
      <c r="AG476" s="28">
        <v>1151.1093326829175</v>
      </c>
    </row>
    <row r="477" spans="1:33" ht="12.75">
      <c r="A477" s="19">
        <f t="shared" si="57"/>
        <v>37095</v>
      </c>
      <c r="B477" s="26">
        <v>204</v>
      </c>
      <c r="C477" s="22">
        <v>0.56805557</v>
      </c>
      <c r="D477" s="27">
        <v>0.567939818</v>
      </c>
      <c r="E477" s="23">
        <v>4671</v>
      </c>
      <c r="F477" s="30">
        <v>0</v>
      </c>
      <c r="G477" s="63">
        <v>40.59124913</v>
      </c>
      <c r="H477" s="63">
        <v>-79.7969505</v>
      </c>
      <c r="I477" s="31">
        <v>932.2</v>
      </c>
      <c r="J477" s="25">
        <f t="shared" si="54"/>
        <v>931.96</v>
      </c>
      <c r="K477" s="24">
        <f t="shared" si="52"/>
        <v>694.4459194503293</v>
      </c>
      <c r="L477" s="24">
        <f t="shared" si="55"/>
        <v>1114.0959194503293</v>
      </c>
      <c r="M477" s="24">
        <f t="shared" si="53"/>
        <v>1105.9459194503293</v>
      </c>
      <c r="N477" s="28">
        <f t="shared" si="56"/>
        <v>1110.0209194503293</v>
      </c>
      <c r="O477" s="25">
        <v>22.2</v>
      </c>
      <c r="P477" s="25">
        <v>87.2</v>
      </c>
      <c r="Q477" s="25">
        <v>65.9</v>
      </c>
      <c r="Z477" s="32">
        <v>3.518</v>
      </c>
      <c r="AA477" s="53">
        <v>216.543</v>
      </c>
      <c r="AB477" s="53">
        <f t="shared" si="50"/>
        <v>204.7265</v>
      </c>
      <c r="AC477" s="32">
        <v>0.291</v>
      </c>
      <c r="AD477" s="56">
        <v>2.22</v>
      </c>
      <c r="AE477" s="56">
        <f t="shared" si="51"/>
        <v>1.2950000000000002</v>
      </c>
      <c r="AF477" s="29">
        <v>10</v>
      </c>
      <c r="AG477" s="28">
        <v>1110.0209194503293</v>
      </c>
    </row>
    <row r="478" spans="1:33" ht="12.75">
      <c r="A478" s="19">
        <f t="shared" si="57"/>
        <v>37095</v>
      </c>
      <c r="B478" s="26">
        <v>204</v>
      </c>
      <c r="C478" s="22">
        <v>0.568171322</v>
      </c>
      <c r="D478" s="27">
        <v>0.56805557</v>
      </c>
      <c r="E478" s="23">
        <v>4681</v>
      </c>
      <c r="F478" s="30">
        <v>0</v>
      </c>
      <c r="G478" s="63">
        <v>40.5966081</v>
      </c>
      <c r="H478" s="63">
        <v>-79.79171182</v>
      </c>
      <c r="I478" s="31">
        <v>934.7</v>
      </c>
      <c r="J478" s="25">
        <f t="shared" si="54"/>
        <v>934.46</v>
      </c>
      <c r="K478" s="24">
        <f t="shared" si="52"/>
        <v>672.2002396510022</v>
      </c>
      <c r="L478" s="24">
        <f t="shared" si="55"/>
        <v>1091.850239651002</v>
      </c>
      <c r="M478" s="24">
        <f t="shared" si="53"/>
        <v>1083.7002396510022</v>
      </c>
      <c r="N478" s="28">
        <f t="shared" si="56"/>
        <v>1087.7752396510023</v>
      </c>
      <c r="O478" s="25">
        <v>22.4</v>
      </c>
      <c r="P478" s="25">
        <v>84.8</v>
      </c>
      <c r="Q478" s="25">
        <v>62.3</v>
      </c>
      <c r="S478" s="20">
        <v>0.0002256</v>
      </c>
      <c r="T478" s="20">
        <v>0.0001694</v>
      </c>
      <c r="U478" s="20">
        <v>0.0001087</v>
      </c>
      <c r="V478" s="55">
        <v>865.8</v>
      </c>
      <c r="W478" s="55">
        <v>308.8</v>
      </c>
      <c r="X478" s="55">
        <v>301.2</v>
      </c>
      <c r="Y478" s="55">
        <v>25.8</v>
      </c>
      <c r="Z478" s="32">
        <v>3.487</v>
      </c>
      <c r="AA478" s="53">
        <v>217.974</v>
      </c>
      <c r="AB478" s="53">
        <f t="shared" si="50"/>
        <v>214.34816666666666</v>
      </c>
      <c r="AC478" s="32">
        <v>0.33</v>
      </c>
      <c r="AD478" s="56">
        <v>2.22</v>
      </c>
      <c r="AE478" s="56">
        <f t="shared" si="51"/>
        <v>1.4800000000000002</v>
      </c>
      <c r="AF478" s="29">
        <v>10</v>
      </c>
      <c r="AG478" s="28">
        <v>1087.7752396510023</v>
      </c>
    </row>
    <row r="479" spans="1:33" ht="12.75">
      <c r="A479" s="19">
        <f t="shared" si="57"/>
        <v>37095</v>
      </c>
      <c r="B479" s="26">
        <v>204</v>
      </c>
      <c r="C479" s="22">
        <v>0.568287015</v>
      </c>
      <c r="D479" s="27">
        <v>0.568171322</v>
      </c>
      <c r="E479" s="23">
        <v>4691</v>
      </c>
      <c r="F479" s="30">
        <v>0</v>
      </c>
      <c r="G479" s="63">
        <v>40.6030683</v>
      </c>
      <c r="H479" s="63">
        <v>-79.78944882</v>
      </c>
      <c r="I479" s="31">
        <v>937.1</v>
      </c>
      <c r="J479" s="25">
        <f t="shared" si="54"/>
        <v>936.86</v>
      </c>
      <c r="K479" s="24">
        <f t="shared" si="52"/>
        <v>650.9003078169858</v>
      </c>
      <c r="L479" s="24">
        <f t="shared" si="55"/>
        <v>1070.5503078169859</v>
      </c>
      <c r="M479" s="24">
        <f t="shared" si="53"/>
        <v>1062.4003078169858</v>
      </c>
      <c r="N479" s="28">
        <f t="shared" si="56"/>
        <v>1066.4753078169858</v>
      </c>
      <c r="O479" s="25">
        <v>22.5</v>
      </c>
      <c r="P479" s="25">
        <v>84.1</v>
      </c>
      <c r="Q479" s="25">
        <v>61.4</v>
      </c>
      <c r="Z479" s="32">
        <v>3.447</v>
      </c>
      <c r="AA479" s="53">
        <v>219.262</v>
      </c>
      <c r="AB479" s="53">
        <f t="shared" si="50"/>
        <v>223.92216666666664</v>
      </c>
      <c r="AC479" s="32">
        <v>0.331</v>
      </c>
      <c r="AD479" s="56">
        <v>2.22</v>
      </c>
      <c r="AE479" s="56">
        <f t="shared" si="51"/>
        <v>1.6650000000000003</v>
      </c>
      <c r="AF479" s="29">
        <v>10</v>
      </c>
      <c r="AG479" s="28">
        <v>1066.4753078169858</v>
      </c>
    </row>
    <row r="480" spans="1:33" ht="12.75">
      <c r="A480" s="19">
        <f t="shared" si="57"/>
        <v>37095</v>
      </c>
      <c r="B480" s="26">
        <v>204</v>
      </c>
      <c r="C480" s="22">
        <v>0.568402767</v>
      </c>
      <c r="D480" s="27">
        <v>0.568287015</v>
      </c>
      <c r="E480" s="23">
        <v>4701</v>
      </c>
      <c r="F480" s="30">
        <v>0</v>
      </c>
      <c r="G480" s="63">
        <v>40.60950993</v>
      </c>
      <c r="H480" s="63">
        <v>-79.79075123</v>
      </c>
      <c r="I480" s="31">
        <v>940.2</v>
      </c>
      <c r="J480" s="25">
        <f t="shared" si="54"/>
        <v>939.96</v>
      </c>
      <c r="K480" s="24">
        <f t="shared" si="52"/>
        <v>623.4685107737478</v>
      </c>
      <c r="L480" s="24">
        <f t="shared" si="55"/>
        <v>1043.1185107737479</v>
      </c>
      <c r="M480" s="24">
        <f t="shared" si="53"/>
        <v>1034.9685107737478</v>
      </c>
      <c r="N480" s="28">
        <f t="shared" si="56"/>
        <v>1039.0435107737478</v>
      </c>
      <c r="O480" s="25">
        <v>22.8</v>
      </c>
      <c r="P480" s="25">
        <v>83.6</v>
      </c>
      <c r="Q480" s="25">
        <v>59.6</v>
      </c>
      <c r="Z480" s="32">
        <v>3.466</v>
      </c>
      <c r="AA480" s="53">
        <v>171.693</v>
      </c>
      <c r="AB480" s="53">
        <f t="shared" si="50"/>
        <v>208.99616666666665</v>
      </c>
      <c r="AC480" s="32">
        <v>0.331</v>
      </c>
      <c r="AD480" s="56">
        <v>2.22</v>
      </c>
      <c r="AE480" s="56">
        <f t="shared" si="51"/>
        <v>1.8500000000000003</v>
      </c>
      <c r="AF480" s="29">
        <v>10</v>
      </c>
      <c r="AG480" s="28">
        <v>1039.0435107737478</v>
      </c>
    </row>
    <row r="481" spans="1:33" ht="12.75">
      <c r="A481" s="19">
        <f t="shared" si="57"/>
        <v>37095</v>
      </c>
      <c r="B481" s="26">
        <v>204</v>
      </c>
      <c r="C481" s="22">
        <v>0.568518519</v>
      </c>
      <c r="D481" s="27">
        <v>0.568402767</v>
      </c>
      <c r="E481" s="23">
        <v>4711</v>
      </c>
      <c r="F481" s="30">
        <v>0</v>
      </c>
      <c r="G481" s="63">
        <v>40.6146767</v>
      </c>
      <c r="H481" s="63">
        <v>-79.79542736</v>
      </c>
      <c r="I481" s="31">
        <v>941.8</v>
      </c>
      <c r="J481" s="25">
        <f t="shared" si="54"/>
        <v>941.56</v>
      </c>
      <c r="K481" s="24">
        <f t="shared" si="52"/>
        <v>609.3455406242692</v>
      </c>
      <c r="L481" s="24">
        <f t="shared" si="55"/>
        <v>1028.9955406242693</v>
      </c>
      <c r="M481" s="24">
        <f t="shared" si="53"/>
        <v>1020.8455406242692</v>
      </c>
      <c r="N481" s="28">
        <f t="shared" si="56"/>
        <v>1024.9205406242693</v>
      </c>
      <c r="O481" s="25">
        <v>22.8</v>
      </c>
      <c r="P481" s="25">
        <v>83.8</v>
      </c>
      <c r="Q481" s="25">
        <v>59.4</v>
      </c>
      <c r="R481" s="20">
        <v>2.3E-07</v>
      </c>
      <c r="Z481" s="32">
        <v>3.376</v>
      </c>
      <c r="AA481" s="53">
        <v>222.267</v>
      </c>
      <c r="AB481" s="53">
        <f t="shared" si="50"/>
        <v>210.45116666666664</v>
      </c>
      <c r="AC481" s="32">
        <v>0.331</v>
      </c>
      <c r="AD481" s="56">
        <v>2.22</v>
      </c>
      <c r="AE481" s="56">
        <f t="shared" si="51"/>
        <v>2.0350000000000006</v>
      </c>
      <c r="AF481" s="29">
        <v>10</v>
      </c>
      <c r="AG481" s="28">
        <v>1024.9205406242693</v>
      </c>
    </row>
    <row r="482" spans="1:33" ht="12.75">
      <c r="A482" s="19">
        <f t="shared" si="57"/>
        <v>37095</v>
      </c>
      <c r="B482" s="26">
        <v>204</v>
      </c>
      <c r="C482" s="22">
        <v>0.568634272</v>
      </c>
      <c r="D482" s="27">
        <v>0.568518519</v>
      </c>
      <c r="E482" s="23">
        <v>4721</v>
      </c>
      <c r="F482" s="30">
        <v>0</v>
      </c>
      <c r="G482" s="63">
        <v>40.61792373</v>
      </c>
      <c r="H482" s="63">
        <v>-79.80212354</v>
      </c>
      <c r="I482" s="31">
        <v>944.9</v>
      </c>
      <c r="J482" s="25">
        <f t="shared" si="54"/>
        <v>944.66</v>
      </c>
      <c r="K482" s="24">
        <f t="shared" si="52"/>
        <v>582.0504505174994</v>
      </c>
      <c r="L482" s="24">
        <f t="shared" si="55"/>
        <v>1001.7004505174993</v>
      </c>
      <c r="M482" s="24">
        <f t="shared" si="53"/>
        <v>993.5504505174994</v>
      </c>
      <c r="N482" s="28">
        <f t="shared" si="56"/>
        <v>997.6254505174993</v>
      </c>
      <c r="O482" s="25">
        <v>23.1</v>
      </c>
      <c r="P482" s="25">
        <v>83.5</v>
      </c>
      <c r="Q482" s="25">
        <v>52</v>
      </c>
      <c r="S482" s="20">
        <v>0.0001728</v>
      </c>
      <c r="T482" s="20">
        <v>0.000131</v>
      </c>
      <c r="U482" s="20">
        <v>8.457E-05</v>
      </c>
      <c r="V482" s="55">
        <v>874.4</v>
      </c>
      <c r="W482" s="55">
        <v>308.8</v>
      </c>
      <c r="X482" s="55">
        <v>301.3</v>
      </c>
      <c r="Y482" s="55">
        <v>26.7</v>
      </c>
      <c r="Z482" s="32">
        <v>3.505</v>
      </c>
      <c r="AA482" s="53">
        <v>174.699</v>
      </c>
      <c r="AB482" s="53">
        <f t="shared" si="50"/>
        <v>203.7396666666667</v>
      </c>
      <c r="AC482" s="32">
        <v>0.401</v>
      </c>
      <c r="AD482" s="56">
        <v>2.22</v>
      </c>
      <c r="AE482" s="56">
        <f t="shared" si="51"/>
        <v>2.22</v>
      </c>
      <c r="AF482" s="29">
        <v>10</v>
      </c>
      <c r="AG482" s="28">
        <v>997.6254505174993</v>
      </c>
    </row>
    <row r="483" spans="1:33" ht="12.75">
      <c r="A483" s="19">
        <f t="shared" si="57"/>
        <v>37095</v>
      </c>
      <c r="B483" s="26">
        <v>204</v>
      </c>
      <c r="C483" s="22">
        <v>0.568750024</v>
      </c>
      <c r="D483" s="27">
        <v>0.568634272</v>
      </c>
      <c r="E483" s="23">
        <v>4731</v>
      </c>
      <c r="F483" s="30">
        <v>0</v>
      </c>
      <c r="G483" s="63">
        <v>40.61859683</v>
      </c>
      <c r="H483" s="63">
        <v>-79.80980796</v>
      </c>
      <c r="I483" s="31">
        <v>947.6</v>
      </c>
      <c r="J483" s="25">
        <f t="shared" si="54"/>
        <v>947.36</v>
      </c>
      <c r="K483" s="24">
        <f t="shared" si="52"/>
        <v>558.3501895012058</v>
      </c>
      <c r="L483" s="24">
        <f t="shared" si="55"/>
        <v>978.0001895012058</v>
      </c>
      <c r="M483" s="24">
        <f t="shared" si="53"/>
        <v>969.8501895012058</v>
      </c>
      <c r="N483" s="28">
        <f t="shared" si="56"/>
        <v>973.9251895012058</v>
      </c>
      <c r="O483" s="25">
        <v>23.4</v>
      </c>
      <c r="P483" s="25">
        <v>82.7</v>
      </c>
      <c r="Q483" s="25">
        <v>52.4</v>
      </c>
      <c r="Z483" s="32">
        <v>3.477</v>
      </c>
      <c r="AA483" s="53">
        <v>224.987</v>
      </c>
      <c r="AB483" s="53">
        <f t="shared" si="50"/>
        <v>205.14700000000002</v>
      </c>
      <c r="AC483" s="32">
        <v>0.441</v>
      </c>
      <c r="AD483" s="56">
        <v>3.33</v>
      </c>
      <c r="AE483" s="56">
        <f t="shared" si="51"/>
        <v>2.4050000000000002</v>
      </c>
      <c r="AF483" s="29">
        <v>10</v>
      </c>
      <c r="AG483" s="28">
        <v>973.9251895012058</v>
      </c>
    </row>
    <row r="484" spans="1:33" ht="12.75">
      <c r="A484" s="19">
        <f t="shared" si="57"/>
        <v>37095</v>
      </c>
      <c r="B484" s="26">
        <v>204</v>
      </c>
      <c r="C484" s="22">
        <v>0.568865716</v>
      </c>
      <c r="D484" s="27">
        <v>0.568750024</v>
      </c>
      <c r="E484" s="23">
        <v>4741</v>
      </c>
      <c r="F484" s="30">
        <v>0</v>
      </c>
      <c r="G484" s="63">
        <v>40.61706449</v>
      </c>
      <c r="H484" s="63">
        <v>-79.81735618</v>
      </c>
      <c r="I484" s="31">
        <v>950.2</v>
      </c>
      <c r="J484" s="25">
        <f t="shared" si="54"/>
        <v>949.96</v>
      </c>
      <c r="K484" s="24">
        <f t="shared" si="52"/>
        <v>535.5914697472451</v>
      </c>
      <c r="L484" s="24">
        <f t="shared" si="55"/>
        <v>955.2414697472451</v>
      </c>
      <c r="M484" s="24">
        <f t="shared" si="53"/>
        <v>947.0914697472451</v>
      </c>
      <c r="N484" s="28">
        <f t="shared" si="56"/>
        <v>951.1664697472452</v>
      </c>
      <c r="O484" s="25">
        <v>23.5</v>
      </c>
      <c r="P484" s="25">
        <v>81.6</v>
      </c>
      <c r="Q484" s="25">
        <v>52.1</v>
      </c>
      <c r="Z484" s="32">
        <v>3.387</v>
      </c>
      <c r="AA484" s="53">
        <v>226.561</v>
      </c>
      <c r="AB484" s="53">
        <f t="shared" si="50"/>
        <v>206.57816666666668</v>
      </c>
      <c r="AC484" s="32">
        <v>0.432</v>
      </c>
      <c r="AD484" s="56">
        <v>3.33</v>
      </c>
      <c r="AE484" s="56">
        <f t="shared" si="51"/>
        <v>2.5900000000000003</v>
      </c>
      <c r="AF484" s="29">
        <v>10</v>
      </c>
      <c r="AG484" s="28">
        <v>951.1664697472452</v>
      </c>
    </row>
    <row r="485" spans="1:33" ht="12.75">
      <c r="A485" s="19">
        <f t="shared" si="57"/>
        <v>37095</v>
      </c>
      <c r="B485" s="26">
        <v>204</v>
      </c>
      <c r="C485" s="22">
        <v>0.568981469</v>
      </c>
      <c r="D485" s="27">
        <v>0.568865716</v>
      </c>
      <c r="E485" s="23">
        <v>4751</v>
      </c>
      <c r="F485" s="30">
        <v>0</v>
      </c>
      <c r="G485" s="63">
        <v>40.61308151</v>
      </c>
      <c r="H485" s="63">
        <v>-79.82306908</v>
      </c>
      <c r="I485" s="31">
        <v>953.4</v>
      </c>
      <c r="J485" s="25">
        <f t="shared" si="54"/>
        <v>953.16</v>
      </c>
      <c r="K485" s="24">
        <f t="shared" si="52"/>
        <v>507.66609516956265</v>
      </c>
      <c r="L485" s="24">
        <f t="shared" si="55"/>
        <v>927.3160951695627</v>
      </c>
      <c r="M485" s="24">
        <f t="shared" si="53"/>
        <v>919.1660951695626</v>
      </c>
      <c r="N485" s="28">
        <f t="shared" si="56"/>
        <v>923.2410951695626</v>
      </c>
      <c r="O485" s="25">
        <v>23.7</v>
      </c>
      <c r="P485" s="25">
        <v>82.7</v>
      </c>
      <c r="Q485" s="25">
        <v>51.4</v>
      </c>
      <c r="S485" s="20">
        <v>0.0001362</v>
      </c>
      <c r="T485" s="20">
        <v>0.0001024</v>
      </c>
      <c r="U485" s="20">
        <v>6.635E-05</v>
      </c>
      <c r="V485" s="55">
        <v>882.4</v>
      </c>
      <c r="W485" s="55">
        <v>308.8</v>
      </c>
      <c r="X485" s="55">
        <v>301.4</v>
      </c>
      <c r="Y485" s="55">
        <v>26.3</v>
      </c>
      <c r="Z485" s="32">
        <v>3.368</v>
      </c>
      <c r="AA485" s="53">
        <v>178.992</v>
      </c>
      <c r="AB485" s="53">
        <f t="shared" si="50"/>
        <v>199.8665</v>
      </c>
      <c r="AC485" s="32">
        <v>0.431</v>
      </c>
      <c r="AD485" s="56">
        <v>3.33</v>
      </c>
      <c r="AE485" s="56">
        <f t="shared" si="51"/>
        <v>2.775</v>
      </c>
      <c r="AF485" s="29">
        <v>10</v>
      </c>
      <c r="AG485" s="28">
        <v>923.2410951695626</v>
      </c>
    </row>
    <row r="486" spans="1:33" ht="12.75">
      <c r="A486" s="19">
        <f t="shared" si="57"/>
        <v>37095</v>
      </c>
      <c r="B486" s="26">
        <v>204</v>
      </c>
      <c r="C486" s="22">
        <v>0.569097221</v>
      </c>
      <c r="D486" s="27">
        <v>0.568981469</v>
      </c>
      <c r="E486" s="23">
        <v>4761</v>
      </c>
      <c r="F486" s="30">
        <v>0</v>
      </c>
      <c r="G486" s="63">
        <v>40.60727697</v>
      </c>
      <c r="H486" s="63">
        <v>-79.82590925</v>
      </c>
      <c r="I486" s="31">
        <v>956.1</v>
      </c>
      <c r="J486" s="25">
        <f t="shared" si="54"/>
        <v>955.86</v>
      </c>
      <c r="K486" s="24">
        <f t="shared" si="52"/>
        <v>484.17688745653015</v>
      </c>
      <c r="L486" s="24">
        <f t="shared" si="55"/>
        <v>903.8268874565301</v>
      </c>
      <c r="M486" s="24">
        <f t="shared" si="53"/>
        <v>895.6768874565302</v>
      </c>
      <c r="N486" s="28">
        <f t="shared" si="56"/>
        <v>899.7518874565301</v>
      </c>
      <c r="O486" s="25">
        <v>23.8</v>
      </c>
      <c r="P486" s="25">
        <v>84.6</v>
      </c>
      <c r="Q486" s="25">
        <v>49.9</v>
      </c>
      <c r="Z486" s="32">
        <v>3.336</v>
      </c>
      <c r="AA486" s="53">
        <v>180.28</v>
      </c>
      <c r="AB486" s="53">
        <f t="shared" si="50"/>
        <v>201.2976666666667</v>
      </c>
      <c r="AC486" s="32">
        <v>0.501</v>
      </c>
      <c r="AD486" s="56">
        <v>3.33</v>
      </c>
      <c r="AE486" s="56">
        <f t="shared" si="51"/>
        <v>2.9600000000000004</v>
      </c>
      <c r="AF486" s="29">
        <v>10</v>
      </c>
      <c r="AG486" s="28">
        <v>899.7518874565301</v>
      </c>
    </row>
    <row r="487" spans="1:33" ht="12.75">
      <c r="A487" s="19">
        <f t="shared" si="57"/>
        <v>37095</v>
      </c>
      <c r="B487" s="26">
        <v>204</v>
      </c>
      <c r="C487" s="22">
        <v>0.569212973</v>
      </c>
      <c r="D487" s="27">
        <v>0.569097221</v>
      </c>
      <c r="E487" s="23">
        <v>4771</v>
      </c>
      <c r="F487" s="30">
        <v>0</v>
      </c>
      <c r="G487" s="63">
        <v>40.60121823</v>
      </c>
      <c r="H487" s="63">
        <v>-79.82592</v>
      </c>
      <c r="I487" s="31">
        <v>958</v>
      </c>
      <c r="J487" s="25">
        <f t="shared" si="54"/>
        <v>957.76</v>
      </c>
      <c r="K487" s="24">
        <f t="shared" si="52"/>
        <v>467.6871843896987</v>
      </c>
      <c r="L487" s="24">
        <f t="shared" si="55"/>
        <v>887.3371843896987</v>
      </c>
      <c r="M487" s="24">
        <f t="shared" si="53"/>
        <v>879.1871843896987</v>
      </c>
      <c r="N487" s="28">
        <f t="shared" si="56"/>
        <v>883.2621843896986</v>
      </c>
      <c r="O487" s="25">
        <v>23.9</v>
      </c>
      <c r="P487" s="25">
        <v>83.7</v>
      </c>
      <c r="Q487" s="25">
        <v>51.5</v>
      </c>
      <c r="R487" s="20">
        <v>9.3E-06</v>
      </c>
      <c r="Z487" s="32">
        <v>3.486</v>
      </c>
      <c r="AA487" s="53">
        <v>132.711</v>
      </c>
      <c r="AB487" s="53">
        <f t="shared" si="50"/>
        <v>186.37166666666667</v>
      </c>
      <c r="AC487" s="32">
        <v>0.521</v>
      </c>
      <c r="AD487" s="56">
        <v>4.44</v>
      </c>
      <c r="AE487" s="56">
        <f t="shared" si="51"/>
        <v>3.33</v>
      </c>
      <c r="AF487" s="29">
        <v>10</v>
      </c>
      <c r="AG487" s="28">
        <v>883.2621843896986</v>
      </c>
    </row>
    <row r="488" spans="1:33" ht="12.75">
      <c r="A488" s="19">
        <f t="shared" si="57"/>
        <v>37095</v>
      </c>
      <c r="B488" s="26">
        <v>204</v>
      </c>
      <c r="C488" s="22">
        <v>0.569328725</v>
      </c>
      <c r="D488" s="27">
        <v>0.569212973</v>
      </c>
      <c r="E488" s="23">
        <v>4781</v>
      </c>
      <c r="F488" s="30">
        <v>0</v>
      </c>
      <c r="G488" s="63">
        <v>40.59586164</v>
      </c>
      <c r="H488" s="63">
        <v>-79.82171046</v>
      </c>
      <c r="I488" s="31">
        <v>961.3</v>
      </c>
      <c r="J488" s="25">
        <f t="shared" si="54"/>
        <v>961.06</v>
      </c>
      <c r="K488" s="24">
        <f t="shared" si="52"/>
        <v>439.1247694215061</v>
      </c>
      <c r="L488" s="24">
        <f t="shared" si="55"/>
        <v>858.7747694215061</v>
      </c>
      <c r="M488" s="24">
        <f t="shared" si="53"/>
        <v>850.624769421506</v>
      </c>
      <c r="N488" s="28">
        <f t="shared" si="56"/>
        <v>854.6997694215061</v>
      </c>
      <c r="O488" s="25">
        <v>24</v>
      </c>
      <c r="P488" s="25">
        <v>85.4</v>
      </c>
      <c r="Q488" s="25">
        <v>52.4</v>
      </c>
      <c r="S488" s="20">
        <v>0.000138</v>
      </c>
      <c r="T488" s="20">
        <v>0.0001048</v>
      </c>
      <c r="U488" s="20">
        <v>6.722E-05</v>
      </c>
      <c r="V488" s="55">
        <v>890.9</v>
      </c>
      <c r="W488" s="55">
        <v>308.9</v>
      </c>
      <c r="X488" s="55">
        <v>301.4</v>
      </c>
      <c r="Y488" s="55">
        <v>26.3</v>
      </c>
      <c r="Z488" s="32">
        <v>3.406</v>
      </c>
      <c r="AA488" s="53">
        <v>232.286</v>
      </c>
      <c r="AB488" s="53">
        <f t="shared" si="50"/>
        <v>195.9695</v>
      </c>
      <c r="AC488" s="32">
        <v>0.55</v>
      </c>
      <c r="AD488" s="56">
        <v>4.44</v>
      </c>
      <c r="AE488" s="56">
        <f t="shared" si="51"/>
        <v>3.7000000000000006</v>
      </c>
      <c r="AF488" s="29">
        <v>10</v>
      </c>
      <c r="AG488" s="28">
        <v>854.6997694215061</v>
      </c>
    </row>
    <row r="489" spans="1:33" ht="12.75">
      <c r="A489" s="19">
        <f t="shared" si="57"/>
        <v>37095</v>
      </c>
      <c r="B489" s="26">
        <v>204</v>
      </c>
      <c r="C489" s="22">
        <v>0.569444418</v>
      </c>
      <c r="D489" s="27">
        <v>0.569328725</v>
      </c>
      <c r="E489" s="23">
        <v>4791</v>
      </c>
      <c r="F489" s="30">
        <v>0</v>
      </c>
      <c r="G489" s="63">
        <v>40.59401875</v>
      </c>
      <c r="H489" s="63">
        <v>-79.8137136</v>
      </c>
      <c r="I489" s="31">
        <v>965.2</v>
      </c>
      <c r="J489" s="25">
        <f t="shared" si="54"/>
        <v>964.96</v>
      </c>
      <c r="K489" s="24">
        <f t="shared" si="52"/>
        <v>405.4953630670624</v>
      </c>
      <c r="L489" s="24">
        <f t="shared" si="55"/>
        <v>825.1453630670624</v>
      </c>
      <c r="M489" s="24">
        <f t="shared" si="53"/>
        <v>816.9953630670624</v>
      </c>
      <c r="N489" s="28">
        <f t="shared" si="56"/>
        <v>821.0703630670623</v>
      </c>
      <c r="O489" s="25">
        <v>24.2</v>
      </c>
      <c r="P489" s="25">
        <v>86.5</v>
      </c>
      <c r="Q489" s="25">
        <v>54.6</v>
      </c>
      <c r="Z489" s="32">
        <v>3.368</v>
      </c>
      <c r="AA489" s="53">
        <v>184.717</v>
      </c>
      <c r="AB489" s="53">
        <f t="shared" si="50"/>
        <v>189.25783333333334</v>
      </c>
      <c r="AC489" s="32">
        <v>0.49</v>
      </c>
      <c r="AD489" s="56">
        <v>5.55</v>
      </c>
      <c r="AE489" s="56">
        <f t="shared" si="51"/>
        <v>4.07</v>
      </c>
      <c r="AF489" s="29">
        <v>10</v>
      </c>
      <c r="AG489" s="28">
        <v>821.0703630670623</v>
      </c>
    </row>
    <row r="490" spans="1:33" ht="12.75">
      <c r="A490" s="19">
        <f t="shared" si="57"/>
        <v>37095</v>
      </c>
      <c r="B490" s="26">
        <v>204</v>
      </c>
      <c r="C490" s="22">
        <v>0.56956017</v>
      </c>
      <c r="D490" s="27">
        <v>0.569444418</v>
      </c>
      <c r="E490" s="23">
        <v>4801</v>
      </c>
      <c r="F490" s="30">
        <v>0</v>
      </c>
      <c r="G490" s="63">
        <v>40.59567606</v>
      </c>
      <c r="H490" s="63">
        <v>-79.80547255</v>
      </c>
      <c r="I490" s="31">
        <v>966.6</v>
      </c>
      <c r="J490" s="25">
        <f t="shared" si="54"/>
        <v>966.36</v>
      </c>
      <c r="K490" s="24">
        <f t="shared" si="52"/>
        <v>393.45641151362776</v>
      </c>
      <c r="L490" s="24">
        <f t="shared" si="55"/>
        <v>813.1064115136278</v>
      </c>
      <c r="M490" s="24">
        <f t="shared" si="53"/>
        <v>804.9564115136277</v>
      </c>
      <c r="N490" s="28">
        <f t="shared" si="56"/>
        <v>809.0314115136277</v>
      </c>
      <c r="O490" s="25">
        <v>24.2</v>
      </c>
      <c r="P490" s="25">
        <v>88.4</v>
      </c>
      <c r="Q490" s="25">
        <v>55.9</v>
      </c>
      <c r="Z490" s="32">
        <v>3.306</v>
      </c>
      <c r="AA490" s="53">
        <v>186.005</v>
      </c>
      <c r="AB490" s="53">
        <f t="shared" si="50"/>
        <v>182.4985</v>
      </c>
      <c r="AC490" s="32">
        <v>0.431</v>
      </c>
      <c r="AD490" s="56">
        <v>4.44</v>
      </c>
      <c r="AE490" s="56">
        <f t="shared" si="51"/>
        <v>4.255000000000001</v>
      </c>
      <c r="AF490" s="29">
        <v>10</v>
      </c>
      <c r="AG490" s="28">
        <v>809.0314115136277</v>
      </c>
    </row>
    <row r="491" spans="1:33" ht="12.75">
      <c r="A491" s="19">
        <f t="shared" si="57"/>
        <v>37095</v>
      </c>
      <c r="B491" s="26">
        <v>204</v>
      </c>
      <c r="C491" s="22">
        <v>0.569675922</v>
      </c>
      <c r="D491" s="27">
        <v>0.56956017</v>
      </c>
      <c r="E491" s="23">
        <v>4811</v>
      </c>
      <c r="F491" s="30">
        <v>0</v>
      </c>
      <c r="G491" s="63">
        <v>40.60056932</v>
      </c>
      <c r="H491" s="63">
        <v>-79.79971722</v>
      </c>
      <c r="I491" s="31">
        <v>971.5</v>
      </c>
      <c r="J491" s="25">
        <f t="shared" si="54"/>
        <v>971.26</v>
      </c>
      <c r="K491" s="24">
        <f t="shared" si="52"/>
        <v>351.4570014516309</v>
      </c>
      <c r="L491" s="24">
        <f t="shared" si="55"/>
        <v>771.1070014516308</v>
      </c>
      <c r="M491" s="24">
        <f t="shared" si="53"/>
        <v>762.957001451631</v>
      </c>
      <c r="N491" s="28">
        <f t="shared" si="56"/>
        <v>767.0320014516309</v>
      </c>
      <c r="O491" s="25">
        <v>24.5</v>
      </c>
      <c r="P491" s="25">
        <v>89.9</v>
      </c>
      <c r="Q491" s="25">
        <v>58.9</v>
      </c>
      <c r="S491" s="20">
        <v>0.0001744</v>
      </c>
      <c r="T491" s="20">
        <v>0.0001331</v>
      </c>
      <c r="U491" s="20">
        <v>8.609E-05</v>
      </c>
      <c r="V491" s="55">
        <v>899.7</v>
      </c>
      <c r="W491" s="55">
        <v>308.9</v>
      </c>
      <c r="X491" s="55">
        <v>301.5</v>
      </c>
      <c r="Y491" s="55">
        <v>27</v>
      </c>
      <c r="Z491" s="32">
        <v>3.357</v>
      </c>
      <c r="AA491" s="53">
        <v>138.436</v>
      </c>
      <c r="AB491" s="53">
        <f t="shared" si="50"/>
        <v>175.73916666666665</v>
      </c>
      <c r="AC491" s="32">
        <v>0.392</v>
      </c>
      <c r="AD491" s="56">
        <v>3.33</v>
      </c>
      <c r="AE491" s="56">
        <f t="shared" si="51"/>
        <v>4.255</v>
      </c>
      <c r="AF491" s="29">
        <v>10</v>
      </c>
      <c r="AG491" s="28">
        <v>767.0320014516309</v>
      </c>
    </row>
    <row r="492" spans="1:33" ht="12.75">
      <c r="A492" s="19">
        <f t="shared" si="57"/>
        <v>37095</v>
      </c>
      <c r="B492" s="26">
        <v>204</v>
      </c>
      <c r="C492" s="22">
        <v>0.569791675</v>
      </c>
      <c r="D492" s="27">
        <v>0.569675922</v>
      </c>
      <c r="E492" s="23">
        <v>4821</v>
      </c>
      <c r="F492" s="30">
        <v>0</v>
      </c>
      <c r="G492" s="63">
        <v>40.60689574</v>
      </c>
      <c r="H492" s="63">
        <v>-79.79771233</v>
      </c>
      <c r="I492" s="31">
        <v>972.6</v>
      </c>
      <c r="J492" s="25">
        <f t="shared" si="54"/>
        <v>972.36</v>
      </c>
      <c r="K492" s="24">
        <f t="shared" si="52"/>
        <v>342.05768730127625</v>
      </c>
      <c r="L492" s="24">
        <f t="shared" si="55"/>
        <v>761.7076873012762</v>
      </c>
      <c r="M492" s="24">
        <f t="shared" si="53"/>
        <v>753.5576873012762</v>
      </c>
      <c r="N492" s="28">
        <f t="shared" si="56"/>
        <v>757.6326873012763</v>
      </c>
      <c r="O492" s="25">
        <v>24.3</v>
      </c>
      <c r="P492" s="25">
        <v>90.2</v>
      </c>
      <c r="Q492" s="25">
        <v>54</v>
      </c>
      <c r="Z492" s="32">
        <v>3.268</v>
      </c>
      <c r="AA492" s="53">
        <v>189.01</v>
      </c>
      <c r="AB492" s="53">
        <f t="shared" si="50"/>
        <v>177.19416666666666</v>
      </c>
      <c r="AC492" s="32">
        <v>0.35</v>
      </c>
      <c r="AD492" s="56">
        <v>3.33</v>
      </c>
      <c r="AE492" s="56">
        <f t="shared" si="51"/>
        <v>4.255</v>
      </c>
      <c r="AF492" s="29">
        <v>10</v>
      </c>
      <c r="AG492" s="28">
        <v>757.6326873012763</v>
      </c>
    </row>
    <row r="493" spans="1:33" ht="12.75">
      <c r="A493" s="19">
        <f t="shared" si="57"/>
        <v>37095</v>
      </c>
      <c r="B493" s="26">
        <v>204</v>
      </c>
      <c r="C493" s="22">
        <v>0.569907427</v>
      </c>
      <c r="D493" s="27">
        <v>0.569791675</v>
      </c>
      <c r="E493" s="23">
        <v>4831</v>
      </c>
      <c r="F493" s="30">
        <v>0</v>
      </c>
      <c r="G493" s="63">
        <v>40.61254008</v>
      </c>
      <c r="H493" s="63">
        <v>-79.80047256</v>
      </c>
      <c r="I493" s="31">
        <v>974.4</v>
      </c>
      <c r="J493" s="25">
        <f t="shared" si="54"/>
        <v>974.16</v>
      </c>
      <c r="K493" s="24">
        <f t="shared" si="52"/>
        <v>326.6999034304414</v>
      </c>
      <c r="L493" s="24">
        <f t="shared" si="55"/>
        <v>746.3499034304414</v>
      </c>
      <c r="M493" s="24">
        <f t="shared" si="53"/>
        <v>738.1999034304414</v>
      </c>
      <c r="N493" s="28">
        <f t="shared" si="56"/>
        <v>742.2749034304413</v>
      </c>
      <c r="O493" s="25">
        <v>24.4</v>
      </c>
      <c r="P493" s="25">
        <v>90.1</v>
      </c>
      <c r="Q493" s="25">
        <v>56</v>
      </c>
      <c r="R493" s="20">
        <v>1.35E-05</v>
      </c>
      <c r="Z493" s="32">
        <v>3.279</v>
      </c>
      <c r="AA493" s="53">
        <v>141.441</v>
      </c>
      <c r="AB493" s="53">
        <f t="shared" si="50"/>
        <v>178.64916666666667</v>
      </c>
      <c r="AC493" s="32">
        <v>0.312</v>
      </c>
      <c r="AD493" s="56">
        <v>2.22</v>
      </c>
      <c r="AE493" s="56">
        <f t="shared" si="51"/>
        <v>3.8849999999999993</v>
      </c>
      <c r="AF493" s="29">
        <v>10</v>
      </c>
      <c r="AG493" s="28">
        <v>742.2749034304413</v>
      </c>
    </row>
    <row r="494" spans="1:33" ht="12.75">
      <c r="A494" s="19">
        <f t="shared" si="57"/>
        <v>37095</v>
      </c>
      <c r="B494" s="26">
        <v>204</v>
      </c>
      <c r="C494" s="22">
        <v>0.570023119</v>
      </c>
      <c r="D494" s="27">
        <v>0.569907427</v>
      </c>
      <c r="E494" s="23">
        <v>4841</v>
      </c>
      <c r="F494" s="30">
        <v>0</v>
      </c>
      <c r="G494" s="63">
        <v>40.61561632</v>
      </c>
      <c r="H494" s="63">
        <v>-79.8065538</v>
      </c>
      <c r="I494" s="31">
        <v>975.1</v>
      </c>
      <c r="J494" s="25">
        <f t="shared" si="54"/>
        <v>974.86</v>
      </c>
      <c r="K494" s="24">
        <f t="shared" si="52"/>
        <v>320.73509423368216</v>
      </c>
      <c r="L494" s="24">
        <f t="shared" si="55"/>
        <v>740.3850942336821</v>
      </c>
      <c r="M494" s="24">
        <f t="shared" si="53"/>
        <v>732.2350942336822</v>
      </c>
      <c r="N494" s="28">
        <f t="shared" si="56"/>
        <v>736.3100942336821</v>
      </c>
      <c r="O494" s="25">
        <v>24.6</v>
      </c>
      <c r="P494" s="25">
        <v>89.2</v>
      </c>
      <c r="Q494" s="25">
        <v>54.4</v>
      </c>
      <c r="S494" s="20">
        <v>0.0002106</v>
      </c>
      <c r="T494" s="20">
        <v>0.0001629</v>
      </c>
      <c r="U494" s="20">
        <v>0.000107</v>
      </c>
      <c r="V494" s="55">
        <v>907.7</v>
      </c>
      <c r="W494" s="55">
        <v>308.9</v>
      </c>
      <c r="X494" s="55">
        <v>301.6</v>
      </c>
      <c r="Y494" s="55">
        <v>28.5</v>
      </c>
      <c r="Z494" s="32">
        <v>3.356</v>
      </c>
      <c r="AA494" s="53">
        <v>142.73</v>
      </c>
      <c r="AB494" s="53">
        <f t="shared" si="50"/>
        <v>163.72316666666669</v>
      </c>
      <c r="AC494" s="32">
        <v>0.281</v>
      </c>
      <c r="AD494" s="56">
        <v>2.22</v>
      </c>
      <c r="AE494" s="56">
        <f t="shared" si="51"/>
        <v>3.5149999999999992</v>
      </c>
      <c r="AF494" s="29">
        <v>10</v>
      </c>
      <c r="AG494" s="28">
        <v>736.3100942336821</v>
      </c>
    </row>
    <row r="495" spans="1:33" ht="12.75">
      <c r="A495" s="19">
        <f t="shared" si="57"/>
        <v>37095</v>
      </c>
      <c r="B495" s="26">
        <v>204</v>
      </c>
      <c r="C495" s="22">
        <v>0.570138872</v>
      </c>
      <c r="D495" s="27">
        <v>0.570023119</v>
      </c>
      <c r="E495" s="23">
        <v>4851</v>
      </c>
      <c r="F495" s="30">
        <v>0</v>
      </c>
      <c r="G495" s="63">
        <v>40.6152814</v>
      </c>
      <c r="H495" s="63">
        <v>-79.81356292</v>
      </c>
      <c r="I495" s="31">
        <v>979.6</v>
      </c>
      <c r="J495" s="25">
        <f t="shared" si="54"/>
        <v>979.36</v>
      </c>
      <c r="K495" s="24">
        <f t="shared" si="52"/>
        <v>282.49185936619017</v>
      </c>
      <c r="L495" s="24">
        <f t="shared" si="55"/>
        <v>702.1418593661901</v>
      </c>
      <c r="M495" s="24">
        <f t="shared" si="53"/>
        <v>693.9918593661902</v>
      </c>
      <c r="N495" s="28">
        <f t="shared" si="56"/>
        <v>698.0668593661901</v>
      </c>
      <c r="O495" s="25">
        <v>24.8</v>
      </c>
      <c r="P495" s="25">
        <v>89.8</v>
      </c>
      <c r="Q495" s="25">
        <v>57.5</v>
      </c>
      <c r="Z495" s="32">
        <v>3.376</v>
      </c>
      <c r="AA495" s="53">
        <v>193.161</v>
      </c>
      <c r="AB495" s="53">
        <f t="shared" si="50"/>
        <v>165.1305</v>
      </c>
      <c r="AC495" s="32">
        <v>0.261</v>
      </c>
      <c r="AD495" s="56">
        <v>2.22</v>
      </c>
      <c r="AE495" s="56">
        <f t="shared" si="51"/>
        <v>2.9600000000000004</v>
      </c>
      <c r="AF495" s="29">
        <v>10</v>
      </c>
      <c r="AG495" s="28">
        <v>698.0668593661901</v>
      </c>
    </row>
    <row r="496" spans="1:33" ht="12.75">
      <c r="A496" s="19">
        <f t="shared" si="57"/>
        <v>37095</v>
      </c>
      <c r="B496" s="26">
        <v>204</v>
      </c>
      <c r="C496" s="22">
        <v>0.570254624</v>
      </c>
      <c r="D496" s="27">
        <v>0.570138872</v>
      </c>
      <c r="E496" s="23">
        <v>4861</v>
      </c>
      <c r="F496" s="30">
        <v>0</v>
      </c>
      <c r="G496" s="63">
        <v>40.61222092</v>
      </c>
      <c r="H496" s="63">
        <v>-79.81925278</v>
      </c>
      <c r="I496" s="31">
        <v>979.2</v>
      </c>
      <c r="J496" s="25">
        <f t="shared" si="54"/>
        <v>978.96</v>
      </c>
      <c r="K496" s="24">
        <f t="shared" si="52"/>
        <v>285.88413498508123</v>
      </c>
      <c r="L496" s="24">
        <f t="shared" si="55"/>
        <v>705.5341349850812</v>
      </c>
      <c r="M496" s="24">
        <f t="shared" si="53"/>
        <v>697.3841349850812</v>
      </c>
      <c r="N496" s="28">
        <f t="shared" si="56"/>
        <v>701.4591349850812</v>
      </c>
      <c r="O496" s="25">
        <v>24.1</v>
      </c>
      <c r="P496" s="25">
        <v>92.5</v>
      </c>
      <c r="Q496" s="25">
        <v>54.6</v>
      </c>
      <c r="Z496" s="32">
        <v>3.456</v>
      </c>
      <c r="AA496" s="53">
        <v>194.735</v>
      </c>
      <c r="AB496" s="53">
        <f t="shared" si="50"/>
        <v>166.5855</v>
      </c>
      <c r="AC496" s="32">
        <v>0.241</v>
      </c>
      <c r="AD496" s="56">
        <v>2.22</v>
      </c>
      <c r="AE496" s="56">
        <f t="shared" si="51"/>
        <v>2.5900000000000003</v>
      </c>
      <c r="AF496" s="29">
        <v>10</v>
      </c>
      <c r="AG496" s="28">
        <v>701.4591349850812</v>
      </c>
    </row>
    <row r="497" spans="1:33" ht="12.75">
      <c r="A497" s="19">
        <f t="shared" si="57"/>
        <v>37095</v>
      </c>
      <c r="B497" s="26">
        <v>204</v>
      </c>
      <c r="C497" s="22">
        <v>0.570370376</v>
      </c>
      <c r="D497" s="27">
        <v>0.570254624</v>
      </c>
      <c r="E497" s="23">
        <v>4871</v>
      </c>
      <c r="F497" s="30">
        <v>0</v>
      </c>
      <c r="G497" s="63">
        <v>40.60721545</v>
      </c>
      <c r="H497" s="63">
        <v>-79.82144394</v>
      </c>
      <c r="I497" s="31">
        <v>980.4</v>
      </c>
      <c r="J497" s="25">
        <f t="shared" si="54"/>
        <v>980.16</v>
      </c>
      <c r="K497" s="24">
        <f t="shared" si="52"/>
        <v>275.7114626703759</v>
      </c>
      <c r="L497" s="24">
        <f t="shared" si="55"/>
        <v>695.3614626703759</v>
      </c>
      <c r="M497" s="24">
        <f t="shared" si="53"/>
        <v>687.2114626703759</v>
      </c>
      <c r="N497" s="28">
        <f t="shared" si="56"/>
        <v>691.2864626703758</v>
      </c>
      <c r="O497" s="25">
        <v>24.4</v>
      </c>
      <c r="P497" s="25">
        <v>91.8</v>
      </c>
      <c r="Q497" s="25">
        <v>52.5</v>
      </c>
      <c r="S497" s="20">
        <v>0.0002157</v>
      </c>
      <c r="T497" s="20">
        <v>0.000166</v>
      </c>
      <c r="U497" s="20">
        <v>0.0001097</v>
      </c>
      <c r="V497" s="55">
        <v>913</v>
      </c>
      <c r="W497" s="55">
        <v>309</v>
      </c>
      <c r="X497" s="55">
        <v>301.7</v>
      </c>
      <c r="Y497" s="55">
        <v>30.3</v>
      </c>
      <c r="Z497" s="32">
        <v>3.357</v>
      </c>
      <c r="AA497" s="53">
        <v>245.166</v>
      </c>
      <c r="AB497" s="53">
        <f t="shared" si="50"/>
        <v>184.37383333333335</v>
      </c>
      <c r="AC497" s="32">
        <v>0.241</v>
      </c>
      <c r="AD497" s="56">
        <v>1.11</v>
      </c>
      <c r="AE497" s="56">
        <f t="shared" si="51"/>
        <v>2.22</v>
      </c>
      <c r="AF497" s="29">
        <v>10</v>
      </c>
      <c r="AG497" s="28">
        <v>691.2864626703758</v>
      </c>
    </row>
    <row r="498" spans="1:33" ht="12.75">
      <c r="A498" s="19">
        <f t="shared" si="57"/>
        <v>37095</v>
      </c>
      <c r="B498" s="26">
        <v>204</v>
      </c>
      <c r="C498" s="22">
        <v>0.570486128</v>
      </c>
      <c r="D498" s="27">
        <v>0.570370376</v>
      </c>
      <c r="E498" s="23">
        <v>4881</v>
      </c>
      <c r="F498" s="30">
        <v>0</v>
      </c>
      <c r="G498" s="63">
        <v>40.60252816</v>
      </c>
      <c r="H498" s="63">
        <v>-79.81786609</v>
      </c>
      <c r="I498" s="31">
        <v>980.3</v>
      </c>
      <c r="J498" s="25">
        <f t="shared" si="54"/>
        <v>980.06</v>
      </c>
      <c r="K498" s="24">
        <f t="shared" si="52"/>
        <v>276.5587095487053</v>
      </c>
      <c r="L498" s="24">
        <f t="shared" si="55"/>
        <v>696.2087095487052</v>
      </c>
      <c r="M498" s="24">
        <f t="shared" si="53"/>
        <v>688.0587095487053</v>
      </c>
      <c r="N498" s="28">
        <f t="shared" si="56"/>
        <v>692.1337095487053</v>
      </c>
      <c r="O498" s="25">
        <v>24.4</v>
      </c>
      <c r="P498" s="25">
        <v>89.9</v>
      </c>
      <c r="Q498" s="25">
        <v>52.6</v>
      </c>
      <c r="Z498" s="32">
        <v>3.396</v>
      </c>
      <c r="AA498" s="53">
        <v>197.454</v>
      </c>
      <c r="AB498" s="53">
        <f t="shared" si="50"/>
        <v>185.78116666666665</v>
      </c>
      <c r="AC498" s="32">
        <v>0.251</v>
      </c>
      <c r="AD498" s="56">
        <v>1.11</v>
      </c>
      <c r="AE498" s="56">
        <f t="shared" si="51"/>
        <v>1.8499999999999999</v>
      </c>
      <c r="AF498" s="29">
        <v>10</v>
      </c>
      <c r="AG498" s="28">
        <v>692.1337095487053</v>
      </c>
    </row>
    <row r="499" spans="1:33" ht="12.75">
      <c r="A499" s="19">
        <f t="shared" si="57"/>
        <v>37095</v>
      </c>
      <c r="B499" s="26">
        <v>204</v>
      </c>
      <c r="C499" s="22">
        <v>0.570601881</v>
      </c>
      <c r="D499" s="27">
        <v>0.570486128</v>
      </c>
      <c r="E499" s="23">
        <v>4891</v>
      </c>
      <c r="F499" s="30">
        <v>0</v>
      </c>
      <c r="G499" s="63">
        <v>40.60306087</v>
      </c>
      <c r="H499" s="63">
        <v>-79.81020621</v>
      </c>
      <c r="I499" s="31">
        <v>978.7</v>
      </c>
      <c r="J499" s="25">
        <f t="shared" si="54"/>
        <v>978.46</v>
      </c>
      <c r="K499" s="24">
        <f t="shared" si="52"/>
        <v>290.1264292053335</v>
      </c>
      <c r="L499" s="24">
        <f t="shared" si="55"/>
        <v>709.7764292053334</v>
      </c>
      <c r="M499" s="24">
        <f t="shared" si="53"/>
        <v>701.6264292053336</v>
      </c>
      <c r="N499" s="28">
        <f t="shared" si="56"/>
        <v>705.7014292053335</v>
      </c>
      <c r="O499" s="25">
        <v>24.3</v>
      </c>
      <c r="P499" s="25">
        <v>90.1</v>
      </c>
      <c r="Q499" s="25">
        <v>59.9</v>
      </c>
      <c r="R499" s="20">
        <v>9.09E-06</v>
      </c>
      <c r="Z499" s="32">
        <v>3.456</v>
      </c>
      <c r="AA499" s="53">
        <v>198.885</v>
      </c>
      <c r="AB499" s="53">
        <f t="shared" si="50"/>
        <v>195.35516666666663</v>
      </c>
      <c r="AC499" s="32">
        <v>0.251</v>
      </c>
      <c r="AD499" s="56">
        <v>2.22</v>
      </c>
      <c r="AE499" s="56">
        <f t="shared" si="51"/>
        <v>1.8500000000000003</v>
      </c>
      <c r="AF499" s="29">
        <v>10</v>
      </c>
      <c r="AG499" s="28">
        <v>705.7014292053335</v>
      </c>
    </row>
    <row r="500" spans="1:33" ht="12.75">
      <c r="A500" s="19">
        <f t="shared" si="57"/>
        <v>37095</v>
      </c>
      <c r="B500" s="26">
        <v>204</v>
      </c>
      <c r="C500" s="22">
        <v>0.570717573</v>
      </c>
      <c r="D500" s="27">
        <v>0.570601881</v>
      </c>
      <c r="E500" s="23">
        <v>4901</v>
      </c>
      <c r="F500" s="30">
        <v>0</v>
      </c>
      <c r="G500" s="63">
        <v>40.606749</v>
      </c>
      <c r="H500" s="63">
        <v>-79.80494779</v>
      </c>
      <c r="I500" s="31">
        <v>981.2</v>
      </c>
      <c r="J500" s="25">
        <f t="shared" si="54"/>
        <v>980.96</v>
      </c>
      <c r="K500" s="24">
        <f t="shared" si="52"/>
        <v>268.936597831824</v>
      </c>
      <c r="L500" s="24">
        <f t="shared" si="55"/>
        <v>688.586597831824</v>
      </c>
      <c r="M500" s="24">
        <f t="shared" si="53"/>
        <v>680.436597831824</v>
      </c>
      <c r="N500" s="28">
        <f t="shared" si="56"/>
        <v>684.511597831824</v>
      </c>
      <c r="O500" s="25">
        <v>24.2</v>
      </c>
      <c r="P500" s="25">
        <v>91.8</v>
      </c>
      <c r="Q500" s="25">
        <v>57</v>
      </c>
      <c r="Z500" s="32">
        <v>3.536</v>
      </c>
      <c r="AA500" s="53">
        <v>249.46</v>
      </c>
      <c r="AB500" s="53">
        <f t="shared" si="50"/>
        <v>213.14350000000002</v>
      </c>
      <c r="AC500" s="32">
        <v>0.251</v>
      </c>
      <c r="AD500" s="56">
        <v>2.22</v>
      </c>
      <c r="AE500" s="56">
        <f t="shared" si="51"/>
        <v>1.8500000000000003</v>
      </c>
      <c r="AF500" s="29">
        <v>10</v>
      </c>
      <c r="AG500" s="28">
        <v>684.511597831824</v>
      </c>
    </row>
    <row r="501" spans="1:33" ht="12.75">
      <c r="A501" s="19">
        <f t="shared" si="57"/>
        <v>37095</v>
      </c>
      <c r="B501" s="26">
        <v>204</v>
      </c>
      <c r="C501" s="22">
        <v>0.570833325</v>
      </c>
      <c r="D501" s="27">
        <v>0.570717573</v>
      </c>
      <c r="E501" s="23">
        <v>4911</v>
      </c>
      <c r="F501" s="30">
        <v>0</v>
      </c>
      <c r="G501" s="63">
        <v>40.61157267</v>
      </c>
      <c r="H501" s="63">
        <v>-79.80104603</v>
      </c>
      <c r="I501" s="31">
        <v>983.5</v>
      </c>
      <c r="J501" s="25">
        <f t="shared" si="54"/>
        <v>983.26</v>
      </c>
      <c r="K501" s="24">
        <f t="shared" si="52"/>
        <v>249.4895940495061</v>
      </c>
      <c r="L501" s="24">
        <f t="shared" si="55"/>
        <v>669.1395940495061</v>
      </c>
      <c r="M501" s="24">
        <f t="shared" si="53"/>
        <v>660.9895940495061</v>
      </c>
      <c r="N501" s="28">
        <f t="shared" si="56"/>
        <v>665.064594049506</v>
      </c>
      <c r="O501" s="25">
        <v>23.9</v>
      </c>
      <c r="P501" s="25">
        <v>94.5</v>
      </c>
      <c r="Q501" s="25">
        <v>55.7</v>
      </c>
      <c r="S501" s="20">
        <v>0.0002188</v>
      </c>
      <c r="T501" s="20">
        <v>0.0001684</v>
      </c>
      <c r="U501" s="20">
        <v>0.000111</v>
      </c>
      <c r="V501" s="55">
        <v>914.3</v>
      </c>
      <c r="W501" s="55">
        <v>309</v>
      </c>
      <c r="X501" s="55">
        <v>301.8</v>
      </c>
      <c r="Y501" s="55">
        <v>31.2</v>
      </c>
      <c r="Z501" s="32">
        <v>3.547</v>
      </c>
      <c r="AA501" s="53">
        <v>250.891</v>
      </c>
      <c r="AB501" s="53">
        <f t="shared" si="50"/>
        <v>222.7651666666667</v>
      </c>
      <c r="AC501" s="32">
        <v>0.242</v>
      </c>
      <c r="AD501" s="56">
        <v>2.22</v>
      </c>
      <c r="AE501" s="56">
        <f t="shared" si="51"/>
        <v>1.8500000000000003</v>
      </c>
      <c r="AF501" s="29">
        <v>10</v>
      </c>
      <c r="AG501" s="28">
        <v>665.064594049506</v>
      </c>
    </row>
    <row r="502" spans="1:33" ht="12.75">
      <c r="A502" s="19">
        <f t="shared" si="57"/>
        <v>37095</v>
      </c>
      <c r="B502" s="26">
        <v>204</v>
      </c>
      <c r="C502" s="22">
        <v>0.570949078</v>
      </c>
      <c r="D502" s="27">
        <v>0.570833325</v>
      </c>
      <c r="E502" s="23">
        <v>4921</v>
      </c>
      <c r="F502" s="30">
        <v>0</v>
      </c>
      <c r="G502" s="63">
        <v>40.61674009</v>
      </c>
      <c r="H502" s="63">
        <v>-79.80128778</v>
      </c>
      <c r="I502" s="31">
        <v>987.7</v>
      </c>
      <c r="J502" s="25">
        <f t="shared" si="54"/>
        <v>987.46</v>
      </c>
      <c r="K502" s="24">
        <f t="shared" si="52"/>
        <v>214.0947651890843</v>
      </c>
      <c r="L502" s="24">
        <f t="shared" si="55"/>
        <v>633.7447651890843</v>
      </c>
      <c r="M502" s="24">
        <f t="shared" si="53"/>
        <v>625.5947651890843</v>
      </c>
      <c r="N502" s="28">
        <f t="shared" si="56"/>
        <v>629.6697651890843</v>
      </c>
      <c r="O502" s="25">
        <v>24</v>
      </c>
      <c r="P502" s="25">
        <v>96.3</v>
      </c>
      <c r="Q502" s="25">
        <v>54.5</v>
      </c>
      <c r="Z502" s="32">
        <v>3.688</v>
      </c>
      <c r="AA502" s="53">
        <v>252.179</v>
      </c>
      <c r="AB502" s="53">
        <f t="shared" si="50"/>
        <v>232.33916666666667</v>
      </c>
      <c r="AC502" s="32">
        <v>0.261</v>
      </c>
      <c r="AD502" s="56">
        <v>1.11</v>
      </c>
      <c r="AE502" s="56">
        <f t="shared" si="51"/>
        <v>1.665</v>
      </c>
      <c r="AF502" s="29">
        <v>10</v>
      </c>
      <c r="AG502" s="28">
        <v>629.6697651890843</v>
      </c>
    </row>
    <row r="503" spans="1:33" ht="12.75">
      <c r="A503" s="19">
        <f t="shared" si="57"/>
        <v>37095</v>
      </c>
      <c r="B503" s="26">
        <v>204</v>
      </c>
      <c r="C503" s="22">
        <v>0.57106483</v>
      </c>
      <c r="D503" s="27">
        <v>0.570949078</v>
      </c>
      <c r="E503" s="23">
        <v>4931</v>
      </c>
      <c r="F503" s="30">
        <v>0</v>
      </c>
      <c r="G503" s="63">
        <v>40.61983202</v>
      </c>
      <c r="H503" s="63">
        <v>-79.8062044</v>
      </c>
      <c r="I503" s="31">
        <v>993.2</v>
      </c>
      <c r="J503" s="25">
        <f t="shared" si="54"/>
        <v>992.96</v>
      </c>
      <c r="K503" s="24">
        <f t="shared" si="52"/>
        <v>167.9713671571801</v>
      </c>
      <c r="L503" s="24">
        <f t="shared" si="55"/>
        <v>587.6213671571801</v>
      </c>
      <c r="M503" s="24">
        <f t="shared" si="53"/>
        <v>579.4713671571801</v>
      </c>
      <c r="N503" s="28">
        <f t="shared" si="56"/>
        <v>583.5463671571802</v>
      </c>
      <c r="O503" s="25">
        <v>25</v>
      </c>
      <c r="P503" s="25">
        <v>94.2</v>
      </c>
      <c r="Q503" s="25">
        <v>52.6</v>
      </c>
      <c r="Z503" s="32">
        <v>3.708</v>
      </c>
      <c r="AA503" s="53">
        <v>351.61</v>
      </c>
      <c r="AB503" s="53">
        <f t="shared" si="50"/>
        <v>250.0798333333333</v>
      </c>
      <c r="AC503" s="32">
        <v>0.262</v>
      </c>
      <c r="AD503" s="56">
        <v>2.22</v>
      </c>
      <c r="AE503" s="56">
        <f t="shared" si="51"/>
        <v>1.8500000000000003</v>
      </c>
      <c r="AF503" s="29">
        <v>10</v>
      </c>
      <c r="AG503" s="28">
        <v>583.5463671571802</v>
      </c>
    </row>
    <row r="504" spans="1:33" ht="12.75">
      <c r="A504" s="19">
        <f t="shared" si="57"/>
        <v>37095</v>
      </c>
      <c r="B504" s="26">
        <v>204</v>
      </c>
      <c r="C504" s="22">
        <v>0.571180582</v>
      </c>
      <c r="D504" s="27">
        <v>0.57106483</v>
      </c>
      <c r="E504" s="23">
        <v>4941</v>
      </c>
      <c r="F504" s="30">
        <v>0</v>
      </c>
      <c r="G504" s="63">
        <v>40.61947568</v>
      </c>
      <c r="H504" s="63">
        <v>-79.81312521</v>
      </c>
      <c r="I504" s="31">
        <v>998.4</v>
      </c>
      <c r="J504" s="25">
        <f t="shared" si="54"/>
        <v>998.16</v>
      </c>
      <c r="K504" s="24">
        <f t="shared" si="52"/>
        <v>124.59814474488677</v>
      </c>
      <c r="L504" s="24">
        <f t="shared" si="55"/>
        <v>544.2481447448868</v>
      </c>
      <c r="M504" s="24">
        <f t="shared" si="53"/>
        <v>536.0981447448868</v>
      </c>
      <c r="N504" s="28">
        <f t="shared" si="56"/>
        <v>540.1731447448867</v>
      </c>
      <c r="O504" s="25">
        <v>25</v>
      </c>
      <c r="P504" s="25">
        <v>94</v>
      </c>
      <c r="Q504" s="25">
        <v>44.6</v>
      </c>
      <c r="S504" s="20">
        <v>0.0002196</v>
      </c>
      <c r="T504" s="20">
        <v>0.0001694</v>
      </c>
      <c r="U504" s="20">
        <v>0.0001122</v>
      </c>
      <c r="V504" s="55">
        <v>921.6</v>
      </c>
      <c r="W504" s="55">
        <v>309</v>
      </c>
      <c r="X504" s="55">
        <v>301.8</v>
      </c>
      <c r="Y504" s="55">
        <v>31.8</v>
      </c>
      <c r="Z504" s="32">
        <v>3.707</v>
      </c>
      <c r="AA504" s="53">
        <v>353.184</v>
      </c>
      <c r="AB504" s="53">
        <f t="shared" si="50"/>
        <v>276.0348333333333</v>
      </c>
      <c r="AC504" s="32">
        <v>0.261</v>
      </c>
      <c r="AD504" s="56">
        <v>2.22</v>
      </c>
      <c r="AE504" s="56">
        <f t="shared" si="51"/>
        <v>2.035</v>
      </c>
      <c r="AF504" s="29">
        <v>10</v>
      </c>
      <c r="AG504" s="28">
        <v>540.1731447448867</v>
      </c>
    </row>
    <row r="505" spans="1:33" ht="12.75">
      <c r="A505" s="19">
        <f t="shared" si="57"/>
        <v>37095</v>
      </c>
      <c r="B505" s="26">
        <v>204</v>
      </c>
      <c r="C505" s="22">
        <v>0.571296275</v>
      </c>
      <c r="D505" s="27">
        <v>0.571180582</v>
      </c>
      <c r="E505" s="23">
        <v>4951</v>
      </c>
      <c r="F505" s="30">
        <v>0</v>
      </c>
      <c r="G505" s="63">
        <v>40.61598613</v>
      </c>
      <c r="H505" s="63">
        <v>-79.81818258</v>
      </c>
      <c r="I505" s="31">
        <v>1008.4</v>
      </c>
      <c r="J505" s="25">
        <f t="shared" si="54"/>
        <v>1008.16</v>
      </c>
      <c r="K505" s="24">
        <f t="shared" si="52"/>
        <v>41.8195238136038</v>
      </c>
      <c r="L505" s="24">
        <f t="shared" si="55"/>
        <v>461.46952381360376</v>
      </c>
      <c r="M505" s="24">
        <f t="shared" si="53"/>
        <v>453.3195238136038</v>
      </c>
      <c r="N505" s="28">
        <f t="shared" si="56"/>
        <v>457.39452381360377</v>
      </c>
      <c r="O505" s="25">
        <v>26.1</v>
      </c>
      <c r="P505" s="25">
        <v>91.3</v>
      </c>
      <c r="Q505" s="25">
        <v>38.1</v>
      </c>
      <c r="R505" s="20">
        <v>2.22E-05</v>
      </c>
      <c r="Z505" s="32">
        <v>3.667</v>
      </c>
      <c r="AA505" s="53">
        <v>354.616</v>
      </c>
      <c r="AB505" s="53">
        <f aca="true" t="shared" si="58" ref="AB505:AB517">AVERAGE(AA500:AA505)</f>
        <v>301.98999999999995</v>
      </c>
      <c r="AC505" s="32">
        <v>0.281</v>
      </c>
      <c r="AD505" s="56">
        <v>2.22</v>
      </c>
      <c r="AE505" s="56">
        <f aca="true" t="shared" si="59" ref="AE505:AE517">AVERAGE(AD500:AD505)</f>
        <v>2.0350000000000006</v>
      </c>
      <c r="AF505" s="29">
        <v>10</v>
      </c>
      <c r="AG505" s="28">
        <v>457.39452381360377</v>
      </c>
    </row>
    <row r="506" spans="1:33" ht="12.75">
      <c r="A506" s="19">
        <f t="shared" si="57"/>
        <v>37095</v>
      </c>
      <c r="B506" s="26">
        <v>204</v>
      </c>
      <c r="C506" s="22">
        <v>0.571412027</v>
      </c>
      <c r="D506" s="27">
        <v>0.571296275</v>
      </c>
      <c r="E506" s="23">
        <v>4961</v>
      </c>
      <c r="F506" s="30">
        <v>0</v>
      </c>
      <c r="G506" s="63">
        <v>40.609664</v>
      </c>
      <c r="H506" s="63">
        <v>-79.8193971</v>
      </c>
      <c r="I506" s="31">
        <v>1018.6</v>
      </c>
      <c r="J506" s="25">
        <f t="shared" si="54"/>
        <v>1018.36</v>
      </c>
      <c r="K506" s="24">
        <f t="shared" si="52"/>
        <v>-41.77305781650472</v>
      </c>
      <c r="L506" s="24">
        <f t="shared" si="55"/>
        <v>377.87694218349526</v>
      </c>
      <c r="M506" s="24">
        <f t="shared" si="53"/>
        <v>369.7269421834953</v>
      </c>
      <c r="N506" s="28">
        <f t="shared" si="56"/>
        <v>373.80194218349527</v>
      </c>
      <c r="O506" s="25">
        <v>27.5</v>
      </c>
      <c r="P506" s="25">
        <v>88</v>
      </c>
      <c r="Q506" s="25">
        <v>30.1</v>
      </c>
      <c r="Z506" s="32">
        <v>3.698</v>
      </c>
      <c r="AA506" s="53">
        <v>355.904</v>
      </c>
      <c r="AB506" s="53">
        <f t="shared" si="58"/>
        <v>319.73066666666665</v>
      </c>
      <c r="AC506" s="32">
        <v>0.289</v>
      </c>
      <c r="AD506" s="56">
        <v>2.22</v>
      </c>
      <c r="AE506" s="56">
        <f t="shared" si="59"/>
        <v>2.0350000000000006</v>
      </c>
      <c r="AF506" s="29">
        <v>10</v>
      </c>
      <c r="AG506" s="28">
        <v>373.80194218349527</v>
      </c>
    </row>
    <row r="507" spans="1:33" ht="12.75">
      <c r="A507" s="19">
        <f t="shared" si="57"/>
        <v>37095</v>
      </c>
      <c r="B507" s="26">
        <v>204</v>
      </c>
      <c r="C507" s="22">
        <v>0.571527779</v>
      </c>
      <c r="D507" s="27">
        <v>0.571412027</v>
      </c>
      <c r="E507" s="23">
        <v>4971</v>
      </c>
      <c r="F507" s="30">
        <v>1</v>
      </c>
      <c r="G507" s="63">
        <v>40.60281766</v>
      </c>
      <c r="H507" s="63">
        <v>-79.82021603</v>
      </c>
      <c r="I507" s="31">
        <v>1015.3</v>
      </c>
      <c r="J507" s="25">
        <f t="shared" si="54"/>
        <v>1015.06</v>
      </c>
      <c r="K507" s="24">
        <f t="shared" si="52"/>
        <v>-14.820373584839789</v>
      </c>
      <c r="L507" s="24">
        <f t="shared" si="55"/>
        <v>404.8296264151602</v>
      </c>
      <c r="M507" s="24">
        <f t="shared" si="53"/>
        <v>396.6796264151602</v>
      </c>
      <c r="N507" s="28">
        <f t="shared" si="56"/>
        <v>400.7546264151602</v>
      </c>
      <c r="O507" s="25">
        <v>26.4</v>
      </c>
      <c r="P507" s="25">
        <v>87.2</v>
      </c>
      <c r="Q507" s="25">
        <v>32.1</v>
      </c>
      <c r="S507" s="20">
        <v>0.0002392</v>
      </c>
      <c r="T507" s="20">
        <v>0.0001858</v>
      </c>
      <c r="U507" s="20">
        <v>0.0001252</v>
      </c>
      <c r="V507" s="55">
        <v>942.2</v>
      </c>
      <c r="W507" s="55">
        <v>309.1</v>
      </c>
      <c r="X507" s="55">
        <v>301.9</v>
      </c>
      <c r="Y507" s="55">
        <v>32.9</v>
      </c>
      <c r="Z507" s="32">
        <v>3.777</v>
      </c>
      <c r="AA507" s="53">
        <v>357.335</v>
      </c>
      <c r="AB507" s="53">
        <f t="shared" si="58"/>
        <v>337.47133333333335</v>
      </c>
      <c r="AC507" s="32">
        <v>0.331</v>
      </c>
      <c r="AD507" s="56">
        <v>2.22</v>
      </c>
      <c r="AE507" s="56">
        <f t="shared" si="59"/>
        <v>2.0350000000000006</v>
      </c>
      <c r="AF507" s="29">
        <v>10</v>
      </c>
      <c r="AG507" s="28">
        <v>400.7546264151602</v>
      </c>
    </row>
    <row r="508" spans="1:33" ht="12.75">
      <c r="A508" s="19">
        <f t="shared" si="57"/>
        <v>37095</v>
      </c>
      <c r="B508" s="26">
        <v>204</v>
      </c>
      <c r="C508" s="22">
        <v>0.571643531</v>
      </c>
      <c r="D508" s="27">
        <v>0.571527779</v>
      </c>
      <c r="E508" s="23">
        <v>4981</v>
      </c>
      <c r="F508" s="30">
        <v>0</v>
      </c>
      <c r="G508" s="63">
        <v>40.59663467</v>
      </c>
      <c r="H508" s="63">
        <v>-79.82121967</v>
      </c>
      <c r="I508" s="31">
        <v>1005.8</v>
      </c>
      <c r="J508" s="25">
        <f t="shared" si="54"/>
        <v>1005.56</v>
      </c>
      <c r="K508" s="24">
        <f t="shared" si="52"/>
        <v>63.26270912691916</v>
      </c>
      <c r="L508" s="24">
        <f t="shared" si="55"/>
        <v>482.91270912691914</v>
      </c>
      <c r="M508" s="24">
        <f t="shared" si="53"/>
        <v>474.76270912691916</v>
      </c>
      <c r="N508" s="28">
        <f t="shared" si="56"/>
        <v>478.83770912691915</v>
      </c>
      <c r="O508" s="25">
        <v>25.2</v>
      </c>
      <c r="P508" s="25">
        <v>92</v>
      </c>
      <c r="Q508" s="25">
        <v>28.5</v>
      </c>
      <c r="Z508" s="32">
        <v>3.825</v>
      </c>
      <c r="AA508" s="53">
        <v>407.909</v>
      </c>
      <c r="AB508" s="53">
        <f t="shared" si="58"/>
        <v>363.42633333333333</v>
      </c>
      <c r="AC508" s="32">
        <v>0.341</v>
      </c>
      <c r="AD508" s="56">
        <v>2.22</v>
      </c>
      <c r="AE508" s="56">
        <f t="shared" si="59"/>
        <v>2.22</v>
      </c>
      <c r="AF508" s="29">
        <v>10</v>
      </c>
      <c r="AG508" s="28">
        <v>478.83770912691915</v>
      </c>
    </row>
    <row r="509" spans="1:33" ht="12.75">
      <c r="A509" s="19">
        <f t="shared" si="57"/>
        <v>37095</v>
      </c>
      <c r="B509" s="26">
        <v>204</v>
      </c>
      <c r="C509" s="22">
        <v>0.571759284</v>
      </c>
      <c r="D509" s="27">
        <v>0.571643531</v>
      </c>
      <c r="E509" s="23">
        <v>4991</v>
      </c>
      <c r="F509" s="30">
        <v>0</v>
      </c>
      <c r="G509" s="63">
        <v>40.59177025</v>
      </c>
      <c r="H509" s="63">
        <v>-79.82146842</v>
      </c>
      <c r="I509" s="31">
        <v>1002.2</v>
      </c>
      <c r="J509" s="25">
        <f t="shared" si="54"/>
        <v>1001.96</v>
      </c>
      <c r="K509" s="24">
        <f t="shared" si="52"/>
        <v>93.04498475415812</v>
      </c>
      <c r="L509" s="24">
        <f t="shared" si="55"/>
        <v>512.6949847541581</v>
      </c>
      <c r="M509" s="24">
        <f t="shared" si="53"/>
        <v>504.5449847541581</v>
      </c>
      <c r="N509" s="28">
        <f t="shared" si="56"/>
        <v>508.6199847541581</v>
      </c>
      <c r="O509" s="25">
        <v>24.7</v>
      </c>
      <c r="P509" s="25">
        <v>92.6</v>
      </c>
      <c r="Q509" s="25">
        <v>26.3</v>
      </c>
      <c r="Z509" s="32">
        <v>4.014</v>
      </c>
      <c r="AA509" s="53">
        <v>409.34</v>
      </c>
      <c r="AB509" s="53">
        <f t="shared" si="58"/>
        <v>373.048</v>
      </c>
      <c r="AC509" s="32">
        <v>0.431</v>
      </c>
      <c r="AD509" s="56">
        <v>2.22</v>
      </c>
      <c r="AE509" s="56">
        <f t="shared" si="59"/>
        <v>2.22</v>
      </c>
      <c r="AF509" s="29">
        <v>10</v>
      </c>
      <c r="AG509" s="28">
        <v>508.6199847541581</v>
      </c>
    </row>
    <row r="510" spans="1:33" ht="12.75">
      <c r="A510" s="19">
        <f t="shared" si="57"/>
        <v>37095</v>
      </c>
      <c r="B510" s="26">
        <v>204</v>
      </c>
      <c r="C510" s="22">
        <v>0.571874976</v>
      </c>
      <c r="D510" s="27">
        <v>0.571759284</v>
      </c>
      <c r="E510" s="23">
        <v>5001</v>
      </c>
      <c r="F510" s="30">
        <v>0</v>
      </c>
      <c r="G510" s="63">
        <v>40.58701097</v>
      </c>
      <c r="H510" s="63">
        <v>-79.82108888</v>
      </c>
      <c r="I510" s="31">
        <v>998.4</v>
      </c>
      <c r="J510" s="25">
        <f t="shared" si="54"/>
        <v>998.16</v>
      </c>
      <c r="K510" s="24">
        <f t="shared" si="52"/>
        <v>124.59814474488677</v>
      </c>
      <c r="L510" s="24">
        <f t="shared" si="55"/>
        <v>544.2481447448868</v>
      </c>
      <c r="M510" s="24">
        <f t="shared" si="53"/>
        <v>536.0981447448868</v>
      </c>
      <c r="N510" s="28">
        <f t="shared" si="56"/>
        <v>540.1731447448867</v>
      </c>
      <c r="O510" s="25">
        <v>24.5</v>
      </c>
      <c r="P510" s="25">
        <v>93.6</v>
      </c>
      <c r="Q510" s="25">
        <v>22.6</v>
      </c>
      <c r="S510" s="20">
        <v>0.0002917</v>
      </c>
      <c r="T510" s="20">
        <v>0.0002357</v>
      </c>
      <c r="U510" s="20">
        <v>0.0001702</v>
      </c>
      <c r="V510" s="55">
        <v>941.6</v>
      </c>
      <c r="W510" s="55">
        <v>309.1</v>
      </c>
      <c r="X510" s="55">
        <v>301.9</v>
      </c>
      <c r="Y510" s="55">
        <v>33.9</v>
      </c>
      <c r="Z510" s="32">
        <v>4.156</v>
      </c>
      <c r="AA510" s="53">
        <v>508.628</v>
      </c>
      <c r="AB510" s="53">
        <f t="shared" si="58"/>
        <v>398.95533333333333</v>
      </c>
      <c r="AC510" s="32">
        <v>0.381</v>
      </c>
      <c r="AD510" s="56">
        <v>3.33</v>
      </c>
      <c r="AE510" s="56">
        <f t="shared" si="59"/>
        <v>2.4050000000000002</v>
      </c>
      <c r="AF510" s="29">
        <v>10</v>
      </c>
      <c r="AG510" s="28">
        <v>540.1731447448867</v>
      </c>
    </row>
    <row r="511" spans="1:33" ht="12.75">
      <c r="A511" s="19">
        <f t="shared" si="57"/>
        <v>37095</v>
      </c>
      <c r="B511" s="26">
        <v>204</v>
      </c>
      <c r="C511" s="22">
        <v>0.571990728</v>
      </c>
      <c r="D511" s="27">
        <v>0.571874976</v>
      </c>
      <c r="E511" s="23">
        <v>5011</v>
      </c>
      <c r="F511" s="30">
        <v>0</v>
      </c>
      <c r="G511" s="63">
        <v>40.58217304</v>
      </c>
      <c r="H511" s="63">
        <v>-79.82029579</v>
      </c>
      <c r="I511" s="31">
        <v>993.6</v>
      </c>
      <c r="J511" s="25">
        <f t="shared" si="54"/>
        <v>993.36</v>
      </c>
      <c r="K511" s="24">
        <f t="shared" si="52"/>
        <v>164.62691047980675</v>
      </c>
      <c r="L511" s="24">
        <f t="shared" si="55"/>
        <v>584.2769104798067</v>
      </c>
      <c r="M511" s="24">
        <f t="shared" si="53"/>
        <v>576.1269104798067</v>
      </c>
      <c r="N511" s="28">
        <f t="shared" si="56"/>
        <v>580.2019104798067</v>
      </c>
      <c r="O511" s="25">
        <v>24.1</v>
      </c>
      <c r="P511" s="25">
        <v>94.8</v>
      </c>
      <c r="Q511" s="25">
        <v>24.1</v>
      </c>
      <c r="R511" s="20">
        <v>3.6E-05</v>
      </c>
      <c r="Z511" s="32">
        <v>4.126</v>
      </c>
      <c r="AA511" s="53">
        <v>608.059</v>
      </c>
      <c r="AB511" s="53">
        <f t="shared" si="58"/>
        <v>441.1958333333334</v>
      </c>
      <c r="AC511" s="32">
        <v>0.361</v>
      </c>
      <c r="AD511" s="56">
        <v>3.33</v>
      </c>
      <c r="AE511" s="56">
        <f t="shared" si="59"/>
        <v>2.5900000000000003</v>
      </c>
      <c r="AF511" s="29">
        <v>10</v>
      </c>
      <c r="AG511" s="28">
        <v>580.2019104798067</v>
      </c>
    </row>
    <row r="512" spans="1:33" ht="12.75">
      <c r="A512" s="19">
        <f t="shared" si="57"/>
        <v>37095</v>
      </c>
      <c r="B512" s="26">
        <v>204</v>
      </c>
      <c r="C512" s="22">
        <v>0.572106481</v>
      </c>
      <c r="D512" s="27">
        <v>0.571990728</v>
      </c>
      <c r="E512" s="23">
        <v>5021</v>
      </c>
      <c r="F512" s="30">
        <v>0</v>
      </c>
      <c r="G512" s="63">
        <v>40.57731351</v>
      </c>
      <c r="H512" s="63">
        <v>-79.81991486</v>
      </c>
      <c r="I512" s="31">
        <v>988.1</v>
      </c>
      <c r="J512" s="25">
        <f t="shared" si="54"/>
        <v>987.86</v>
      </c>
      <c r="K512" s="24">
        <f t="shared" si="52"/>
        <v>210.7316841751708</v>
      </c>
      <c r="L512" s="24">
        <f t="shared" si="55"/>
        <v>630.3816841751708</v>
      </c>
      <c r="M512" s="24">
        <f t="shared" si="53"/>
        <v>622.2316841751708</v>
      </c>
      <c r="N512" s="28">
        <f t="shared" si="56"/>
        <v>626.3066841751709</v>
      </c>
      <c r="O512" s="25">
        <v>24.2</v>
      </c>
      <c r="P512" s="25">
        <v>94.4</v>
      </c>
      <c r="Q512" s="25">
        <v>24.1</v>
      </c>
      <c r="Z512" s="32">
        <v>4.243</v>
      </c>
      <c r="AA512" s="53">
        <v>560.634</v>
      </c>
      <c r="AB512" s="53">
        <f t="shared" si="58"/>
        <v>475.31749999999994</v>
      </c>
      <c r="AC512" s="32">
        <v>0.371</v>
      </c>
      <c r="AD512" s="56">
        <v>3.33</v>
      </c>
      <c r="AE512" s="56">
        <f t="shared" si="59"/>
        <v>2.775</v>
      </c>
      <c r="AF512" s="29">
        <v>10</v>
      </c>
      <c r="AG512" s="28">
        <v>626.3066841751709</v>
      </c>
    </row>
    <row r="513" spans="1:33" ht="12.75">
      <c r="A513" s="19">
        <f t="shared" si="57"/>
        <v>37095</v>
      </c>
      <c r="B513" s="26">
        <v>204</v>
      </c>
      <c r="C513" s="22">
        <v>0.572222233</v>
      </c>
      <c r="D513" s="27">
        <v>0.572106481</v>
      </c>
      <c r="E513" s="23">
        <v>5031</v>
      </c>
      <c r="F513" s="30">
        <v>0</v>
      </c>
      <c r="G513" s="63">
        <v>40.57253439</v>
      </c>
      <c r="H513" s="63">
        <v>-79.81942543</v>
      </c>
      <c r="I513" s="31">
        <v>984.2</v>
      </c>
      <c r="J513" s="25">
        <f t="shared" si="54"/>
        <v>983.96</v>
      </c>
      <c r="K513" s="24">
        <f t="shared" si="52"/>
        <v>243.57996909069922</v>
      </c>
      <c r="L513" s="24">
        <f t="shared" si="55"/>
        <v>663.2299690906992</v>
      </c>
      <c r="M513" s="24">
        <f t="shared" si="53"/>
        <v>655.0799690906993</v>
      </c>
      <c r="N513" s="28">
        <f t="shared" si="56"/>
        <v>659.1549690906993</v>
      </c>
      <c r="O513" s="25">
        <v>24</v>
      </c>
      <c r="P513" s="25">
        <v>94</v>
      </c>
      <c r="Q513" s="25">
        <v>26.6</v>
      </c>
      <c r="S513" s="20">
        <v>0.0002566</v>
      </c>
      <c r="T513" s="20">
        <v>0.0001991</v>
      </c>
      <c r="U513" s="20">
        <v>0.0001334</v>
      </c>
      <c r="V513" s="55">
        <v>926.4</v>
      </c>
      <c r="W513" s="55">
        <v>309.1</v>
      </c>
      <c r="X513" s="55">
        <v>302</v>
      </c>
      <c r="Y513" s="55">
        <v>34.1</v>
      </c>
      <c r="Z513" s="32">
        <v>4.186</v>
      </c>
      <c r="AA513" s="53">
        <v>610.922</v>
      </c>
      <c r="AB513" s="53">
        <f t="shared" si="58"/>
        <v>517.582</v>
      </c>
      <c r="AC513" s="32">
        <v>0.371</v>
      </c>
      <c r="AD513" s="56">
        <v>3.33</v>
      </c>
      <c r="AE513" s="56">
        <f t="shared" si="59"/>
        <v>2.9600000000000004</v>
      </c>
      <c r="AF513" s="29">
        <v>10</v>
      </c>
      <c r="AG513" s="28">
        <v>659.1549690906993</v>
      </c>
    </row>
    <row r="514" spans="1:33" ht="12.75">
      <c r="A514" s="19">
        <f t="shared" si="57"/>
        <v>37095</v>
      </c>
      <c r="B514" s="26">
        <v>204</v>
      </c>
      <c r="C514" s="22">
        <v>0.572337985</v>
      </c>
      <c r="D514" s="27">
        <v>0.572222233</v>
      </c>
      <c r="E514" s="23">
        <v>5041</v>
      </c>
      <c r="F514" s="30">
        <v>0</v>
      </c>
      <c r="G514" s="63">
        <v>40.56780054</v>
      </c>
      <c r="H514" s="63">
        <v>-79.81882087</v>
      </c>
      <c r="I514" s="31">
        <v>981.2</v>
      </c>
      <c r="J514" s="25">
        <f t="shared" si="54"/>
        <v>980.96</v>
      </c>
      <c r="K514" s="24">
        <f t="shared" si="52"/>
        <v>268.936597831824</v>
      </c>
      <c r="L514" s="24">
        <f t="shared" si="55"/>
        <v>688.586597831824</v>
      </c>
      <c r="M514" s="24">
        <f t="shared" si="53"/>
        <v>680.436597831824</v>
      </c>
      <c r="N514" s="28">
        <f t="shared" si="56"/>
        <v>684.511597831824</v>
      </c>
      <c r="O514" s="25">
        <v>23.7</v>
      </c>
      <c r="P514" s="25">
        <v>95.3</v>
      </c>
      <c r="Q514" s="25">
        <v>30.2</v>
      </c>
      <c r="Z514" s="32">
        <v>4.024</v>
      </c>
      <c r="AA514" s="53">
        <v>612.353</v>
      </c>
      <c r="AB514" s="53">
        <f t="shared" si="58"/>
        <v>551.6560000000001</v>
      </c>
      <c r="AC514" s="32">
        <v>0.351</v>
      </c>
      <c r="AD514" s="56">
        <v>3.33</v>
      </c>
      <c r="AE514" s="56">
        <f t="shared" si="59"/>
        <v>3.145</v>
      </c>
      <c r="AF514" s="29">
        <v>0</v>
      </c>
      <c r="AG514" s="28">
        <v>684.511597831824</v>
      </c>
    </row>
    <row r="515" spans="1:33" ht="12.75">
      <c r="A515" s="19">
        <f t="shared" si="57"/>
        <v>37095</v>
      </c>
      <c r="B515" s="26">
        <v>204</v>
      </c>
      <c r="C515" s="22">
        <v>0.572453678</v>
      </c>
      <c r="D515" s="27">
        <v>0.572337985</v>
      </c>
      <c r="E515" s="23">
        <v>5051</v>
      </c>
      <c r="F515" s="30">
        <v>0</v>
      </c>
      <c r="G515" s="63">
        <v>40.56297805</v>
      </c>
      <c r="H515" s="63">
        <v>-79.81830043</v>
      </c>
      <c r="I515" s="31">
        <v>974</v>
      </c>
      <c r="J515" s="25">
        <f t="shared" si="54"/>
        <v>973.76</v>
      </c>
      <c r="K515" s="24">
        <f t="shared" si="52"/>
        <v>330.1102905053599</v>
      </c>
      <c r="L515" s="24">
        <f t="shared" si="55"/>
        <v>749.7602905053599</v>
      </c>
      <c r="M515" s="24">
        <f t="shared" si="53"/>
        <v>741.6102905053599</v>
      </c>
      <c r="N515" s="28">
        <f t="shared" si="56"/>
        <v>745.68529050536</v>
      </c>
      <c r="O515" s="25">
        <v>23.6</v>
      </c>
      <c r="P515" s="25">
        <v>93.6</v>
      </c>
      <c r="Q515" s="25">
        <v>34.1</v>
      </c>
      <c r="Z515" s="32">
        <v>3.857</v>
      </c>
      <c r="AB515" s="53">
        <f t="shared" si="58"/>
        <v>580.1192</v>
      </c>
      <c r="AC515" s="32">
        <v>0.142</v>
      </c>
      <c r="AE515" s="56">
        <f t="shared" si="59"/>
        <v>3.3299999999999996</v>
      </c>
      <c r="AF515" s="29">
        <v>0</v>
      </c>
      <c r="AG515" s="28">
        <v>745.68529050536</v>
      </c>
    </row>
    <row r="516" spans="1:33" ht="12.75">
      <c r="A516" s="19">
        <f t="shared" si="57"/>
        <v>37095</v>
      </c>
      <c r="B516" s="26">
        <v>204</v>
      </c>
      <c r="C516" s="22">
        <v>0.57256943</v>
      </c>
      <c r="D516" s="27">
        <v>0.572453678</v>
      </c>
      <c r="E516" s="23">
        <v>5061</v>
      </c>
      <c r="F516" s="30">
        <v>0</v>
      </c>
      <c r="G516" s="63">
        <v>40.55821872</v>
      </c>
      <c r="H516" s="63">
        <v>-79.81781276</v>
      </c>
      <c r="I516" s="31">
        <v>970.8</v>
      </c>
      <c r="J516" s="25">
        <f t="shared" si="54"/>
        <v>970.56</v>
      </c>
      <c r="K516" s="24">
        <f t="shared" si="52"/>
        <v>357.4439273378522</v>
      </c>
      <c r="L516" s="24">
        <f t="shared" si="55"/>
        <v>777.0939273378522</v>
      </c>
      <c r="M516" s="24">
        <f t="shared" si="53"/>
        <v>768.9439273378522</v>
      </c>
      <c r="N516" s="28">
        <f t="shared" si="56"/>
        <v>773.0189273378521</v>
      </c>
      <c r="O516" s="25">
        <v>23.4</v>
      </c>
      <c r="P516" s="25">
        <v>93.3</v>
      </c>
      <c r="Q516" s="25">
        <v>33.6</v>
      </c>
      <c r="S516" s="20">
        <v>0.0002356</v>
      </c>
      <c r="T516" s="20">
        <v>0.0001821</v>
      </c>
      <c r="U516" s="20">
        <v>0.0001203</v>
      </c>
      <c r="V516" s="55">
        <v>912.4</v>
      </c>
      <c r="W516" s="55">
        <v>309.2</v>
      </c>
      <c r="X516" s="55">
        <v>302.1</v>
      </c>
      <c r="Y516" s="55">
        <v>33.9</v>
      </c>
      <c r="Z516" s="32">
        <v>3.557</v>
      </c>
      <c r="AB516" s="53">
        <f t="shared" si="58"/>
        <v>597.992</v>
      </c>
      <c r="AC516" s="32">
        <v>0.112</v>
      </c>
      <c r="AE516" s="56">
        <f t="shared" si="59"/>
        <v>3.33</v>
      </c>
      <c r="AF516" s="29">
        <v>0</v>
      </c>
      <c r="AG516" s="28">
        <v>773.0189273378521</v>
      </c>
    </row>
    <row r="517" spans="1:33" ht="12.75">
      <c r="A517" s="19">
        <f t="shared" si="57"/>
        <v>37095</v>
      </c>
      <c r="B517" s="26">
        <v>204</v>
      </c>
      <c r="C517" s="22">
        <v>0.572685182</v>
      </c>
      <c r="D517" s="27">
        <v>0.57256943</v>
      </c>
      <c r="E517" s="23">
        <v>5071</v>
      </c>
      <c r="F517" s="30">
        <v>0</v>
      </c>
      <c r="G517" s="63">
        <v>40.55356997</v>
      </c>
      <c r="H517" s="63">
        <v>-79.81705459</v>
      </c>
      <c r="I517" s="31">
        <v>968.4</v>
      </c>
      <c r="J517" s="25">
        <f t="shared" si="54"/>
        <v>968.16</v>
      </c>
      <c r="K517" s="24">
        <f t="shared" si="52"/>
        <v>378.00336188565996</v>
      </c>
      <c r="L517" s="24">
        <f t="shared" si="55"/>
        <v>797.6533618856599</v>
      </c>
      <c r="M517" s="24">
        <f t="shared" si="53"/>
        <v>789.50336188566</v>
      </c>
      <c r="N517" s="28">
        <f t="shared" si="56"/>
        <v>793.5783618856599</v>
      </c>
      <c r="O517" s="25">
        <v>24</v>
      </c>
      <c r="P517" s="25">
        <v>87.3</v>
      </c>
      <c r="Q517" s="25">
        <v>39.1</v>
      </c>
      <c r="R517" s="20">
        <v>1.34E-05</v>
      </c>
      <c r="Z517" s="32">
        <v>3.209</v>
      </c>
      <c r="AB517" s="53">
        <f t="shared" si="58"/>
        <v>594.6363333333334</v>
      </c>
      <c r="AC517" s="32">
        <v>0.123</v>
      </c>
      <c r="AE517" s="56">
        <f t="shared" si="59"/>
        <v>3.33</v>
      </c>
      <c r="AF517" s="29">
        <v>0</v>
      </c>
      <c r="AG517" s="28">
        <v>793.5783618856599</v>
      </c>
    </row>
    <row r="518" spans="1:33" ht="12.75">
      <c r="A518" s="19">
        <f t="shared" si="57"/>
        <v>37095</v>
      </c>
      <c r="B518" s="26">
        <v>204</v>
      </c>
      <c r="C518" s="22">
        <v>0.572800934</v>
      </c>
      <c r="D518" s="27">
        <v>0.572685182</v>
      </c>
      <c r="E518" s="23">
        <v>5081</v>
      </c>
      <c r="F518" s="30">
        <v>0</v>
      </c>
      <c r="G518" s="63">
        <v>40.54845226</v>
      </c>
      <c r="H518" s="63">
        <v>-79.81612789</v>
      </c>
      <c r="I518" s="31">
        <v>962.2</v>
      </c>
      <c r="J518" s="25">
        <f t="shared" si="54"/>
        <v>961.96</v>
      </c>
      <c r="K518" s="24">
        <f t="shared" si="52"/>
        <v>431.352040297043</v>
      </c>
      <c r="L518" s="24">
        <f t="shared" si="55"/>
        <v>851.002040297043</v>
      </c>
      <c r="M518" s="24">
        <f t="shared" si="53"/>
        <v>842.852040297043</v>
      </c>
      <c r="N518" s="28">
        <f t="shared" si="56"/>
        <v>846.927040297043</v>
      </c>
      <c r="O518" s="25">
        <v>23.3</v>
      </c>
      <c r="P518" s="25">
        <v>87.1</v>
      </c>
      <c r="Q518" s="25">
        <v>43.1</v>
      </c>
      <c r="Z518" s="32">
        <v>3.05</v>
      </c>
      <c r="AC518" s="32">
        <v>0.1</v>
      </c>
      <c r="AF518" s="29">
        <v>0</v>
      </c>
      <c r="AG518" s="28">
        <v>846.927040297043</v>
      </c>
    </row>
    <row r="519" spans="1:33" ht="12.75">
      <c r="A519" s="19">
        <f t="shared" si="57"/>
        <v>37095</v>
      </c>
      <c r="B519" s="26">
        <v>204</v>
      </c>
      <c r="C519" s="22">
        <v>0.572916687</v>
      </c>
      <c r="D519" s="27">
        <v>0.572800934</v>
      </c>
      <c r="E519" s="23">
        <v>5091</v>
      </c>
      <c r="F519" s="30">
        <v>0</v>
      </c>
      <c r="G519" s="63">
        <v>40.54374176</v>
      </c>
      <c r="H519" s="63">
        <v>-79.81524969</v>
      </c>
      <c r="I519" s="31">
        <v>960.9</v>
      </c>
      <c r="J519" s="25">
        <f t="shared" si="54"/>
        <v>960.66</v>
      </c>
      <c r="K519" s="24">
        <f t="shared" si="52"/>
        <v>442.58165241878817</v>
      </c>
      <c r="L519" s="24">
        <f t="shared" si="55"/>
        <v>862.2316524187881</v>
      </c>
      <c r="M519" s="24">
        <f t="shared" si="53"/>
        <v>854.0816524187882</v>
      </c>
      <c r="N519" s="28">
        <f t="shared" si="56"/>
        <v>858.1566524187881</v>
      </c>
      <c r="O519" s="25">
        <v>23.3</v>
      </c>
      <c r="P519" s="25">
        <v>87.8</v>
      </c>
      <c r="Q519" s="25">
        <v>46.7</v>
      </c>
      <c r="Z519" s="32">
        <v>2.781</v>
      </c>
      <c r="AC519" s="32">
        <v>0.12</v>
      </c>
      <c r="AF519" s="29">
        <v>0</v>
      </c>
      <c r="AG519" s="28">
        <v>858.1566524187881</v>
      </c>
    </row>
    <row r="520" spans="1:33" ht="12.75">
      <c r="A520" s="19">
        <f t="shared" si="57"/>
        <v>37095</v>
      </c>
      <c r="B520" s="26">
        <v>204</v>
      </c>
      <c r="C520" s="22">
        <v>0.573032379</v>
      </c>
      <c r="D520" s="27">
        <v>0.572916687</v>
      </c>
      <c r="E520" s="23">
        <v>5101</v>
      </c>
      <c r="F520" s="30">
        <v>0</v>
      </c>
      <c r="G520" s="63">
        <v>40.53883322</v>
      </c>
      <c r="H520" s="63">
        <v>-79.81389779</v>
      </c>
      <c r="I520" s="31">
        <v>954.5</v>
      </c>
      <c r="J520" s="25">
        <f t="shared" si="54"/>
        <v>954.26</v>
      </c>
      <c r="K520" s="24">
        <f t="shared" si="52"/>
        <v>498.0883959509035</v>
      </c>
      <c r="L520" s="24">
        <f t="shared" si="55"/>
        <v>917.7383959509034</v>
      </c>
      <c r="M520" s="24">
        <f t="shared" si="53"/>
        <v>909.5883959509035</v>
      </c>
      <c r="N520" s="28">
        <f t="shared" si="56"/>
        <v>913.6633959509035</v>
      </c>
      <c r="O520" s="25">
        <v>22.9</v>
      </c>
      <c r="P520" s="25">
        <v>86.1</v>
      </c>
      <c r="Q520" s="25">
        <v>48</v>
      </c>
      <c r="S520" s="20">
        <v>0.0002161</v>
      </c>
      <c r="T520" s="20">
        <v>0.000166</v>
      </c>
      <c r="U520" s="20">
        <v>0.0001086</v>
      </c>
      <c r="V520" s="55">
        <v>900.3</v>
      </c>
      <c r="W520" s="55">
        <v>309.2</v>
      </c>
      <c r="X520" s="55">
        <v>302.2</v>
      </c>
      <c r="Y520" s="55">
        <v>33.4</v>
      </c>
      <c r="Z520" s="32">
        <v>2.731</v>
      </c>
      <c r="AC520" s="32">
        <v>0.102</v>
      </c>
      <c r="AF520" s="29">
        <v>0</v>
      </c>
      <c r="AG520" s="28">
        <v>913.6633959509035</v>
      </c>
    </row>
    <row r="521" spans="1:33" ht="12.75">
      <c r="A521" s="19">
        <f t="shared" si="57"/>
        <v>37095</v>
      </c>
      <c r="B521" s="26">
        <v>204</v>
      </c>
      <c r="C521" s="22">
        <v>0.573148131</v>
      </c>
      <c r="D521" s="27">
        <v>0.573032379</v>
      </c>
      <c r="E521" s="23">
        <v>5111</v>
      </c>
      <c r="F521" s="30">
        <v>0</v>
      </c>
      <c r="G521" s="63">
        <v>40.53403876</v>
      </c>
      <c r="H521" s="63">
        <v>-79.81229463</v>
      </c>
      <c r="I521" s="31">
        <v>952.2</v>
      </c>
      <c r="J521" s="25">
        <f t="shared" si="54"/>
        <v>951.96</v>
      </c>
      <c r="K521" s="24">
        <f aca="true" t="shared" si="60" ref="K521:K584">(8303.951372*(LN(1013.25/J521)))</f>
        <v>518.1271086114859</v>
      </c>
      <c r="L521" s="24">
        <f t="shared" si="55"/>
        <v>937.7771086114859</v>
      </c>
      <c r="M521" s="24">
        <f aca="true" t="shared" si="61" ref="M521:M584">K521+411.5</f>
        <v>929.6271086114859</v>
      </c>
      <c r="N521" s="28">
        <f t="shared" si="56"/>
        <v>933.702108611486</v>
      </c>
      <c r="O521" s="25">
        <v>22.9</v>
      </c>
      <c r="P521" s="25">
        <v>82.7</v>
      </c>
      <c r="Q521" s="25">
        <v>50.4</v>
      </c>
      <c r="Z521" s="32">
        <v>2.79</v>
      </c>
      <c r="AC521" s="32">
        <v>0.121</v>
      </c>
      <c r="AF521" s="29">
        <v>0</v>
      </c>
      <c r="AG521" s="28">
        <v>933.702108611486</v>
      </c>
    </row>
    <row r="522" spans="1:33" ht="12.75">
      <c r="A522" s="19">
        <f t="shared" si="57"/>
        <v>37095</v>
      </c>
      <c r="B522" s="26">
        <v>204</v>
      </c>
      <c r="C522" s="22">
        <v>0.573263884</v>
      </c>
      <c r="D522" s="27">
        <v>0.573148131</v>
      </c>
      <c r="E522" s="23">
        <v>5121</v>
      </c>
      <c r="F522" s="30">
        <v>0</v>
      </c>
      <c r="G522" s="63">
        <v>40.52917893</v>
      </c>
      <c r="H522" s="63">
        <v>-79.81135376</v>
      </c>
      <c r="I522" s="31">
        <v>953.7</v>
      </c>
      <c r="J522" s="25">
        <f aca="true" t="shared" si="62" ref="J522:J585">I522-0.24</f>
        <v>953.46</v>
      </c>
      <c r="K522" s="24">
        <f t="shared" si="60"/>
        <v>505.0528996380361</v>
      </c>
      <c r="L522" s="24">
        <f aca="true" t="shared" si="63" ref="L522:L585">K522+419.65</f>
        <v>924.7028996380361</v>
      </c>
      <c r="M522" s="24">
        <f t="shared" si="61"/>
        <v>916.552899638036</v>
      </c>
      <c r="N522" s="28">
        <f aca="true" t="shared" si="64" ref="N522:N585">AVERAGE(L522:M522)</f>
        <v>920.6278996380361</v>
      </c>
      <c r="O522" s="25">
        <v>23.2</v>
      </c>
      <c r="P522" s="25">
        <v>86</v>
      </c>
      <c r="Q522" s="25">
        <v>49.5</v>
      </c>
      <c r="Z522" s="32">
        <v>2.653</v>
      </c>
      <c r="AC522" s="32">
        <v>0.111</v>
      </c>
      <c r="AF522" s="29">
        <v>0</v>
      </c>
      <c r="AG522" s="28">
        <v>920.6278996380361</v>
      </c>
    </row>
    <row r="523" spans="1:33" ht="12.75">
      <c r="A523" s="19">
        <f aca="true" t="shared" si="65" ref="A523:A586">A522</f>
        <v>37095</v>
      </c>
      <c r="B523" s="26">
        <v>204</v>
      </c>
      <c r="C523" s="22">
        <v>0.573379636</v>
      </c>
      <c r="D523" s="27">
        <v>0.573263884</v>
      </c>
      <c r="E523" s="23">
        <v>5131</v>
      </c>
      <c r="F523" s="30">
        <v>0</v>
      </c>
      <c r="G523" s="63">
        <v>40.52367461</v>
      </c>
      <c r="H523" s="63">
        <v>-79.8112118</v>
      </c>
      <c r="I523" s="31">
        <v>950.9</v>
      </c>
      <c r="J523" s="25">
        <f t="shared" si="62"/>
        <v>950.66</v>
      </c>
      <c r="K523" s="24">
        <f t="shared" si="60"/>
        <v>529.4747644371637</v>
      </c>
      <c r="L523" s="24">
        <f t="shared" si="63"/>
        <v>949.1247644371637</v>
      </c>
      <c r="M523" s="24">
        <f t="shared" si="61"/>
        <v>940.9747644371637</v>
      </c>
      <c r="N523" s="28">
        <f t="shared" si="64"/>
        <v>945.0497644371637</v>
      </c>
      <c r="O523" s="25">
        <v>23.1</v>
      </c>
      <c r="P523" s="25">
        <v>84.2</v>
      </c>
      <c r="Q523" s="25">
        <v>50.1</v>
      </c>
      <c r="R523" s="20">
        <v>-3.34E-06</v>
      </c>
      <c r="S523" s="20">
        <v>0.0001954</v>
      </c>
      <c r="T523" s="20">
        <v>0.0001506</v>
      </c>
      <c r="U523" s="20">
        <v>9.951E-05</v>
      </c>
      <c r="V523" s="55">
        <v>889.2</v>
      </c>
      <c r="W523" s="55">
        <v>309.2</v>
      </c>
      <c r="X523" s="55">
        <v>302.3</v>
      </c>
      <c r="Y523" s="55">
        <v>32</v>
      </c>
      <c r="Z523" s="32">
        <v>2.692</v>
      </c>
      <c r="AC523" s="32">
        <v>0.111</v>
      </c>
      <c r="AF523" s="29">
        <v>0</v>
      </c>
      <c r="AG523" s="28">
        <v>945.0497644371637</v>
      </c>
    </row>
    <row r="524" spans="1:33" ht="12.75">
      <c r="A524" s="19">
        <f t="shared" si="65"/>
        <v>37095</v>
      </c>
      <c r="B524" s="26">
        <v>204</v>
      </c>
      <c r="C524" s="22">
        <v>0.573495388</v>
      </c>
      <c r="D524" s="27">
        <v>0.573379636</v>
      </c>
      <c r="E524" s="23">
        <v>5141</v>
      </c>
      <c r="F524" s="30">
        <v>0</v>
      </c>
      <c r="G524" s="63">
        <v>40.51822311</v>
      </c>
      <c r="H524" s="63">
        <v>-79.81142679</v>
      </c>
      <c r="I524" s="31">
        <v>950.4</v>
      </c>
      <c r="J524" s="25">
        <f t="shared" si="62"/>
        <v>950.16</v>
      </c>
      <c r="K524" s="24">
        <f t="shared" si="60"/>
        <v>533.8433798576253</v>
      </c>
      <c r="L524" s="24">
        <f t="shared" si="63"/>
        <v>953.4933798576253</v>
      </c>
      <c r="M524" s="24">
        <f t="shared" si="61"/>
        <v>945.3433798576253</v>
      </c>
      <c r="N524" s="28">
        <f t="shared" si="64"/>
        <v>949.4183798576253</v>
      </c>
      <c r="O524" s="25">
        <v>23</v>
      </c>
      <c r="P524" s="25">
        <v>85.4</v>
      </c>
      <c r="Q524" s="25">
        <v>53.1</v>
      </c>
      <c r="Z524" s="32">
        <v>2.681</v>
      </c>
      <c r="AC524" s="32">
        <v>0.091</v>
      </c>
      <c r="AF524" s="29">
        <v>0</v>
      </c>
      <c r="AG524" s="28">
        <v>949.4183798576253</v>
      </c>
    </row>
    <row r="525" spans="1:33" ht="12.75">
      <c r="A525" s="19">
        <f t="shared" si="65"/>
        <v>37095</v>
      </c>
      <c r="B525" s="26">
        <v>204</v>
      </c>
      <c r="C525" s="22">
        <v>0.57361114</v>
      </c>
      <c r="D525" s="27">
        <v>0.573495388</v>
      </c>
      <c r="E525" s="23">
        <v>5151</v>
      </c>
      <c r="F525" s="30">
        <v>0</v>
      </c>
      <c r="G525" s="63">
        <v>40.51262148</v>
      </c>
      <c r="H525" s="63">
        <v>-79.8117362</v>
      </c>
      <c r="I525" s="31">
        <v>948.6</v>
      </c>
      <c r="J525" s="25">
        <f t="shared" si="62"/>
        <v>948.36</v>
      </c>
      <c r="K525" s="24">
        <f t="shared" si="60"/>
        <v>549.5894525334869</v>
      </c>
      <c r="L525" s="24">
        <f t="shared" si="63"/>
        <v>969.2394525334869</v>
      </c>
      <c r="M525" s="24">
        <f t="shared" si="61"/>
        <v>961.0894525334869</v>
      </c>
      <c r="N525" s="28">
        <f t="shared" si="64"/>
        <v>965.1644525334868</v>
      </c>
      <c r="O525" s="25">
        <v>22.9</v>
      </c>
      <c r="P525" s="25">
        <v>86</v>
      </c>
      <c r="Q525" s="25">
        <v>54</v>
      </c>
      <c r="Z525" s="32">
        <v>2.871</v>
      </c>
      <c r="AC525" s="32">
        <v>0.131</v>
      </c>
      <c r="AF525" s="29">
        <v>0</v>
      </c>
      <c r="AG525" s="28">
        <v>965.1644525334868</v>
      </c>
    </row>
    <row r="526" spans="1:33" ht="12.75">
      <c r="A526" s="19">
        <f t="shared" si="65"/>
        <v>37095</v>
      </c>
      <c r="B526" s="26">
        <v>204</v>
      </c>
      <c r="C526" s="22">
        <v>0.573726833</v>
      </c>
      <c r="D526" s="27">
        <v>0.57361114</v>
      </c>
      <c r="E526" s="23">
        <v>5161</v>
      </c>
      <c r="F526" s="30">
        <v>0</v>
      </c>
      <c r="G526" s="63">
        <v>40.50706441</v>
      </c>
      <c r="H526" s="63">
        <v>-79.81189101</v>
      </c>
      <c r="I526" s="31">
        <v>944.4</v>
      </c>
      <c r="J526" s="25">
        <f t="shared" si="62"/>
        <v>944.16</v>
      </c>
      <c r="K526" s="24">
        <f t="shared" si="60"/>
        <v>586.4468205082686</v>
      </c>
      <c r="L526" s="24">
        <f t="shared" si="63"/>
        <v>1006.0968205082686</v>
      </c>
      <c r="M526" s="24">
        <f t="shared" si="61"/>
        <v>997.9468205082686</v>
      </c>
      <c r="N526" s="28">
        <f t="shared" si="64"/>
        <v>1002.0218205082685</v>
      </c>
      <c r="O526" s="25">
        <v>22.5</v>
      </c>
      <c r="P526" s="25">
        <v>82.7</v>
      </c>
      <c r="Q526" s="25">
        <v>55.6</v>
      </c>
      <c r="S526" s="20">
        <v>0.0001774</v>
      </c>
      <c r="T526" s="20">
        <v>0.000136</v>
      </c>
      <c r="U526" s="20">
        <v>8.935E-05</v>
      </c>
      <c r="V526" s="55">
        <v>885.6</v>
      </c>
      <c r="W526" s="55">
        <v>309.3</v>
      </c>
      <c r="X526" s="55">
        <v>302.4</v>
      </c>
      <c r="Y526" s="55">
        <v>30.3</v>
      </c>
      <c r="Z526" s="32">
        <v>2.781</v>
      </c>
      <c r="AC526" s="32">
        <v>0.122</v>
      </c>
      <c r="AF526" s="29">
        <v>0</v>
      </c>
      <c r="AG526" s="28">
        <v>1002.0218205082685</v>
      </c>
    </row>
    <row r="527" spans="1:33" ht="12.75">
      <c r="A527" s="19">
        <f t="shared" si="65"/>
        <v>37095</v>
      </c>
      <c r="B527" s="26">
        <v>204</v>
      </c>
      <c r="C527" s="22">
        <v>0.573842585</v>
      </c>
      <c r="D527" s="27">
        <v>0.573726833</v>
      </c>
      <c r="E527" s="23">
        <v>5171</v>
      </c>
      <c r="F527" s="30">
        <v>0</v>
      </c>
      <c r="G527" s="63">
        <v>40.50165493</v>
      </c>
      <c r="H527" s="63">
        <v>-79.81190405</v>
      </c>
      <c r="I527" s="31">
        <v>947.2</v>
      </c>
      <c r="J527" s="25">
        <f t="shared" si="62"/>
        <v>946.96</v>
      </c>
      <c r="K527" s="24">
        <f t="shared" si="60"/>
        <v>561.857073869386</v>
      </c>
      <c r="L527" s="24">
        <f t="shared" si="63"/>
        <v>981.507073869386</v>
      </c>
      <c r="M527" s="24">
        <f t="shared" si="61"/>
        <v>973.357073869386</v>
      </c>
      <c r="N527" s="28">
        <f t="shared" si="64"/>
        <v>977.4320738693859</v>
      </c>
      <c r="O527" s="25">
        <v>22.8</v>
      </c>
      <c r="P527" s="25">
        <v>86.7</v>
      </c>
      <c r="Q527" s="25">
        <v>56</v>
      </c>
      <c r="Z527" s="32">
        <v>2.911</v>
      </c>
      <c r="AC527" s="32">
        <v>0.101</v>
      </c>
      <c r="AF527" s="29">
        <v>0</v>
      </c>
      <c r="AG527" s="28">
        <v>977.4320738693859</v>
      </c>
    </row>
    <row r="528" spans="1:33" ht="12.75">
      <c r="A528" s="19">
        <f t="shared" si="65"/>
        <v>37095</v>
      </c>
      <c r="B528" s="26">
        <v>204</v>
      </c>
      <c r="C528" s="22">
        <v>0.573958337</v>
      </c>
      <c r="D528" s="27">
        <v>0.573842585</v>
      </c>
      <c r="E528" s="23">
        <v>5181</v>
      </c>
      <c r="F528" s="30">
        <v>0</v>
      </c>
      <c r="G528" s="63">
        <v>40.49601137</v>
      </c>
      <c r="H528" s="63">
        <v>-79.81218664</v>
      </c>
      <c r="I528" s="31">
        <v>945.1</v>
      </c>
      <c r="J528" s="25">
        <f t="shared" si="62"/>
        <v>944.86</v>
      </c>
      <c r="K528" s="24">
        <f t="shared" si="60"/>
        <v>580.2925540352151</v>
      </c>
      <c r="L528" s="24">
        <f t="shared" si="63"/>
        <v>999.942554035215</v>
      </c>
      <c r="M528" s="24">
        <f t="shared" si="61"/>
        <v>991.7925540352151</v>
      </c>
      <c r="N528" s="28">
        <f t="shared" si="64"/>
        <v>995.8675540352151</v>
      </c>
      <c r="O528" s="25">
        <v>23</v>
      </c>
      <c r="P528" s="25">
        <v>84.5</v>
      </c>
      <c r="Q528" s="25">
        <v>55.6</v>
      </c>
      <c r="Z528" s="32">
        <v>2.93</v>
      </c>
      <c r="AC528" s="32">
        <v>0.132</v>
      </c>
      <c r="AF528" s="29">
        <v>0</v>
      </c>
      <c r="AG528" s="28">
        <v>995.8675540352151</v>
      </c>
    </row>
    <row r="529" spans="1:33" ht="12.75">
      <c r="A529" s="19">
        <f t="shared" si="65"/>
        <v>37095</v>
      </c>
      <c r="B529" s="26">
        <v>204</v>
      </c>
      <c r="C529" s="22">
        <v>0.57407409</v>
      </c>
      <c r="D529" s="27">
        <v>0.573958337</v>
      </c>
      <c r="E529" s="23">
        <v>5191</v>
      </c>
      <c r="F529" s="30">
        <v>0</v>
      </c>
      <c r="G529" s="63">
        <v>40.49003132</v>
      </c>
      <c r="H529" s="63">
        <v>-79.81270405</v>
      </c>
      <c r="I529" s="31">
        <v>947.2</v>
      </c>
      <c r="J529" s="25">
        <f t="shared" si="62"/>
        <v>946.96</v>
      </c>
      <c r="K529" s="24">
        <f t="shared" si="60"/>
        <v>561.857073869386</v>
      </c>
      <c r="L529" s="24">
        <f t="shared" si="63"/>
        <v>981.507073869386</v>
      </c>
      <c r="M529" s="24">
        <f t="shared" si="61"/>
        <v>973.357073869386</v>
      </c>
      <c r="N529" s="28">
        <f t="shared" si="64"/>
        <v>977.4320738693859</v>
      </c>
      <c r="O529" s="25">
        <v>23.1</v>
      </c>
      <c r="P529" s="25">
        <v>83.8</v>
      </c>
      <c r="Q529" s="25">
        <v>56.6</v>
      </c>
      <c r="R529" s="20">
        <v>2.01E-06</v>
      </c>
      <c r="S529" s="20">
        <v>0.0001746</v>
      </c>
      <c r="T529" s="20">
        <v>0.0001353</v>
      </c>
      <c r="U529" s="20">
        <v>8.829E-05</v>
      </c>
      <c r="V529" s="55">
        <v>881.2</v>
      </c>
      <c r="W529" s="55">
        <v>309.3</v>
      </c>
      <c r="X529" s="55">
        <v>302.5</v>
      </c>
      <c r="Y529" s="55">
        <v>29</v>
      </c>
      <c r="Z529" s="32">
        <v>2.941</v>
      </c>
      <c r="AC529" s="32">
        <v>0.111</v>
      </c>
      <c r="AF529" s="29">
        <v>0</v>
      </c>
      <c r="AG529" s="28">
        <v>977.4320738693859</v>
      </c>
    </row>
    <row r="530" spans="1:33" ht="12.75">
      <c r="A530" s="19">
        <f t="shared" si="65"/>
        <v>37095</v>
      </c>
      <c r="B530" s="26">
        <v>204</v>
      </c>
      <c r="C530" s="22">
        <v>0.574189842</v>
      </c>
      <c r="D530" s="27">
        <v>0.57407409</v>
      </c>
      <c r="E530" s="23">
        <v>5201</v>
      </c>
      <c r="F530" s="30">
        <v>0</v>
      </c>
      <c r="G530" s="63">
        <v>40.48407315</v>
      </c>
      <c r="H530" s="63">
        <v>-79.81348124</v>
      </c>
      <c r="I530" s="31">
        <v>945.4</v>
      </c>
      <c r="J530" s="25">
        <f t="shared" si="62"/>
        <v>945.16</v>
      </c>
      <c r="K530" s="24">
        <f t="shared" si="60"/>
        <v>577.6564068700841</v>
      </c>
      <c r="L530" s="24">
        <f t="shared" si="63"/>
        <v>997.3064068700841</v>
      </c>
      <c r="M530" s="24">
        <f t="shared" si="61"/>
        <v>989.1564068700841</v>
      </c>
      <c r="N530" s="28">
        <f t="shared" si="64"/>
        <v>993.2314068700841</v>
      </c>
      <c r="O530" s="25">
        <v>23</v>
      </c>
      <c r="P530" s="25">
        <v>82</v>
      </c>
      <c r="Q530" s="25">
        <v>57</v>
      </c>
      <c r="Z530" s="32">
        <v>2.79</v>
      </c>
      <c r="AC530" s="32">
        <v>0.124</v>
      </c>
      <c r="AF530" s="29">
        <v>0</v>
      </c>
      <c r="AG530" s="28">
        <v>993.2314068700841</v>
      </c>
    </row>
    <row r="531" spans="1:33" ht="12.75">
      <c r="A531" s="19">
        <f t="shared" si="65"/>
        <v>37095</v>
      </c>
      <c r="B531" s="26">
        <v>204</v>
      </c>
      <c r="C531" s="22">
        <v>0.574305534</v>
      </c>
      <c r="D531" s="27">
        <v>0.574189842</v>
      </c>
      <c r="E531" s="23">
        <v>5211</v>
      </c>
      <c r="F531" s="30">
        <v>0</v>
      </c>
      <c r="G531" s="63">
        <v>40.47807605</v>
      </c>
      <c r="H531" s="63">
        <v>-79.81432688</v>
      </c>
      <c r="I531" s="31">
        <v>944.9</v>
      </c>
      <c r="J531" s="25">
        <f t="shared" si="62"/>
        <v>944.66</v>
      </c>
      <c r="K531" s="24">
        <f t="shared" si="60"/>
        <v>582.0504505174994</v>
      </c>
      <c r="L531" s="24">
        <f t="shared" si="63"/>
        <v>1001.7004505174993</v>
      </c>
      <c r="M531" s="24">
        <f t="shared" si="61"/>
        <v>993.5504505174994</v>
      </c>
      <c r="N531" s="28">
        <f t="shared" si="64"/>
        <v>997.6254505174993</v>
      </c>
      <c r="O531" s="25">
        <v>22.9</v>
      </c>
      <c r="P531" s="25">
        <v>82.9</v>
      </c>
      <c r="Q531" s="25">
        <v>57.5</v>
      </c>
      <c r="Z531" s="32">
        <v>2.891</v>
      </c>
      <c r="AC531" s="32">
        <v>0.111</v>
      </c>
      <c r="AF531" s="29">
        <v>0</v>
      </c>
      <c r="AG531" s="28">
        <v>997.6254505174993</v>
      </c>
    </row>
    <row r="532" spans="1:33" ht="12.75">
      <c r="A532" s="19">
        <f t="shared" si="65"/>
        <v>37095</v>
      </c>
      <c r="B532" s="26">
        <v>204</v>
      </c>
      <c r="C532" s="22">
        <v>0.574421287</v>
      </c>
      <c r="D532" s="27">
        <v>0.574305534</v>
      </c>
      <c r="E532" s="23">
        <v>5221</v>
      </c>
      <c r="F532" s="30">
        <v>0</v>
      </c>
      <c r="G532" s="63">
        <v>40.47234457</v>
      </c>
      <c r="H532" s="63">
        <v>-79.815496</v>
      </c>
      <c r="I532" s="31">
        <v>946.6</v>
      </c>
      <c r="J532" s="25">
        <f t="shared" si="62"/>
        <v>946.36</v>
      </c>
      <c r="K532" s="24">
        <f t="shared" si="60"/>
        <v>567.1201788806785</v>
      </c>
      <c r="L532" s="24">
        <f t="shared" si="63"/>
        <v>986.7701788806785</v>
      </c>
      <c r="M532" s="24">
        <f t="shared" si="61"/>
        <v>978.6201788806785</v>
      </c>
      <c r="N532" s="28">
        <f t="shared" si="64"/>
        <v>982.6951788806784</v>
      </c>
      <c r="O532" s="25">
        <v>23.2</v>
      </c>
      <c r="P532" s="25">
        <v>83.4</v>
      </c>
      <c r="Q532" s="25">
        <v>56.4</v>
      </c>
      <c r="S532" s="20">
        <v>0.0001763</v>
      </c>
      <c r="T532" s="20">
        <v>0.0001361</v>
      </c>
      <c r="U532" s="20">
        <v>8.899E-05</v>
      </c>
      <c r="V532" s="55">
        <v>881.2</v>
      </c>
      <c r="W532" s="55">
        <v>309.4</v>
      </c>
      <c r="X532" s="55">
        <v>302.5</v>
      </c>
      <c r="Y532" s="55">
        <v>28.5</v>
      </c>
      <c r="Z532" s="32">
        <v>2.96</v>
      </c>
      <c r="AC532" s="32">
        <v>0.101</v>
      </c>
      <c r="AF532" s="29">
        <v>0</v>
      </c>
      <c r="AG532" s="28">
        <v>982.6951788806784</v>
      </c>
    </row>
    <row r="533" spans="1:33" ht="12.75">
      <c r="A533" s="19">
        <f t="shared" si="65"/>
        <v>37095</v>
      </c>
      <c r="B533" s="26">
        <v>204</v>
      </c>
      <c r="C533" s="22">
        <v>0.574537039</v>
      </c>
      <c r="D533" s="27">
        <v>0.574421287</v>
      </c>
      <c r="E533" s="23">
        <v>5231</v>
      </c>
      <c r="F533" s="30">
        <v>0</v>
      </c>
      <c r="G533" s="63">
        <v>40.46649902</v>
      </c>
      <c r="H533" s="63">
        <v>-79.81756841</v>
      </c>
      <c r="I533" s="31">
        <v>947.6</v>
      </c>
      <c r="J533" s="25">
        <f t="shared" si="62"/>
        <v>947.36</v>
      </c>
      <c r="K533" s="24">
        <f t="shared" si="60"/>
        <v>558.3501895012058</v>
      </c>
      <c r="L533" s="24">
        <f t="shared" si="63"/>
        <v>978.0001895012058</v>
      </c>
      <c r="M533" s="24">
        <f t="shared" si="61"/>
        <v>969.8501895012058</v>
      </c>
      <c r="N533" s="28">
        <f t="shared" si="64"/>
        <v>973.9251895012058</v>
      </c>
      <c r="O533" s="25">
        <v>23.3</v>
      </c>
      <c r="P533" s="25">
        <v>83.2</v>
      </c>
      <c r="Q533" s="25">
        <v>59.1</v>
      </c>
      <c r="Z533" s="32">
        <v>2.851</v>
      </c>
      <c r="AC533" s="32">
        <v>0.111</v>
      </c>
      <c r="AF533" s="29">
        <v>0</v>
      </c>
      <c r="AG533" s="28">
        <v>973.9251895012058</v>
      </c>
    </row>
    <row r="534" spans="1:33" ht="12.75">
      <c r="A534" s="19">
        <f t="shared" si="65"/>
        <v>37095</v>
      </c>
      <c r="B534" s="26">
        <v>204</v>
      </c>
      <c r="C534" s="22">
        <v>0.574652791</v>
      </c>
      <c r="D534" s="27">
        <v>0.574537039</v>
      </c>
      <c r="E534" s="23">
        <v>5241</v>
      </c>
      <c r="F534" s="30">
        <v>0</v>
      </c>
      <c r="G534" s="63">
        <v>40.46053653</v>
      </c>
      <c r="H534" s="63">
        <v>-79.81967992</v>
      </c>
      <c r="I534" s="31">
        <v>947.8</v>
      </c>
      <c r="J534" s="25">
        <f t="shared" si="62"/>
        <v>947.56</v>
      </c>
      <c r="K534" s="24">
        <f t="shared" si="60"/>
        <v>556.59730253968</v>
      </c>
      <c r="L534" s="24">
        <f t="shared" si="63"/>
        <v>976.2473025396799</v>
      </c>
      <c r="M534" s="24">
        <f t="shared" si="61"/>
        <v>968.09730253968</v>
      </c>
      <c r="N534" s="28">
        <f t="shared" si="64"/>
        <v>972.17230253968</v>
      </c>
      <c r="O534" s="25">
        <v>23.2</v>
      </c>
      <c r="P534" s="25">
        <v>83.9</v>
      </c>
      <c r="Q534" s="25">
        <v>58.4</v>
      </c>
      <c r="Z534" s="32">
        <v>2.941</v>
      </c>
      <c r="AC534" s="32">
        <v>0.111</v>
      </c>
      <c r="AF534" s="29">
        <v>0</v>
      </c>
      <c r="AG534" s="28">
        <v>972.17230253968</v>
      </c>
    </row>
    <row r="535" spans="1:33" ht="12.75">
      <c r="A535" s="19">
        <f t="shared" si="65"/>
        <v>37095</v>
      </c>
      <c r="B535" s="26">
        <v>204</v>
      </c>
      <c r="C535" s="22">
        <v>0.574768543</v>
      </c>
      <c r="D535" s="27">
        <v>0.574652791</v>
      </c>
      <c r="E535" s="23">
        <v>5251</v>
      </c>
      <c r="F535" s="30">
        <v>0</v>
      </c>
      <c r="G535" s="63">
        <v>40.45457733</v>
      </c>
      <c r="H535" s="63">
        <v>-79.82167746</v>
      </c>
      <c r="I535" s="31">
        <v>946.9</v>
      </c>
      <c r="J535" s="25">
        <f t="shared" si="62"/>
        <v>946.66</v>
      </c>
      <c r="K535" s="24">
        <f t="shared" si="60"/>
        <v>564.4882094007427</v>
      </c>
      <c r="L535" s="24">
        <f t="shared" si="63"/>
        <v>984.1382094007427</v>
      </c>
      <c r="M535" s="24">
        <f t="shared" si="61"/>
        <v>975.9882094007427</v>
      </c>
      <c r="N535" s="28">
        <f t="shared" si="64"/>
        <v>980.0632094007426</v>
      </c>
      <c r="O535" s="25">
        <v>23.2</v>
      </c>
      <c r="P535" s="25">
        <v>83.6</v>
      </c>
      <c r="Q535" s="25">
        <v>55.5</v>
      </c>
      <c r="R535" s="20">
        <v>6.62E-06</v>
      </c>
      <c r="S535" s="20">
        <v>0.0001693</v>
      </c>
      <c r="T535" s="20">
        <v>0.0001313</v>
      </c>
      <c r="U535" s="20">
        <v>8.547E-05</v>
      </c>
      <c r="V535" s="55">
        <v>882.8</v>
      </c>
      <c r="W535" s="55">
        <v>309.4</v>
      </c>
      <c r="X535" s="55">
        <v>302.6</v>
      </c>
      <c r="Y535" s="55">
        <v>28</v>
      </c>
      <c r="Z535" s="32">
        <v>2.931</v>
      </c>
      <c r="AC535" s="32">
        <v>0.101</v>
      </c>
      <c r="AF535" s="29">
        <v>0</v>
      </c>
      <c r="AG535" s="28">
        <v>980.0632094007426</v>
      </c>
    </row>
    <row r="536" spans="1:33" ht="12.75">
      <c r="A536" s="19">
        <f t="shared" si="65"/>
        <v>37095</v>
      </c>
      <c r="B536" s="26">
        <v>204</v>
      </c>
      <c r="C536" s="22">
        <v>0.574884236</v>
      </c>
      <c r="D536" s="27">
        <v>0.574768543</v>
      </c>
      <c r="E536" s="23">
        <v>5261</v>
      </c>
      <c r="F536" s="30">
        <v>0</v>
      </c>
      <c r="G536" s="63">
        <v>40.44874611</v>
      </c>
      <c r="H536" s="63">
        <v>-79.82354296</v>
      </c>
      <c r="I536" s="31">
        <v>947.6</v>
      </c>
      <c r="J536" s="25">
        <f t="shared" si="62"/>
        <v>947.36</v>
      </c>
      <c r="K536" s="24">
        <f t="shared" si="60"/>
        <v>558.3501895012058</v>
      </c>
      <c r="L536" s="24">
        <f t="shared" si="63"/>
        <v>978.0001895012058</v>
      </c>
      <c r="M536" s="24">
        <f t="shared" si="61"/>
        <v>969.8501895012058</v>
      </c>
      <c r="N536" s="28">
        <f t="shared" si="64"/>
        <v>973.9251895012058</v>
      </c>
      <c r="O536" s="25">
        <v>23.1</v>
      </c>
      <c r="P536" s="25">
        <v>84.2</v>
      </c>
      <c r="Q536" s="25">
        <v>53.6</v>
      </c>
      <c r="Z536" s="32">
        <v>2.932</v>
      </c>
      <c r="AC536" s="32">
        <v>0.122</v>
      </c>
      <c r="AF536" s="29">
        <v>0</v>
      </c>
      <c r="AG536" s="28">
        <v>973.9251895012058</v>
      </c>
    </row>
    <row r="537" spans="1:33" ht="12.75">
      <c r="A537" s="19">
        <f t="shared" si="65"/>
        <v>37095</v>
      </c>
      <c r="B537" s="26">
        <v>204</v>
      </c>
      <c r="C537" s="22">
        <v>0.574999988</v>
      </c>
      <c r="D537" s="27">
        <v>0.574884236</v>
      </c>
      <c r="E537" s="23">
        <v>5271</v>
      </c>
      <c r="F537" s="30">
        <v>0</v>
      </c>
      <c r="G537" s="63">
        <v>40.44280206</v>
      </c>
      <c r="H537" s="63">
        <v>-79.82542162</v>
      </c>
      <c r="I537" s="31">
        <v>951</v>
      </c>
      <c r="J537" s="25">
        <f t="shared" si="62"/>
        <v>950.76</v>
      </c>
      <c r="K537" s="24">
        <f t="shared" si="60"/>
        <v>528.6013170789098</v>
      </c>
      <c r="L537" s="24">
        <f t="shared" si="63"/>
        <v>948.2513170789098</v>
      </c>
      <c r="M537" s="24">
        <f t="shared" si="61"/>
        <v>940.1013170789098</v>
      </c>
      <c r="N537" s="28">
        <f t="shared" si="64"/>
        <v>944.1763170789097</v>
      </c>
      <c r="O537" s="25">
        <v>23.7</v>
      </c>
      <c r="P537" s="25">
        <v>83</v>
      </c>
      <c r="Q537" s="25">
        <v>57.6</v>
      </c>
      <c r="Z537" s="32">
        <v>2.821</v>
      </c>
      <c r="AC537" s="32">
        <v>0.142</v>
      </c>
      <c r="AF537" s="29">
        <v>0</v>
      </c>
      <c r="AG537" s="28">
        <v>944.1763170789097</v>
      </c>
    </row>
    <row r="538" spans="1:33" ht="12.75">
      <c r="A538" s="19">
        <f t="shared" si="65"/>
        <v>37095</v>
      </c>
      <c r="B538" s="26">
        <v>204</v>
      </c>
      <c r="C538" s="22">
        <v>0.57511574</v>
      </c>
      <c r="D538" s="27">
        <v>0.574999988</v>
      </c>
      <c r="E538" s="23">
        <v>5281</v>
      </c>
      <c r="F538" s="30">
        <v>0</v>
      </c>
      <c r="G538" s="63">
        <v>40.43665258</v>
      </c>
      <c r="H538" s="63">
        <v>-79.82711702</v>
      </c>
      <c r="I538" s="31">
        <v>947.6</v>
      </c>
      <c r="J538" s="25">
        <f t="shared" si="62"/>
        <v>947.36</v>
      </c>
      <c r="K538" s="24">
        <f t="shared" si="60"/>
        <v>558.3501895012058</v>
      </c>
      <c r="L538" s="24">
        <f t="shared" si="63"/>
        <v>978.0001895012058</v>
      </c>
      <c r="M538" s="24">
        <f t="shared" si="61"/>
        <v>969.8501895012058</v>
      </c>
      <c r="N538" s="28">
        <f t="shared" si="64"/>
        <v>973.9251895012058</v>
      </c>
      <c r="O538" s="25">
        <v>23.2</v>
      </c>
      <c r="P538" s="25">
        <v>82.5</v>
      </c>
      <c r="Q538" s="25">
        <v>58.5</v>
      </c>
      <c r="S538" s="20">
        <v>0.0001828</v>
      </c>
      <c r="T538" s="20">
        <v>0.0001396</v>
      </c>
      <c r="U538" s="20">
        <v>9.074E-05</v>
      </c>
      <c r="V538" s="55">
        <v>884</v>
      </c>
      <c r="W538" s="55">
        <v>309.4</v>
      </c>
      <c r="X538" s="55">
        <v>302.7</v>
      </c>
      <c r="Y538" s="55">
        <v>27.8</v>
      </c>
      <c r="Z538" s="32">
        <v>2.831</v>
      </c>
      <c r="AC538" s="32">
        <v>0.112</v>
      </c>
      <c r="AF538" s="29">
        <v>0</v>
      </c>
      <c r="AG538" s="28">
        <v>973.9251895012058</v>
      </c>
    </row>
    <row r="539" spans="1:33" ht="12.75">
      <c r="A539" s="19">
        <f t="shared" si="65"/>
        <v>37095</v>
      </c>
      <c r="B539" s="26">
        <v>204</v>
      </c>
      <c r="C539" s="22">
        <v>0.575231493</v>
      </c>
      <c r="D539" s="27">
        <v>0.57511574</v>
      </c>
      <c r="E539" s="23">
        <v>5291</v>
      </c>
      <c r="F539" s="30">
        <v>0</v>
      </c>
      <c r="G539" s="63">
        <v>40.43065043</v>
      </c>
      <c r="H539" s="63">
        <v>-79.82827156</v>
      </c>
      <c r="I539" s="31">
        <v>950</v>
      </c>
      <c r="J539" s="25">
        <f t="shared" si="62"/>
        <v>949.76</v>
      </c>
      <c r="K539" s="24">
        <f t="shared" si="60"/>
        <v>537.3399277100357</v>
      </c>
      <c r="L539" s="24">
        <f t="shared" si="63"/>
        <v>956.9899277100357</v>
      </c>
      <c r="M539" s="24">
        <f t="shared" si="61"/>
        <v>948.8399277100357</v>
      </c>
      <c r="N539" s="28">
        <f t="shared" si="64"/>
        <v>952.9149277100357</v>
      </c>
      <c r="O539" s="25">
        <v>23.4</v>
      </c>
      <c r="P539" s="25">
        <v>82.6</v>
      </c>
      <c r="Q539" s="25">
        <v>59.6</v>
      </c>
      <c r="Z539" s="32">
        <v>2.791</v>
      </c>
      <c r="AC539" s="32">
        <v>0.123</v>
      </c>
      <c r="AF539" s="29">
        <v>0</v>
      </c>
      <c r="AG539" s="28">
        <v>952.9149277100357</v>
      </c>
    </row>
    <row r="540" spans="1:33" ht="12.75">
      <c r="A540" s="19">
        <f t="shared" si="65"/>
        <v>37095</v>
      </c>
      <c r="B540" s="26">
        <v>204</v>
      </c>
      <c r="C540" s="22">
        <v>0.575347245</v>
      </c>
      <c r="D540" s="27">
        <v>0.575231493</v>
      </c>
      <c r="E540" s="23">
        <v>5301</v>
      </c>
      <c r="F540" s="30">
        <v>0</v>
      </c>
      <c r="G540" s="63">
        <v>40.4245402</v>
      </c>
      <c r="H540" s="63">
        <v>-79.82886293</v>
      </c>
      <c r="I540" s="31">
        <v>952.1</v>
      </c>
      <c r="J540" s="25">
        <f t="shared" si="62"/>
        <v>951.86</v>
      </c>
      <c r="K540" s="24">
        <f t="shared" si="60"/>
        <v>518.9994548815797</v>
      </c>
      <c r="L540" s="24">
        <f t="shared" si="63"/>
        <v>938.6494548815797</v>
      </c>
      <c r="M540" s="24">
        <f t="shared" si="61"/>
        <v>930.4994548815797</v>
      </c>
      <c r="N540" s="28">
        <f t="shared" si="64"/>
        <v>934.5744548815796</v>
      </c>
      <c r="O540" s="25">
        <v>23.3</v>
      </c>
      <c r="P540" s="25">
        <v>88.5</v>
      </c>
      <c r="Q540" s="25">
        <v>58.5</v>
      </c>
      <c r="Z540" s="32">
        <v>2.911</v>
      </c>
      <c r="AC540" s="32">
        <v>0.1</v>
      </c>
      <c r="AF540" s="29">
        <v>0</v>
      </c>
      <c r="AG540" s="28">
        <v>934.5744548815796</v>
      </c>
    </row>
    <row r="541" spans="1:33" ht="12.75">
      <c r="A541" s="19">
        <f t="shared" si="65"/>
        <v>37095</v>
      </c>
      <c r="B541" s="26">
        <v>204</v>
      </c>
      <c r="C541" s="22">
        <v>0.575462937</v>
      </c>
      <c r="D541" s="27">
        <v>0.575347245</v>
      </c>
      <c r="E541" s="23">
        <v>5311</v>
      </c>
      <c r="F541" s="30">
        <v>0</v>
      </c>
      <c r="G541" s="63">
        <v>40.41823788</v>
      </c>
      <c r="H541" s="63">
        <v>-79.82905999</v>
      </c>
      <c r="I541" s="31">
        <v>948.3</v>
      </c>
      <c r="J541" s="25">
        <f t="shared" si="62"/>
        <v>948.06</v>
      </c>
      <c r="K541" s="24">
        <f t="shared" si="60"/>
        <v>552.216703282141</v>
      </c>
      <c r="L541" s="24">
        <f t="shared" si="63"/>
        <v>971.866703282141</v>
      </c>
      <c r="M541" s="24">
        <f t="shared" si="61"/>
        <v>963.716703282141</v>
      </c>
      <c r="N541" s="28">
        <f t="shared" si="64"/>
        <v>967.791703282141</v>
      </c>
      <c r="O541" s="25">
        <v>22.8</v>
      </c>
      <c r="P541" s="25">
        <v>86.9</v>
      </c>
      <c r="Q541" s="25">
        <v>57.4</v>
      </c>
      <c r="R541" s="20">
        <v>9.66E-06</v>
      </c>
      <c r="Z541" s="32">
        <v>2.83</v>
      </c>
      <c r="AC541" s="32">
        <v>0.12</v>
      </c>
      <c r="AF541" s="29">
        <v>0</v>
      </c>
      <c r="AG541" s="28">
        <v>967.791703282141</v>
      </c>
    </row>
    <row r="542" spans="1:33" ht="12.75">
      <c r="A542" s="19">
        <f t="shared" si="65"/>
        <v>37095</v>
      </c>
      <c r="B542" s="26">
        <v>204</v>
      </c>
      <c r="C542" s="22">
        <v>0.57557869</v>
      </c>
      <c r="D542" s="27">
        <v>0.575462937</v>
      </c>
      <c r="E542" s="23">
        <v>5321</v>
      </c>
      <c r="F542" s="30">
        <v>0</v>
      </c>
      <c r="G542" s="63">
        <v>40.41211271</v>
      </c>
      <c r="H542" s="63">
        <v>-79.82903925</v>
      </c>
      <c r="I542" s="31">
        <v>950.7</v>
      </c>
      <c r="J542" s="25">
        <f t="shared" si="62"/>
        <v>950.46</v>
      </c>
      <c r="K542" s="24">
        <f t="shared" si="60"/>
        <v>531.22193482149</v>
      </c>
      <c r="L542" s="24">
        <f t="shared" si="63"/>
        <v>950.87193482149</v>
      </c>
      <c r="M542" s="24">
        <f t="shared" si="61"/>
        <v>942.72193482149</v>
      </c>
      <c r="N542" s="28">
        <f t="shared" si="64"/>
        <v>946.7969348214899</v>
      </c>
      <c r="O542" s="25">
        <v>23.2</v>
      </c>
      <c r="P542" s="25">
        <v>85.1</v>
      </c>
      <c r="Q542" s="25">
        <v>59.1</v>
      </c>
      <c r="S542" s="20">
        <v>0.0001819</v>
      </c>
      <c r="T542" s="20">
        <v>0.0001394</v>
      </c>
      <c r="U542" s="20">
        <v>8.995E-05</v>
      </c>
      <c r="V542" s="55">
        <v>885.4</v>
      </c>
      <c r="W542" s="55">
        <v>309.5</v>
      </c>
      <c r="X542" s="55">
        <v>302.8</v>
      </c>
      <c r="Y542" s="55">
        <v>27.8</v>
      </c>
      <c r="Z542" s="32">
        <v>2.941</v>
      </c>
      <c r="AC542" s="32">
        <v>0.102</v>
      </c>
      <c r="AF542" s="29">
        <v>0</v>
      </c>
      <c r="AG542" s="28">
        <v>946.7969348214899</v>
      </c>
    </row>
    <row r="543" spans="1:33" ht="12.75">
      <c r="A543" s="19">
        <f t="shared" si="65"/>
        <v>37095</v>
      </c>
      <c r="B543" s="26">
        <v>204</v>
      </c>
      <c r="C543" s="22">
        <v>0.575694442</v>
      </c>
      <c r="D543" s="27">
        <v>0.57557869</v>
      </c>
      <c r="E543" s="23">
        <v>5331</v>
      </c>
      <c r="F543" s="30">
        <v>0</v>
      </c>
      <c r="G543" s="63">
        <v>40.40605351</v>
      </c>
      <c r="H543" s="63">
        <v>-79.82909625</v>
      </c>
      <c r="I543" s="31">
        <v>949.8</v>
      </c>
      <c r="J543" s="25">
        <f t="shared" si="62"/>
        <v>949.56</v>
      </c>
      <c r="K543" s="24">
        <f t="shared" si="60"/>
        <v>539.0887539010297</v>
      </c>
      <c r="L543" s="24">
        <f t="shared" si="63"/>
        <v>958.7387539010297</v>
      </c>
      <c r="M543" s="24">
        <f t="shared" si="61"/>
        <v>950.5887539010297</v>
      </c>
      <c r="N543" s="28">
        <f t="shared" si="64"/>
        <v>954.6637539010296</v>
      </c>
      <c r="O543" s="25">
        <v>23</v>
      </c>
      <c r="P543" s="25">
        <v>86.9</v>
      </c>
      <c r="Q543" s="25">
        <v>59.5</v>
      </c>
      <c r="Z543" s="32">
        <v>2.959</v>
      </c>
      <c r="AC543" s="32">
        <v>0.121</v>
      </c>
      <c r="AF543" s="29">
        <v>0</v>
      </c>
      <c r="AG543" s="28">
        <v>954.6637539010296</v>
      </c>
    </row>
    <row r="544" spans="1:33" ht="12.75">
      <c r="A544" s="19">
        <f t="shared" si="65"/>
        <v>37095</v>
      </c>
      <c r="B544" s="26">
        <v>204</v>
      </c>
      <c r="C544" s="22">
        <v>0.575810194</v>
      </c>
      <c r="D544" s="27">
        <v>0.575694442</v>
      </c>
      <c r="E544" s="23">
        <v>5341</v>
      </c>
      <c r="F544" s="30">
        <v>0</v>
      </c>
      <c r="G544" s="63">
        <v>40.39991994</v>
      </c>
      <c r="H544" s="63">
        <v>-79.82932468</v>
      </c>
      <c r="I544" s="31">
        <v>949.6</v>
      </c>
      <c r="J544" s="25">
        <f t="shared" si="62"/>
        <v>949.36</v>
      </c>
      <c r="K544" s="24">
        <f t="shared" si="60"/>
        <v>540.8379484753563</v>
      </c>
      <c r="L544" s="24">
        <f t="shared" si="63"/>
        <v>960.4879484753562</v>
      </c>
      <c r="M544" s="24">
        <f t="shared" si="61"/>
        <v>952.3379484753563</v>
      </c>
      <c r="N544" s="28">
        <f t="shared" si="64"/>
        <v>956.4129484753562</v>
      </c>
      <c r="O544" s="25">
        <v>23.2</v>
      </c>
      <c r="P544" s="25">
        <v>82.6</v>
      </c>
      <c r="Q544" s="25">
        <v>59.6</v>
      </c>
      <c r="Z544" s="32">
        <v>2.941</v>
      </c>
      <c r="AC544" s="32">
        <v>0.111</v>
      </c>
      <c r="AF544" s="29">
        <v>0</v>
      </c>
      <c r="AG544" s="28">
        <v>956.4129484753562</v>
      </c>
    </row>
    <row r="545" spans="1:33" ht="12.75">
      <c r="A545" s="19">
        <f t="shared" si="65"/>
        <v>37095</v>
      </c>
      <c r="B545" s="26">
        <v>204</v>
      </c>
      <c r="C545" s="22">
        <v>0.575925946</v>
      </c>
      <c r="D545" s="27">
        <v>0.575810194</v>
      </c>
      <c r="E545" s="23">
        <v>5351</v>
      </c>
      <c r="F545" s="30">
        <v>0</v>
      </c>
      <c r="G545" s="63">
        <v>40.39390006</v>
      </c>
      <c r="H545" s="63">
        <v>-79.82952359</v>
      </c>
      <c r="I545" s="31">
        <v>951.9</v>
      </c>
      <c r="J545" s="25">
        <f t="shared" si="62"/>
        <v>951.66</v>
      </c>
      <c r="K545" s="24">
        <f t="shared" si="60"/>
        <v>520.7444223949359</v>
      </c>
      <c r="L545" s="24">
        <f t="shared" si="63"/>
        <v>940.3944223949359</v>
      </c>
      <c r="M545" s="24">
        <f t="shared" si="61"/>
        <v>932.2444223949359</v>
      </c>
      <c r="N545" s="28">
        <f t="shared" si="64"/>
        <v>936.3194223949358</v>
      </c>
      <c r="O545" s="25">
        <v>23.8</v>
      </c>
      <c r="P545" s="25">
        <v>80.5</v>
      </c>
      <c r="Q545" s="25">
        <v>59</v>
      </c>
      <c r="S545" s="20">
        <v>0.0001887</v>
      </c>
      <c r="T545" s="20">
        <v>0.000146</v>
      </c>
      <c r="U545" s="20">
        <v>9.505E-05</v>
      </c>
      <c r="V545" s="55">
        <v>885.2</v>
      </c>
      <c r="W545" s="55">
        <v>309.5</v>
      </c>
      <c r="X545" s="55">
        <v>302.9</v>
      </c>
      <c r="Y545" s="55">
        <v>28.3</v>
      </c>
      <c r="Z545" s="32">
        <v>2.851</v>
      </c>
      <c r="AC545" s="32">
        <v>0.111</v>
      </c>
      <c r="AF545" s="29">
        <v>0</v>
      </c>
      <c r="AG545" s="28">
        <v>936.3194223949358</v>
      </c>
    </row>
    <row r="546" spans="1:33" ht="12.75">
      <c r="A546" s="19">
        <f t="shared" si="65"/>
        <v>37095</v>
      </c>
      <c r="B546" s="26">
        <v>204</v>
      </c>
      <c r="C546" s="22">
        <v>0.576041639</v>
      </c>
      <c r="D546" s="27">
        <v>0.575925946</v>
      </c>
      <c r="E546" s="23">
        <v>5361</v>
      </c>
      <c r="F546" s="30">
        <v>0</v>
      </c>
      <c r="G546" s="63">
        <v>40.38758346</v>
      </c>
      <c r="H546" s="63">
        <v>-79.82991421</v>
      </c>
      <c r="I546" s="31">
        <v>951.7</v>
      </c>
      <c r="J546" s="25">
        <f t="shared" si="62"/>
        <v>951.46</v>
      </c>
      <c r="K546" s="24">
        <f t="shared" si="60"/>
        <v>522.4897566676166</v>
      </c>
      <c r="L546" s="24">
        <f t="shared" si="63"/>
        <v>942.1397566676166</v>
      </c>
      <c r="M546" s="24">
        <f t="shared" si="61"/>
        <v>933.9897566676166</v>
      </c>
      <c r="N546" s="28">
        <f t="shared" si="64"/>
        <v>938.0647566676166</v>
      </c>
      <c r="O546" s="25">
        <v>23.7</v>
      </c>
      <c r="P546" s="25">
        <v>79.9</v>
      </c>
      <c r="Q546" s="25">
        <v>56.9</v>
      </c>
      <c r="Z546" s="32">
        <v>2.881</v>
      </c>
      <c r="AC546" s="32">
        <v>0.091</v>
      </c>
      <c r="AF546" s="29">
        <v>0</v>
      </c>
      <c r="AG546" s="28">
        <v>938.0647566676166</v>
      </c>
    </row>
    <row r="547" spans="1:33" ht="12.75">
      <c r="A547" s="19">
        <f t="shared" si="65"/>
        <v>37095</v>
      </c>
      <c r="B547" s="26">
        <v>204</v>
      </c>
      <c r="C547" s="22">
        <v>0.576157391</v>
      </c>
      <c r="D547" s="27">
        <v>0.576041639</v>
      </c>
      <c r="E547" s="23">
        <v>5371</v>
      </c>
      <c r="F547" s="30">
        <v>0</v>
      </c>
      <c r="G547" s="63">
        <v>40.38129663</v>
      </c>
      <c r="H547" s="63">
        <v>-79.83028263</v>
      </c>
      <c r="I547" s="31">
        <v>953.3</v>
      </c>
      <c r="J547" s="25">
        <f t="shared" si="62"/>
        <v>953.06</v>
      </c>
      <c r="K547" s="24">
        <f t="shared" si="60"/>
        <v>508.53734312411336</v>
      </c>
      <c r="L547" s="24">
        <f t="shared" si="63"/>
        <v>928.1873431241133</v>
      </c>
      <c r="M547" s="24">
        <f t="shared" si="61"/>
        <v>920.0373431241134</v>
      </c>
      <c r="N547" s="28">
        <f t="shared" si="64"/>
        <v>924.1123431241133</v>
      </c>
      <c r="O547" s="25">
        <v>23.5</v>
      </c>
      <c r="P547" s="25">
        <v>86.4</v>
      </c>
      <c r="Q547" s="25">
        <v>58.1</v>
      </c>
      <c r="R547" s="20">
        <v>3.08E-06</v>
      </c>
      <c r="Z547" s="32">
        <v>2.891</v>
      </c>
      <c r="AC547" s="32">
        <v>0.131</v>
      </c>
      <c r="AF547" s="29">
        <v>0</v>
      </c>
      <c r="AG547" s="28">
        <v>924.1123431241133</v>
      </c>
    </row>
    <row r="548" spans="1:33" ht="12.75">
      <c r="A548" s="19">
        <f t="shared" si="65"/>
        <v>37095</v>
      </c>
      <c r="B548" s="26">
        <v>204</v>
      </c>
      <c r="C548" s="22">
        <v>0.576273143</v>
      </c>
      <c r="D548" s="27">
        <v>0.576157391</v>
      </c>
      <c r="E548" s="23">
        <v>5381</v>
      </c>
      <c r="F548" s="30">
        <v>0</v>
      </c>
      <c r="G548" s="63">
        <v>40.37498179</v>
      </c>
      <c r="H548" s="63">
        <v>-79.83060654</v>
      </c>
      <c r="I548" s="31">
        <v>953.2</v>
      </c>
      <c r="J548" s="25">
        <f t="shared" si="62"/>
        <v>952.96</v>
      </c>
      <c r="K548" s="24">
        <f t="shared" si="60"/>
        <v>509.408682499315</v>
      </c>
      <c r="L548" s="24">
        <f t="shared" si="63"/>
        <v>929.058682499315</v>
      </c>
      <c r="M548" s="24">
        <f t="shared" si="61"/>
        <v>920.908682499315</v>
      </c>
      <c r="N548" s="28">
        <f t="shared" si="64"/>
        <v>924.9836824993149</v>
      </c>
      <c r="O548" s="25">
        <v>23.5</v>
      </c>
      <c r="P548" s="25">
        <v>85.3</v>
      </c>
      <c r="Q548" s="25">
        <v>58.5</v>
      </c>
      <c r="S548" s="20">
        <v>0.0001833</v>
      </c>
      <c r="T548" s="20">
        <v>0.000141</v>
      </c>
      <c r="U548" s="20">
        <v>9.377E-05</v>
      </c>
      <c r="V548" s="55">
        <v>887.4</v>
      </c>
      <c r="W548" s="55">
        <v>309.5</v>
      </c>
      <c r="X548" s="55">
        <v>302.9</v>
      </c>
      <c r="Y548" s="55">
        <v>28.5</v>
      </c>
      <c r="Z548" s="32">
        <v>2.871</v>
      </c>
      <c r="AC548" s="32">
        <v>0.122</v>
      </c>
      <c r="AF548" s="29">
        <v>0</v>
      </c>
      <c r="AG548" s="28">
        <v>924.9836824993149</v>
      </c>
    </row>
    <row r="549" spans="1:33" ht="12.75">
      <c r="A549" s="19">
        <f t="shared" si="65"/>
        <v>37095</v>
      </c>
      <c r="B549" s="26">
        <v>204</v>
      </c>
      <c r="C549" s="22">
        <v>0.576388896</v>
      </c>
      <c r="D549" s="27">
        <v>0.576273143</v>
      </c>
      <c r="E549" s="23">
        <v>5391</v>
      </c>
      <c r="F549" s="30">
        <v>0</v>
      </c>
      <c r="G549" s="63">
        <v>40.36863702</v>
      </c>
      <c r="H549" s="63">
        <v>-79.83083657</v>
      </c>
      <c r="I549" s="31">
        <v>952.7</v>
      </c>
      <c r="J549" s="25">
        <f t="shared" si="62"/>
        <v>952.46</v>
      </c>
      <c r="K549" s="24">
        <f t="shared" si="60"/>
        <v>513.7667513568887</v>
      </c>
      <c r="L549" s="24">
        <f t="shared" si="63"/>
        <v>933.4167513568887</v>
      </c>
      <c r="M549" s="24">
        <f t="shared" si="61"/>
        <v>925.2667513568887</v>
      </c>
      <c r="N549" s="28">
        <f t="shared" si="64"/>
        <v>929.3417513568886</v>
      </c>
      <c r="O549" s="25">
        <v>23.8</v>
      </c>
      <c r="P549" s="25">
        <v>79.3</v>
      </c>
      <c r="Q549" s="25">
        <v>59.4</v>
      </c>
      <c r="Z549" s="32">
        <v>2.978</v>
      </c>
      <c r="AC549" s="32">
        <v>0.101</v>
      </c>
      <c r="AF549" s="29">
        <v>0</v>
      </c>
      <c r="AG549" s="28">
        <v>929.3417513568886</v>
      </c>
    </row>
    <row r="550" spans="1:33" ht="12.75">
      <c r="A550" s="19">
        <f t="shared" si="65"/>
        <v>37095</v>
      </c>
      <c r="B550" s="26">
        <v>204</v>
      </c>
      <c r="C550" s="22">
        <v>0.576504648</v>
      </c>
      <c r="D550" s="27">
        <v>0.576388896</v>
      </c>
      <c r="E550" s="23">
        <v>5401</v>
      </c>
      <c r="F550" s="30">
        <v>0</v>
      </c>
      <c r="G550" s="63">
        <v>40.36227981</v>
      </c>
      <c r="H550" s="63">
        <v>-79.83085663</v>
      </c>
      <c r="I550" s="31">
        <v>953.4</v>
      </c>
      <c r="J550" s="25">
        <f t="shared" si="62"/>
        <v>953.16</v>
      </c>
      <c r="K550" s="24">
        <f t="shared" si="60"/>
        <v>507.66609516956265</v>
      </c>
      <c r="L550" s="24">
        <f t="shared" si="63"/>
        <v>927.3160951695627</v>
      </c>
      <c r="M550" s="24">
        <f t="shared" si="61"/>
        <v>919.1660951695626</v>
      </c>
      <c r="N550" s="28">
        <f t="shared" si="64"/>
        <v>923.2410951695626</v>
      </c>
      <c r="O550" s="25">
        <v>23.4</v>
      </c>
      <c r="P550" s="25">
        <v>86.1</v>
      </c>
      <c r="Q550" s="25">
        <v>58.4</v>
      </c>
      <c r="Z550" s="32">
        <v>2.841</v>
      </c>
      <c r="AC550" s="32">
        <v>0.132</v>
      </c>
      <c r="AF550" s="29">
        <v>0</v>
      </c>
      <c r="AG550" s="28">
        <v>923.2410951695626</v>
      </c>
    </row>
    <row r="551" spans="1:33" ht="12.75">
      <c r="A551" s="19">
        <f t="shared" si="65"/>
        <v>37095</v>
      </c>
      <c r="B551" s="26">
        <v>204</v>
      </c>
      <c r="C551" s="22">
        <v>0.5766204</v>
      </c>
      <c r="D551" s="27">
        <v>0.576504648</v>
      </c>
      <c r="E551" s="23">
        <v>5411</v>
      </c>
      <c r="F551" s="30">
        <v>0</v>
      </c>
      <c r="G551" s="63">
        <v>40.35609691</v>
      </c>
      <c r="H551" s="63">
        <v>-79.83081779</v>
      </c>
      <c r="I551" s="31">
        <v>953.2</v>
      </c>
      <c r="J551" s="25">
        <f t="shared" si="62"/>
        <v>952.96</v>
      </c>
      <c r="K551" s="24">
        <f t="shared" si="60"/>
        <v>509.408682499315</v>
      </c>
      <c r="L551" s="24">
        <f t="shared" si="63"/>
        <v>929.058682499315</v>
      </c>
      <c r="M551" s="24">
        <f t="shared" si="61"/>
        <v>920.908682499315</v>
      </c>
      <c r="N551" s="28">
        <f t="shared" si="64"/>
        <v>924.9836824993149</v>
      </c>
      <c r="O551" s="25">
        <v>23.1</v>
      </c>
      <c r="P551" s="25">
        <v>90.3</v>
      </c>
      <c r="Q551" s="25">
        <v>59.9</v>
      </c>
      <c r="S551" s="20">
        <v>0.0001763</v>
      </c>
      <c r="T551" s="20">
        <v>0.0001349</v>
      </c>
      <c r="U551" s="20">
        <v>8.738E-05</v>
      </c>
      <c r="V551" s="55">
        <v>888.4</v>
      </c>
      <c r="W551" s="55">
        <v>309.6</v>
      </c>
      <c r="X551" s="55">
        <v>303</v>
      </c>
      <c r="Y551" s="55">
        <v>27.8</v>
      </c>
      <c r="Z551" s="32">
        <v>2.94</v>
      </c>
      <c r="AC551" s="32">
        <v>0.111</v>
      </c>
      <c r="AF551" s="29">
        <v>0</v>
      </c>
      <c r="AG551" s="28">
        <v>924.9836824993149</v>
      </c>
    </row>
    <row r="552" spans="1:33" ht="12.75">
      <c r="A552" s="19">
        <f t="shared" si="65"/>
        <v>37095</v>
      </c>
      <c r="B552" s="26">
        <v>204</v>
      </c>
      <c r="C552" s="22">
        <v>0.576736093</v>
      </c>
      <c r="D552" s="27">
        <v>0.5766204</v>
      </c>
      <c r="E552" s="23">
        <v>5421</v>
      </c>
      <c r="F552" s="30">
        <v>0</v>
      </c>
      <c r="G552" s="63">
        <v>40.34993524</v>
      </c>
      <c r="H552" s="63">
        <v>-79.83073741</v>
      </c>
      <c r="I552" s="31">
        <v>954.7</v>
      </c>
      <c r="J552" s="25">
        <f t="shared" si="62"/>
        <v>954.46</v>
      </c>
      <c r="K552" s="24">
        <f t="shared" si="60"/>
        <v>496.34818232032563</v>
      </c>
      <c r="L552" s="24">
        <f t="shared" si="63"/>
        <v>915.9981823203257</v>
      </c>
      <c r="M552" s="24">
        <f t="shared" si="61"/>
        <v>907.8481823203256</v>
      </c>
      <c r="N552" s="28">
        <f t="shared" si="64"/>
        <v>911.9231823203256</v>
      </c>
      <c r="O552" s="25">
        <v>23.4</v>
      </c>
      <c r="P552" s="25">
        <v>90.1</v>
      </c>
      <c r="Q552" s="25">
        <v>58.8</v>
      </c>
      <c r="Z552" s="32">
        <v>3.007</v>
      </c>
      <c r="AC552" s="32">
        <v>0.124</v>
      </c>
      <c r="AF552" s="29">
        <v>0</v>
      </c>
      <c r="AG552" s="28">
        <v>911.9231823203256</v>
      </c>
    </row>
    <row r="553" spans="1:33" ht="12.75">
      <c r="A553" s="19">
        <f t="shared" si="65"/>
        <v>37095</v>
      </c>
      <c r="B553" s="26">
        <v>204</v>
      </c>
      <c r="C553" s="22">
        <v>0.576851845</v>
      </c>
      <c r="D553" s="27">
        <v>0.576736093</v>
      </c>
      <c r="E553" s="23">
        <v>5431</v>
      </c>
      <c r="F553" s="30">
        <v>0</v>
      </c>
      <c r="G553" s="63">
        <v>40.34362711</v>
      </c>
      <c r="H553" s="63">
        <v>-79.83065222</v>
      </c>
      <c r="I553" s="31">
        <v>955.4</v>
      </c>
      <c r="J553" s="25">
        <f t="shared" si="62"/>
        <v>955.16</v>
      </c>
      <c r="K553" s="24">
        <f t="shared" si="60"/>
        <v>490.26030491984613</v>
      </c>
      <c r="L553" s="24">
        <f t="shared" si="63"/>
        <v>909.9103049198461</v>
      </c>
      <c r="M553" s="24">
        <f t="shared" si="61"/>
        <v>901.7603049198461</v>
      </c>
      <c r="N553" s="28">
        <f t="shared" si="64"/>
        <v>905.8353049198461</v>
      </c>
      <c r="O553" s="25">
        <v>23.6</v>
      </c>
      <c r="P553" s="25">
        <v>87.2</v>
      </c>
      <c r="Q553" s="25">
        <v>60.1</v>
      </c>
      <c r="R553" s="20">
        <v>1.51E-05</v>
      </c>
      <c r="Z553" s="32">
        <v>3.009</v>
      </c>
      <c r="AC553" s="32">
        <v>0.111</v>
      </c>
      <c r="AF553" s="29">
        <v>0</v>
      </c>
      <c r="AG553" s="28">
        <v>905.8353049198461</v>
      </c>
    </row>
    <row r="554" spans="1:33" ht="12.75">
      <c r="A554" s="19">
        <f t="shared" si="65"/>
        <v>37095</v>
      </c>
      <c r="B554" s="26">
        <v>204</v>
      </c>
      <c r="C554" s="22">
        <v>0.576967597</v>
      </c>
      <c r="D554" s="27">
        <v>0.576851845</v>
      </c>
      <c r="E554" s="23">
        <v>5441</v>
      </c>
      <c r="F554" s="30">
        <v>0</v>
      </c>
      <c r="G554" s="63">
        <v>40.33721165</v>
      </c>
      <c r="H554" s="63">
        <v>-79.83058043</v>
      </c>
      <c r="I554" s="31">
        <v>955.7</v>
      </c>
      <c r="J554" s="25">
        <f t="shared" si="62"/>
        <v>955.46</v>
      </c>
      <c r="K554" s="24">
        <f t="shared" si="60"/>
        <v>487.6525802733184</v>
      </c>
      <c r="L554" s="24">
        <f t="shared" si="63"/>
        <v>907.3025802733184</v>
      </c>
      <c r="M554" s="24">
        <f t="shared" si="61"/>
        <v>899.1525802733183</v>
      </c>
      <c r="N554" s="28">
        <f t="shared" si="64"/>
        <v>903.2275802733184</v>
      </c>
      <c r="O554" s="25">
        <v>23.5</v>
      </c>
      <c r="P554" s="25">
        <v>88.4</v>
      </c>
      <c r="Q554" s="25">
        <v>57.9</v>
      </c>
      <c r="S554" s="20">
        <v>0.0001912</v>
      </c>
      <c r="T554" s="20">
        <v>0.0001455</v>
      </c>
      <c r="U554" s="20">
        <v>9.519E-05</v>
      </c>
      <c r="V554" s="55">
        <v>889.8</v>
      </c>
      <c r="W554" s="55">
        <v>309.6</v>
      </c>
      <c r="X554" s="55">
        <v>303.1</v>
      </c>
      <c r="Y554" s="55">
        <v>28.1</v>
      </c>
      <c r="Z554" s="32">
        <v>2.968</v>
      </c>
      <c r="AC554" s="32">
        <v>0.101</v>
      </c>
      <c r="AF554" s="29">
        <v>0</v>
      </c>
      <c r="AG554" s="28">
        <v>903.2275802733184</v>
      </c>
    </row>
    <row r="555" spans="1:33" ht="12.75">
      <c r="A555" s="19">
        <f t="shared" si="65"/>
        <v>37095</v>
      </c>
      <c r="B555" s="26">
        <v>204</v>
      </c>
      <c r="C555" s="22">
        <v>0.577083349</v>
      </c>
      <c r="D555" s="27">
        <v>0.576967597</v>
      </c>
      <c r="E555" s="23">
        <v>5451</v>
      </c>
      <c r="F555" s="30">
        <v>0</v>
      </c>
      <c r="G555" s="63">
        <v>40.33095439</v>
      </c>
      <c r="H555" s="63">
        <v>-79.83051602</v>
      </c>
      <c r="I555" s="31">
        <v>956</v>
      </c>
      <c r="J555" s="25">
        <f t="shared" si="62"/>
        <v>955.76</v>
      </c>
      <c r="K555" s="24">
        <f t="shared" si="60"/>
        <v>485.0456742844119</v>
      </c>
      <c r="L555" s="24">
        <f t="shared" si="63"/>
        <v>904.6956742844119</v>
      </c>
      <c r="M555" s="24">
        <f t="shared" si="61"/>
        <v>896.5456742844119</v>
      </c>
      <c r="N555" s="28">
        <f t="shared" si="64"/>
        <v>900.620674284412</v>
      </c>
      <c r="O555" s="25">
        <v>23.6</v>
      </c>
      <c r="P555" s="25">
        <v>87.5</v>
      </c>
      <c r="Q555" s="25">
        <v>61</v>
      </c>
      <c r="Z555" s="32">
        <v>2.851</v>
      </c>
      <c r="AC555" s="32">
        <v>0.111</v>
      </c>
      <c r="AF555" s="29">
        <v>0</v>
      </c>
      <c r="AG555" s="28">
        <v>900.620674284412</v>
      </c>
    </row>
    <row r="556" spans="1:33" ht="12.75">
      <c r="A556" s="19">
        <f t="shared" si="65"/>
        <v>37095</v>
      </c>
      <c r="B556" s="26">
        <v>204</v>
      </c>
      <c r="C556" s="22">
        <v>0.577199101</v>
      </c>
      <c r="D556" s="27">
        <v>0.577083349</v>
      </c>
      <c r="E556" s="23">
        <v>5461</v>
      </c>
      <c r="F556" s="30">
        <v>0</v>
      </c>
      <c r="G556" s="63">
        <v>40.32468021</v>
      </c>
      <c r="H556" s="63">
        <v>-79.83044601</v>
      </c>
      <c r="I556" s="31">
        <v>957.2</v>
      </c>
      <c r="J556" s="25">
        <f t="shared" si="62"/>
        <v>956.96</v>
      </c>
      <c r="K556" s="24">
        <f t="shared" si="60"/>
        <v>474.6262266352116</v>
      </c>
      <c r="L556" s="24">
        <f t="shared" si="63"/>
        <v>894.2762266352115</v>
      </c>
      <c r="M556" s="24">
        <f t="shared" si="61"/>
        <v>886.1262266352117</v>
      </c>
      <c r="N556" s="28">
        <f t="shared" si="64"/>
        <v>890.2012266352116</v>
      </c>
      <c r="O556" s="25">
        <v>23.7</v>
      </c>
      <c r="P556" s="25">
        <v>87.5</v>
      </c>
      <c r="Q556" s="25">
        <v>59</v>
      </c>
      <c r="Z556" s="32">
        <v>2.871</v>
      </c>
      <c r="AC556" s="32">
        <v>0.111</v>
      </c>
      <c r="AF556" s="29">
        <v>0</v>
      </c>
      <c r="AG556" s="28">
        <v>890.2012266352116</v>
      </c>
    </row>
    <row r="557" spans="1:33" ht="12.75">
      <c r="A557" s="19">
        <f t="shared" si="65"/>
        <v>37095</v>
      </c>
      <c r="B557" s="26">
        <v>204</v>
      </c>
      <c r="C557" s="22">
        <v>0.577314794</v>
      </c>
      <c r="D557" s="27">
        <v>0.577199101</v>
      </c>
      <c r="E557" s="23">
        <v>5471</v>
      </c>
      <c r="F557" s="30">
        <v>0</v>
      </c>
      <c r="G557" s="63">
        <v>40.31838624</v>
      </c>
      <c r="H557" s="63">
        <v>-79.83038752</v>
      </c>
      <c r="I557" s="31">
        <v>957</v>
      </c>
      <c r="J557" s="25">
        <f t="shared" si="62"/>
        <v>956.76</v>
      </c>
      <c r="K557" s="24">
        <f t="shared" si="60"/>
        <v>476.3618935880026</v>
      </c>
      <c r="L557" s="24">
        <f t="shared" si="63"/>
        <v>896.0118935880025</v>
      </c>
      <c r="M557" s="24">
        <f t="shared" si="61"/>
        <v>887.8618935880027</v>
      </c>
      <c r="N557" s="28">
        <f t="shared" si="64"/>
        <v>891.9368935880026</v>
      </c>
      <c r="O557" s="25">
        <v>23.5</v>
      </c>
      <c r="P557" s="25">
        <v>89.7</v>
      </c>
      <c r="Q557" s="25">
        <v>60.6</v>
      </c>
      <c r="S557" s="20">
        <v>0.0002101</v>
      </c>
      <c r="T557" s="20">
        <v>0.0001611</v>
      </c>
      <c r="U557" s="20">
        <v>0.0001058</v>
      </c>
      <c r="V557" s="55">
        <v>891.5</v>
      </c>
      <c r="W557" s="55">
        <v>309.6</v>
      </c>
      <c r="X557" s="55">
        <v>303.2</v>
      </c>
      <c r="Y557" s="55">
        <v>29.2</v>
      </c>
      <c r="Z557" s="32">
        <v>2.941</v>
      </c>
      <c r="AC557" s="32">
        <v>0.101</v>
      </c>
      <c r="AF557" s="29">
        <v>0</v>
      </c>
      <c r="AG557" s="28">
        <v>891.9368935880026</v>
      </c>
    </row>
    <row r="558" spans="1:33" ht="12.75">
      <c r="A558" s="19">
        <f t="shared" si="65"/>
        <v>37095</v>
      </c>
      <c r="B558" s="26">
        <v>204</v>
      </c>
      <c r="C558" s="22">
        <v>0.577430546</v>
      </c>
      <c r="D558" s="27">
        <v>0.577314794</v>
      </c>
      <c r="E558" s="23">
        <v>5481</v>
      </c>
      <c r="F558" s="30">
        <v>0</v>
      </c>
      <c r="G558" s="63">
        <v>40.31212019</v>
      </c>
      <c r="H558" s="63">
        <v>-79.83033988</v>
      </c>
      <c r="I558" s="31">
        <v>956.5</v>
      </c>
      <c r="J558" s="25">
        <f t="shared" si="62"/>
        <v>956.26</v>
      </c>
      <c r="K558" s="24">
        <f t="shared" si="60"/>
        <v>480.70264881329376</v>
      </c>
      <c r="L558" s="24">
        <f t="shared" si="63"/>
        <v>900.3526488132937</v>
      </c>
      <c r="M558" s="24">
        <f t="shared" si="61"/>
        <v>892.2026488132938</v>
      </c>
      <c r="N558" s="28">
        <f t="shared" si="64"/>
        <v>896.2776488132938</v>
      </c>
      <c r="O558" s="25">
        <v>23.3</v>
      </c>
      <c r="P558" s="25">
        <v>90.6</v>
      </c>
      <c r="Q558" s="25">
        <v>59.4</v>
      </c>
      <c r="Z558" s="32">
        <v>2.931</v>
      </c>
      <c r="AC558" s="32">
        <v>0.122</v>
      </c>
      <c r="AF558" s="29">
        <v>0</v>
      </c>
      <c r="AG558" s="28">
        <v>896.2776488132938</v>
      </c>
    </row>
    <row r="559" spans="1:33" ht="12.75">
      <c r="A559" s="19">
        <f t="shared" si="65"/>
        <v>37095</v>
      </c>
      <c r="B559" s="26">
        <v>204</v>
      </c>
      <c r="C559" s="22">
        <v>0.577546299</v>
      </c>
      <c r="D559" s="27">
        <v>0.577430546</v>
      </c>
      <c r="E559" s="23">
        <v>5491</v>
      </c>
      <c r="F559" s="30">
        <v>0</v>
      </c>
      <c r="G559" s="63">
        <v>40.30600342</v>
      </c>
      <c r="H559" s="63">
        <v>-79.83024604</v>
      </c>
      <c r="I559" s="31">
        <v>958.2</v>
      </c>
      <c r="J559" s="25">
        <f t="shared" si="62"/>
        <v>957.96</v>
      </c>
      <c r="K559" s="24">
        <f t="shared" si="60"/>
        <v>465.9533294626367</v>
      </c>
      <c r="L559" s="24">
        <f t="shared" si="63"/>
        <v>885.6033294626367</v>
      </c>
      <c r="M559" s="24">
        <f t="shared" si="61"/>
        <v>877.4533294626367</v>
      </c>
      <c r="N559" s="28">
        <f t="shared" si="64"/>
        <v>881.5283294626367</v>
      </c>
      <c r="O559" s="25">
        <v>23.5</v>
      </c>
      <c r="P559" s="25">
        <v>90.5</v>
      </c>
      <c r="Q559" s="25">
        <v>59.9</v>
      </c>
      <c r="R559" s="20">
        <v>1.07E-05</v>
      </c>
      <c r="Z559" s="32">
        <v>2.9</v>
      </c>
      <c r="AC559" s="32">
        <v>0.121</v>
      </c>
      <c r="AF559" s="29">
        <v>10</v>
      </c>
      <c r="AG559" s="28">
        <v>881.5283294626367</v>
      </c>
    </row>
    <row r="560" spans="1:33" ht="12.75">
      <c r="A560" s="19">
        <f t="shared" si="65"/>
        <v>37095</v>
      </c>
      <c r="B560" s="26">
        <v>204</v>
      </c>
      <c r="C560" s="22">
        <v>0.577662051</v>
      </c>
      <c r="D560" s="27">
        <v>0.577546299</v>
      </c>
      <c r="E560" s="23">
        <v>5501</v>
      </c>
      <c r="F560" s="30">
        <v>0</v>
      </c>
      <c r="G560" s="63">
        <v>40.29974716</v>
      </c>
      <c r="H560" s="63">
        <v>-79.83027049</v>
      </c>
      <c r="I560" s="31">
        <v>958.9</v>
      </c>
      <c r="J560" s="25">
        <f t="shared" si="62"/>
        <v>958.66</v>
      </c>
      <c r="K560" s="24">
        <f t="shared" si="60"/>
        <v>459.8876865925272</v>
      </c>
      <c r="L560" s="24">
        <f t="shared" si="63"/>
        <v>879.5376865925272</v>
      </c>
      <c r="M560" s="24">
        <f t="shared" si="61"/>
        <v>871.3876865925272</v>
      </c>
      <c r="N560" s="28">
        <f t="shared" si="64"/>
        <v>875.4626865925272</v>
      </c>
      <c r="O560" s="25">
        <v>23.6</v>
      </c>
      <c r="P560" s="25">
        <v>90.4</v>
      </c>
      <c r="Q560" s="25">
        <v>57</v>
      </c>
      <c r="S560" s="20">
        <v>0.0002084</v>
      </c>
      <c r="T560" s="20">
        <v>0.00016</v>
      </c>
      <c r="U560" s="20">
        <v>0.0001039</v>
      </c>
      <c r="V560" s="55">
        <v>892.8</v>
      </c>
      <c r="W560" s="55">
        <v>309.7</v>
      </c>
      <c r="X560" s="55">
        <v>303.2</v>
      </c>
      <c r="Y560" s="55">
        <v>29.8</v>
      </c>
      <c r="Z560" s="32">
        <v>2.951</v>
      </c>
      <c r="AC560" s="32">
        <v>0.121</v>
      </c>
      <c r="AF560" s="29">
        <v>10</v>
      </c>
      <c r="AG560" s="28">
        <v>875.4626865925272</v>
      </c>
    </row>
    <row r="561" spans="1:33" ht="12.75">
      <c r="A561" s="19">
        <f t="shared" si="65"/>
        <v>37095</v>
      </c>
      <c r="B561" s="26">
        <v>204</v>
      </c>
      <c r="C561" s="22">
        <v>0.577777803</v>
      </c>
      <c r="D561" s="27">
        <v>0.577662051</v>
      </c>
      <c r="E561" s="23">
        <v>5511</v>
      </c>
      <c r="F561" s="30">
        <v>0</v>
      </c>
      <c r="G561" s="63">
        <v>40.29336886</v>
      </c>
      <c r="H561" s="63">
        <v>-79.83028523</v>
      </c>
      <c r="I561" s="31">
        <v>958</v>
      </c>
      <c r="J561" s="25">
        <f t="shared" si="62"/>
        <v>957.76</v>
      </c>
      <c r="K561" s="24">
        <f t="shared" si="60"/>
        <v>467.6871843896987</v>
      </c>
      <c r="L561" s="24">
        <f t="shared" si="63"/>
        <v>887.3371843896987</v>
      </c>
      <c r="M561" s="24">
        <f t="shared" si="61"/>
        <v>879.1871843896987</v>
      </c>
      <c r="N561" s="28">
        <f t="shared" si="64"/>
        <v>883.2621843896986</v>
      </c>
      <c r="O561" s="25">
        <v>23.4</v>
      </c>
      <c r="P561" s="25">
        <v>90.5</v>
      </c>
      <c r="Q561" s="25">
        <v>56.4</v>
      </c>
      <c r="Z561" s="32">
        <v>3.218</v>
      </c>
      <c r="AC561" s="32">
        <v>0.162</v>
      </c>
      <c r="AF561" s="29">
        <v>10</v>
      </c>
      <c r="AG561" s="28">
        <v>883.2621843896986</v>
      </c>
    </row>
    <row r="562" spans="1:33" ht="12.75">
      <c r="A562" s="19">
        <f t="shared" si="65"/>
        <v>37095</v>
      </c>
      <c r="B562" s="26">
        <v>204</v>
      </c>
      <c r="C562" s="22">
        <v>0.577893496</v>
      </c>
      <c r="D562" s="27">
        <v>0.577777803</v>
      </c>
      <c r="E562" s="23">
        <v>5521</v>
      </c>
      <c r="F562" s="30">
        <v>0</v>
      </c>
      <c r="G562" s="63">
        <v>40.28726381</v>
      </c>
      <c r="H562" s="63">
        <v>-79.83022995</v>
      </c>
      <c r="I562" s="31">
        <v>960.2</v>
      </c>
      <c r="J562" s="25">
        <f t="shared" si="62"/>
        <v>959.96</v>
      </c>
      <c r="K562" s="24">
        <f t="shared" si="60"/>
        <v>448.6346626111018</v>
      </c>
      <c r="L562" s="24">
        <f t="shared" si="63"/>
        <v>868.2846626111018</v>
      </c>
      <c r="M562" s="24">
        <f t="shared" si="61"/>
        <v>860.1346626111018</v>
      </c>
      <c r="N562" s="28">
        <f t="shared" si="64"/>
        <v>864.2096626111017</v>
      </c>
      <c r="O562" s="25">
        <v>23.7</v>
      </c>
      <c r="P562" s="25">
        <v>90.1</v>
      </c>
      <c r="Q562" s="25">
        <v>52.7</v>
      </c>
      <c r="Z562" s="32">
        <v>3.21</v>
      </c>
      <c r="AC562" s="32">
        <v>0.162</v>
      </c>
      <c r="AF562" s="29">
        <v>10</v>
      </c>
      <c r="AG562" s="28">
        <v>864.2096626111017</v>
      </c>
    </row>
    <row r="563" spans="1:33" ht="12.75">
      <c r="A563" s="19">
        <f t="shared" si="65"/>
        <v>37095</v>
      </c>
      <c r="B563" s="26">
        <v>204</v>
      </c>
      <c r="C563" s="22">
        <v>0.578009248</v>
      </c>
      <c r="D563" s="27">
        <v>0.577893496</v>
      </c>
      <c r="E563" s="23">
        <v>5531</v>
      </c>
      <c r="F563" s="30">
        <v>0</v>
      </c>
      <c r="G563" s="63">
        <v>40.28099819</v>
      </c>
      <c r="H563" s="63">
        <v>-79.83018841</v>
      </c>
      <c r="I563" s="31">
        <v>960.1</v>
      </c>
      <c r="J563" s="25">
        <f t="shared" si="62"/>
        <v>959.86</v>
      </c>
      <c r="K563" s="24">
        <f t="shared" si="60"/>
        <v>449.4997386473456</v>
      </c>
      <c r="L563" s="24">
        <f t="shared" si="63"/>
        <v>869.1497386473457</v>
      </c>
      <c r="M563" s="24">
        <f t="shared" si="61"/>
        <v>860.9997386473456</v>
      </c>
      <c r="N563" s="28">
        <f t="shared" si="64"/>
        <v>865.0747386473456</v>
      </c>
      <c r="O563" s="25">
        <v>23.8</v>
      </c>
      <c r="P563" s="25">
        <v>89.2</v>
      </c>
      <c r="Q563" s="25">
        <v>53.6</v>
      </c>
      <c r="S563" s="20">
        <v>0.0002012</v>
      </c>
      <c r="T563" s="20">
        <v>0.0001565</v>
      </c>
      <c r="U563" s="20">
        <v>0.0001028</v>
      </c>
      <c r="V563" s="55">
        <v>894.4</v>
      </c>
      <c r="W563" s="55">
        <v>309.7</v>
      </c>
      <c r="X563" s="55">
        <v>303.3</v>
      </c>
      <c r="Y563" s="55">
        <v>30.3</v>
      </c>
      <c r="Z563" s="32">
        <v>3.2</v>
      </c>
      <c r="AC563" s="32">
        <v>0.181</v>
      </c>
      <c r="AF563" s="29">
        <v>10</v>
      </c>
      <c r="AG563" s="28">
        <v>865.0747386473456</v>
      </c>
    </row>
    <row r="564" spans="1:33" ht="12.75">
      <c r="A564" s="19">
        <f t="shared" si="65"/>
        <v>37095</v>
      </c>
      <c r="B564" s="26">
        <v>204</v>
      </c>
      <c r="C564" s="22">
        <v>0.578125</v>
      </c>
      <c r="D564" s="27">
        <v>0.578009248</v>
      </c>
      <c r="E564" s="23">
        <v>5541</v>
      </c>
      <c r="F564" s="30">
        <v>0</v>
      </c>
      <c r="G564" s="63">
        <v>40.27471882</v>
      </c>
      <c r="H564" s="63">
        <v>-79.83019745</v>
      </c>
      <c r="I564" s="31">
        <v>960.1</v>
      </c>
      <c r="J564" s="25">
        <f t="shared" si="62"/>
        <v>959.86</v>
      </c>
      <c r="K564" s="24">
        <f t="shared" si="60"/>
        <v>449.4997386473456</v>
      </c>
      <c r="L564" s="24">
        <f t="shared" si="63"/>
        <v>869.1497386473457</v>
      </c>
      <c r="M564" s="24">
        <f t="shared" si="61"/>
        <v>860.9997386473456</v>
      </c>
      <c r="N564" s="28">
        <f t="shared" si="64"/>
        <v>865.0747386473456</v>
      </c>
      <c r="O564" s="25">
        <v>23.4</v>
      </c>
      <c r="P564" s="25">
        <v>90.6</v>
      </c>
      <c r="Q564" s="25">
        <v>53.1</v>
      </c>
      <c r="Z564" s="32">
        <v>3.256</v>
      </c>
      <c r="AC564" s="32">
        <v>0.201</v>
      </c>
      <c r="AF564" s="29">
        <v>10</v>
      </c>
      <c r="AG564" s="28">
        <v>865.0747386473456</v>
      </c>
    </row>
    <row r="565" spans="1:33" ht="12.75">
      <c r="A565" s="19">
        <f t="shared" si="65"/>
        <v>37095</v>
      </c>
      <c r="B565" s="26">
        <v>204</v>
      </c>
      <c r="C565" s="22">
        <v>0.578240752</v>
      </c>
      <c r="D565" s="27">
        <v>0.578125</v>
      </c>
      <c r="E565" s="23">
        <v>5551</v>
      </c>
      <c r="F565" s="30">
        <v>0</v>
      </c>
      <c r="G565" s="63">
        <v>40.26855102</v>
      </c>
      <c r="H565" s="63">
        <v>-79.83021156</v>
      </c>
      <c r="I565" s="31">
        <v>960.3</v>
      </c>
      <c r="J565" s="25">
        <f t="shared" si="62"/>
        <v>960.06</v>
      </c>
      <c r="K565" s="24">
        <f t="shared" si="60"/>
        <v>447.76967668600713</v>
      </c>
      <c r="L565" s="24">
        <f t="shared" si="63"/>
        <v>867.419676686007</v>
      </c>
      <c r="M565" s="24">
        <f t="shared" si="61"/>
        <v>859.2696766860072</v>
      </c>
      <c r="N565" s="28">
        <f t="shared" si="64"/>
        <v>863.3446766860071</v>
      </c>
      <c r="O565" s="25">
        <v>23.6</v>
      </c>
      <c r="P565" s="25">
        <v>90.6</v>
      </c>
      <c r="Q565" s="25">
        <v>54.9</v>
      </c>
      <c r="R565" s="20">
        <v>8.59E-06</v>
      </c>
      <c r="Z565" s="32">
        <v>3.295</v>
      </c>
      <c r="AC565" s="32">
        <v>0.174</v>
      </c>
      <c r="AF565" s="29">
        <v>10</v>
      </c>
      <c r="AG565" s="28">
        <v>863.3446766860071</v>
      </c>
    </row>
    <row r="566" spans="1:33" ht="12.75">
      <c r="A566" s="19">
        <f t="shared" si="65"/>
        <v>37095</v>
      </c>
      <c r="B566" s="26">
        <v>204</v>
      </c>
      <c r="C566" s="22">
        <v>0.578356504</v>
      </c>
      <c r="D566" s="27">
        <v>0.578240752</v>
      </c>
      <c r="E566" s="23">
        <v>5561</v>
      </c>
      <c r="F566" s="30">
        <v>0</v>
      </c>
      <c r="G566" s="63">
        <v>40.2623813</v>
      </c>
      <c r="H566" s="63">
        <v>-79.83023097</v>
      </c>
      <c r="I566" s="31">
        <v>960.2</v>
      </c>
      <c r="J566" s="25">
        <f t="shared" si="62"/>
        <v>959.96</v>
      </c>
      <c r="K566" s="24">
        <f t="shared" si="60"/>
        <v>448.6346626111018</v>
      </c>
      <c r="L566" s="24">
        <f t="shared" si="63"/>
        <v>868.2846626111018</v>
      </c>
      <c r="M566" s="24">
        <f t="shared" si="61"/>
        <v>860.1346626111018</v>
      </c>
      <c r="N566" s="28">
        <f t="shared" si="64"/>
        <v>864.2096626111017</v>
      </c>
      <c r="O566" s="25">
        <v>23.9</v>
      </c>
      <c r="P566" s="25">
        <v>89.9</v>
      </c>
      <c r="Q566" s="25">
        <v>50.6</v>
      </c>
      <c r="Z566" s="32">
        <v>3.326</v>
      </c>
      <c r="AA566" s="53">
        <v>204.601</v>
      </c>
      <c r="AB566" s="53">
        <f aca="true" t="shared" si="66" ref="AB566:AB629">AVERAGE(AA561:AA566)</f>
        <v>204.601</v>
      </c>
      <c r="AC566" s="32">
        <v>0.184</v>
      </c>
      <c r="AD566" s="56">
        <v>1.11</v>
      </c>
      <c r="AE566" s="56">
        <f aca="true" t="shared" si="67" ref="AE566:AE629">AVERAGE(AD561:AD566)</f>
        <v>1.11</v>
      </c>
      <c r="AF566" s="29">
        <v>10</v>
      </c>
      <c r="AG566" s="28">
        <v>864.2096626111017</v>
      </c>
    </row>
    <row r="567" spans="1:33" ht="12.75">
      <c r="A567" s="19">
        <f t="shared" si="65"/>
        <v>37095</v>
      </c>
      <c r="B567" s="26">
        <v>204</v>
      </c>
      <c r="C567" s="22">
        <v>0.578472197</v>
      </c>
      <c r="D567" s="27">
        <v>0.578356504</v>
      </c>
      <c r="E567" s="23">
        <v>5571</v>
      </c>
      <c r="F567" s="30">
        <v>0</v>
      </c>
      <c r="G567" s="63">
        <v>40.25617132</v>
      </c>
      <c r="H567" s="63">
        <v>-79.83025718</v>
      </c>
      <c r="I567" s="31">
        <v>960.9</v>
      </c>
      <c r="J567" s="25">
        <f t="shared" si="62"/>
        <v>960.66</v>
      </c>
      <c r="K567" s="24">
        <f t="shared" si="60"/>
        <v>442.58165241878817</v>
      </c>
      <c r="L567" s="24">
        <f t="shared" si="63"/>
        <v>862.2316524187881</v>
      </c>
      <c r="M567" s="24">
        <f t="shared" si="61"/>
        <v>854.0816524187882</v>
      </c>
      <c r="N567" s="28">
        <f t="shared" si="64"/>
        <v>858.1566524187881</v>
      </c>
      <c r="O567" s="25">
        <v>23.7</v>
      </c>
      <c r="P567" s="25">
        <v>89.9</v>
      </c>
      <c r="Q567" s="25">
        <v>52.1</v>
      </c>
      <c r="S567" s="20">
        <v>0.0002029</v>
      </c>
      <c r="T567" s="20">
        <v>0.0001579</v>
      </c>
      <c r="U567" s="20">
        <v>0.0001044</v>
      </c>
      <c r="V567" s="55">
        <v>895.1</v>
      </c>
      <c r="W567" s="55">
        <v>309.8</v>
      </c>
      <c r="X567" s="55">
        <v>303.4</v>
      </c>
      <c r="Y567" s="55">
        <v>30.7</v>
      </c>
      <c r="Z567" s="32">
        <v>3.406</v>
      </c>
      <c r="AA567" s="53">
        <v>204.449</v>
      </c>
      <c r="AB567" s="53">
        <f t="shared" si="66"/>
        <v>204.525</v>
      </c>
      <c r="AC567" s="32">
        <v>0.192</v>
      </c>
      <c r="AD567" s="56">
        <v>1.11</v>
      </c>
      <c r="AE567" s="56">
        <f t="shared" si="67"/>
        <v>1.11</v>
      </c>
      <c r="AF567" s="29">
        <v>10</v>
      </c>
      <c r="AG567" s="28">
        <v>858.1566524187881</v>
      </c>
    </row>
    <row r="568" spans="1:33" ht="12.75">
      <c r="A568" s="19">
        <f t="shared" si="65"/>
        <v>37095</v>
      </c>
      <c r="B568" s="26">
        <v>204</v>
      </c>
      <c r="C568" s="22">
        <v>0.578587949</v>
      </c>
      <c r="D568" s="27">
        <v>0.578472197</v>
      </c>
      <c r="E568" s="23">
        <v>5581</v>
      </c>
      <c r="F568" s="30">
        <v>0</v>
      </c>
      <c r="G568" s="63">
        <v>40.24991767</v>
      </c>
      <c r="H568" s="63">
        <v>-79.83022851</v>
      </c>
      <c r="I568" s="31">
        <v>961.9</v>
      </c>
      <c r="J568" s="25">
        <f t="shared" si="62"/>
        <v>961.66</v>
      </c>
      <c r="K568" s="24">
        <f t="shared" si="60"/>
        <v>433.942141701476</v>
      </c>
      <c r="L568" s="24">
        <f t="shared" si="63"/>
        <v>853.592141701476</v>
      </c>
      <c r="M568" s="24">
        <f t="shared" si="61"/>
        <v>845.442141701476</v>
      </c>
      <c r="N568" s="28">
        <f t="shared" si="64"/>
        <v>849.517141701476</v>
      </c>
      <c r="O568" s="25">
        <v>23.7</v>
      </c>
      <c r="P568" s="25">
        <v>89.4</v>
      </c>
      <c r="Q568" s="25">
        <v>48.9</v>
      </c>
      <c r="Z568" s="32">
        <v>3.296</v>
      </c>
      <c r="AA568" s="53">
        <v>253.312</v>
      </c>
      <c r="AB568" s="53">
        <f t="shared" si="66"/>
        <v>220.78733333333335</v>
      </c>
      <c r="AC568" s="32">
        <v>0.181</v>
      </c>
      <c r="AD568" s="56">
        <v>1.11</v>
      </c>
      <c r="AE568" s="56">
        <f t="shared" si="67"/>
        <v>1.11</v>
      </c>
      <c r="AF568" s="29">
        <v>10</v>
      </c>
      <c r="AG568" s="28">
        <v>849.517141701476</v>
      </c>
    </row>
    <row r="569" spans="1:33" ht="12.75">
      <c r="A569" s="19">
        <f t="shared" si="65"/>
        <v>37095</v>
      </c>
      <c r="B569" s="26">
        <v>204</v>
      </c>
      <c r="C569" s="22">
        <v>0.578703701</v>
      </c>
      <c r="D569" s="27">
        <v>0.578587949</v>
      </c>
      <c r="E569" s="23">
        <v>5591</v>
      </c>
      <c r="F569" s="30">
        <v>0</v>
      </c>
      <c r="G569" s="63">
        <v>40.24367205</v>
      </c>
      <c r="H569" s="63">
        <v>-79.83018369</v>
      </c>
      <c r="I569" s="31">
        <v>961.6</v>
      </c>
      <c r="J569" s="25">
        <f t="shared" si="62"/>
        <v>961.36</v>
      </c>
      <c r="K569" s="24">
        <f t="shared" si="60"/>
        <v>436.5330512414799</v>
      </c>
      <c r="L569" s="24">
        <f t="shared" si="63"/>
        <v>856.1830512414799</v>
      </c>
      <c r="M569" s="24">
        <f t="shared" si="61"/>
        <v>848.0330512414798</v>
      </c>
      <c r="N569" s="28">
        <f t="shared" si="64"/>
        <v>852.1080512414799</v>
      </c>
      <c r="O569" s="25">
        <v>23.7</v>
      </c>
      <c r="P569" s="25">
        <v>89.6</v>
      </c>
      <c r="Q569" s="25">
        <v>49.5</v>
      </c>
      <c r="Z569" s="32">
        <v>3.376</v>
      </c>
      <c r="AA569" s="53">
        <v>204.145</v>
      </c>
      <c r="AB569" s="53">
        <f t="shared" si="66"/>
        <v>216.62675000000002</v>
      </c>
      <c r="AC569" s="32">
        <v>0.181</v>
      </c>
      <c r="AD569" s="56">
        <v>1.11</v>
      </c>
      <c r="AE569" s="56">
        <f t="shared" si="67"/>
        <v>1.11</v>
      </c>
      <c r="AF569" s="29">
        <v>10</v>
      </c>
      <c r="AG569" s="28">
        <v>852.1080512414799</v>
      </c>
    </row>
    <row r="570" spans="1:33" ht="12.75">
      <c r="A570" s="19">
        <f t="shared" si="65"/>
        <v>37095</v>
      </c>
      <c r="B570" s="26">
        <v>204</v>
      </c>
      <c r="C570" s="22">
        <v>0.578819454</v>
      </c>
      <c r="D570" s="27">
        <v>0.578703701</v>
      </c>
      <c r="E570" s="23">
        <v>5601</v>
      </c>
      <c r="F570" s="30">
        <v>0</v>
      </c>
      <c r="G570" s="63">
        <v>40.23744979</v>
      </c>
      <c r="H570" s="63">
        <v>-79.83017933</v>
      </c>
      <c r="I570" s="31">
        <v>963</v>
      </c>
      <c r="J570" s="25">
        <f t="shared" si="62"/>
        <v>962.76</v>
      </c>
      <c r="K570" s="24">
        <f t="shared" si="60"/>
        <v>424.44905027235535</v>
      </c>
      <c r="L570" s="24">
        <f t="shared" si="63"/>
        <v>844.0990502723553</v>
      </c>
      <c r="M570" s="24">
        <f t="shared" si="61"/>
        <v>835.9490502723554</v>
      </c>
      <c r="N570" s="28">
        <f t="shared" si="64"/>
        <v>840.0240502723553</v>
      </c>
      <c r="O570" s="25">
        <v>23.8</v>
      </c>
      <c r="P570" s="25">
        <v>89.1</v>
      </c>
      <c r="Q570" s="25">
        <v>48.6</v>
      </c>
      <c r="S570" s="20">
        <v>0.0001919</v>
      </c>
      <c r="T570" s="20">
        <v>0.0001479</v>
      </c>
      <c r="U570" s="20">
        <v>9.64E-05</v>
      </c>
      <c r="V570" s="55">
        <v>896.5</v>
      </c>
      <c r="W570" s="55">
        <v>309.8</v>
      </c>
      <c r="X570" s="55">
        <v>303.5</v>
      </c>
      <c r="Y570" s="55">
        <v>30.9</v>
      </c>
      <c r="Z570" s="32">
        <v>3.376</v>
      </c>
      <c r="AA570" s="53">
        <v>252.994</v>
      </c>
      <c r="AB570" s="53">
        <f t="shared" si="66"/>
        <v>223.90019999999998</v>
      </c>
      <c r="AC570" s="32">
        <v>0.181</v>
      </c>
      <c r="AD570" s="56">
        <v>1.11</v>
      </c>
      <c r="AE570" s="56">
        <f t="shared" si="67"/>
        <v>1.11</v>
      </c>
      <c r="AF570" s="29">
        <v>10</v>
      </c>
      <c r="AG570" s="28">
        <v>840.0240502723553</v>
      </c>
    </row>
    <row r="571" spans="1:33" ht="12.75">
      <c r="A571" s="19">
        <f t="shared" si="65"/>
        <v>37095</v>
      </c>
      <c r="B571" s="26">
        <v>204</v>
      </c>
      <c r="C571" s="22">
        <v>0.578935206</v>
      </c>
      <c r="D571" s="27">
        <v>0.578819454</v>
      </c>
      <c r="E571" s="23">
        <v>5611</v>
      </c>
      <c r="F571" s="30">
        <v>0</v>
      </c>
      <c r="G571" s="63">
        <v>40.2311824</v>
      </c>
      <c r="H571" s="63">
        <v>-79.830267</v>
      </c>
      <c r="I571" s="31">
        <v>965</v>
      </c>
      <c r="J571" s="25">
        <f t="shared" si="62"/>
        <v>964.76</v>
      </c>
      <c r="K571" s="24">
        <f t="shared" si="60"/>
        <v>407.21663898309885</v>
      </c>
      <c r="L571" s="24">
        <f t="shared" si="63"/>
        <v>826.8666389830988</v>
      </c>
      <c r="M571" s="24">
        <f t="shared" si="61"/>
        <v>818.7166389830988</v>
      </c>
      <c r="N571" s="28">
        <f t="shared" si="64"/>
        <v>822.7916389830989</v>
      </c>
      <c r="O571" s="25">
        <v>24.1</v>
      </c>
      <c r="P571" s="25">
        <v>88.3</v>
      </c>
      <c r="Q571" s="25">
        <v>49.9</v>
      </c>
      <c r="R571" s="20">
        <v>6.46E-06</v>
      </c>
      <c r="Z571" s="32">
        <v>3.416</v>
      </c>
      <c r="AA571" s="53">
        <v>252.857</v>
      </c>
      <c r="AB571" s="53">
        <f t="shared" si="66"/>
        <v>228.72633333333332</v>
      </c>
      <c r="AC571" s="32">
        <v>0.181</v>
      </c>
      <c r="AD571" s="56">
        <v>1.11</v>
      </c>
      <c r="AE571" s="56">
        <f t="shared" si="67"/>
        <v>1.11</v>
      </c>
      <c r="AF571" s="29">
        <v>10</v>
      </c>
      <c r="AG571" s="28">
        <v>822.7916389830989</v>
      </c>
    </row>
    <row r="572" spans="1:33" ht="12.75">
      <c r="A572" s="19">
        <f t="shared" si="65"/>
        <v>37095</v>
      </c>
      <c r="B572" s="26">
        <v>204</v>
      </c>
      <c r="C572" s="22">
        <v>0.579050899</v>
      </c>
      <c r="D572" s="27">
        <v>0.578935206</v>
      </c>
      <c r="E572" s="23">
        <v>5621</v>
      </c>
      <c r="F572" s="30">
        <v>0</v>
      </c>
      <c r="G572" s="63">
        <v>40.22472512</v>
      </c>
      <c r="H572" s="63">
        <v>-79.83080987</v>
      </c>
      <c r="I572" s="31">
        <v>967</v>
      </c>
      <c r="J572" s="25">
        <f t="shared" si="62"/>
        <v>966.76</v>
      </c>
      <c r="K572" s="24">
        <f t="shared" si="60"/>
        <v>390.01991445580944</v>
      </c>
      <c r="L572" s="24">
        <f t="shared" si="63"/>
        <v>809.6699144558095</v>
      </c>
      <c r="M572" s="24">
        <f t="shared" si="61"/>
        <v>801.5199144558094</v>
      </c>
      <c r="N572" s="28">
        <f t="shared" si="64"/>
        <v>805.5949144558094</v>
      </c>
      <c r="O572" s="25">
        <v>24.6</v>
      </c>
      <c r="P572" s="25">
        <v>87.8</v>
      </c>
      <c r="Q572" s="25">
        <v>49.6</v>
      </c>
      <c r="Z572" s="32">
        <v>3.306</v>
      </c>
      <c r="AA572" s="53">
        <v>252.705</v>
      </c>
      <c r="AB572" s="53">
        <f t="shared" si="66"/>
        <v>236.74366666666666</v>
      </c>
      <c r="AC572" s="32">
        <v>0.187</v>
      </c>
      <c r="AD572" s="56">
        <v>1.11</v>
      </c>
      <c r="AE572" s="56">
        <f t="shared" si="67"/>
        <v>1.11</v>
      </c>
      <c r="AF572" s="29">
        <v>10</v>
      </c>
      <c r="AG572" s="28">
        <v>805.5949144558094</v>
      </c>
    </row>
    <row r="573" spans="1:33" ht="12.75">
      <c r="A573" s="19">
        <f t="shared" si="65"/>
        <v>37095</v>
      </c>
      <c r="B573" s="26">
        <v>204</v>
      </c>
      <c r="C573" s="22">
        <v>0.579166651</v>
      </c>
      <c r="D573" s="27">
        <v>0.579050899</v>
      </c>
      <c r="E573" s="23">
        <v>5631</v>
      </c>
      <c r="F573" s="30">
        <v>0</v>
      </c>
      <c r="G573" s="63">
        <v>40.21831705</v>
      </c>
      <c r="H573" s="63">
        <v>-79.83297561</v>
      </c>
      <c r="I573" s="31">
        <v>967</v>
      </c>
      <c r="J573" s="25">
        <f t="shared" si="62"/>
        <v>966.76</v>
      </c>
      <c r="K573" s="24">
        <f t="shared" si="60"/>
        <v>390.01991445580944</v>
      </c>
      <c r="L573" s="24">
        <f t="shared" si="63"/>
        <v>809.6699144558095</v>
      </c>
      <c r="M573" s="24">
        <f t="shared" si="61"/>
        <v>801.5199144558094</v>
      </c>
      <c r="N573" s="28">
        <f t="shared" si="64"/>
        <v>805.5949144558094</v>
      </c>
      <c r="O573" s="25">
        <v>24.5</v>
      </c>
      <c r="P573" s="25">
        <v>87.1</v>
      </c>
      <c r="Q573" s="25">
        <v>49</v>
      </c>
      <c r="S573" s="20">
        <v>0.0001928</v>
      </c>
      <c r="T573" s="20">
        <v>0.0001505</v>
      </c>
      <c r="U573" s="20">
        <v>9.716E-05</v>
      </c>
      <c r="V573" s="55">
        <v>900.4</v>
      </c>
      <c r="W573" s="55">
        <v>309.8</v>
      </c>
      <c r="X573" s="55">
        <v>303.6</v>
      </c>
      <c r="Y573" s="55">
        <v>30.9</v>
      </c>
      <c r="Z573" s="32">
        <v>3.296</v>
      </c>
      <c r="AA573" s="53">
        <v>203.538</v>
      </c>
      <c r="AB573" s="53">
        <f t="shared" si="66"/>
        <v>236.5918333333333</v>
      </c>
      <c r="AC573" s="32">
        <v>0.191</v>
      </c>
      <c r="AD573" s="56">
        <v>1.11</v>
      </c>
      <c r="AE573" s="56">
        <f t="shared" si="67"/>
        <v>1.11</v>
      </c>
      <c r="AF573" s="29">
        <v>10</v>
      </c>
      <c r="AG573" s="28">
        <v>805.5949144558094</v>
      </c>
    </row>
    <row r="574" spans="1:33" ht="12.75">
      <c r="A574" s="19">
        <f t="shared" si="65"/>
        <v>37095</v>
      </c>
      <c r="B574" s="26">
        <v>204</v>
      </c>
      <c r="C574" s="22">
        <v>0.579282403</v>
      </c>
      <c r="D574" s="27">
        <v>0.579166651</v>
      </c>
      <c r="E574" s="23">
        <v>5641</v>
      </c>
      <c r="F574" s="30">
        <v>0</v>
      </c>
      <c r="G574" s="63">
        <v>40.21210597</v>
      </c>
      <c r="H574" s="63">
        <v>-79.83461355</v>
      </c>
      <c r="I574" s="31">
        <v>965.9</v>
      </c>
      <c r="J574" s="25">
        <f t="shared" si="62"/>
        <v>965.66</v>
      </c>
      <c r="K574" s="24">
        <f t="shared" si="60"/>
        <v>399.47370555277126</v>
      </c>
      <c r="L574" s="24">
        <f t="shared" si="63"/>
        <v>819.1237055527713</v>
      </c>
      <c r="M574" s="24">
        <f t="shared" si="61"/>
        <v>810.9737055527712</v>
      </c>
      <c r="N574" s="28">
        <f t="shared" si="64"/>
        <v>815.0487055527713</v>
      </c>
      <c r="O574" s="25">
        <v>24.2</v>
      </c>
      <c r="P574" s="25">
        <v>87.3</v>
      </c>
      <c r="Q574" s="25">
        <v>48.9</v>
      </c>
      <c r="Z574" s="32">
        <v>3.356</v>
      </c>
      <c r="AA574" s="53">
        <v>203.386</v>
      </c>
      <c r="AB574" s="53">
        <f t="shared" si="66"/>
        <v>228.27083333333334</v>
      </c>
      <c r="AC574" s="32">
        <v>0.169</v>
      </c>
      <c r="AD574" s="56">
        <v>1.11</v>
      </c>
      <c r="AE574" s="56">
        <f t="shared" si="67"/>
        <v>1.11</v>
      </c>
      <c r="AF574" s="29">
        <v>10</v>
      </c>
      <c r="AG574" s="28">
        <v>815.0487055527713</v>
      </c>
    </row>
    <row r="575" spans="1:33" ht="12.75">
      <c r="A575" s="19">
        <f t="shared" si="65"/>
        <v>37095</v>
      </c>
      <c r="B575" s="26">
        <v>204</v>
      </c>
      <c r="C575" s="22">
        <v>0.579398155</v>
      </c>
      <c r="D575" s="27">
        <v>0.579282403</v>
      </c>
      <c r="E575" s="23">
        <v>5651</v>
      </c>
      <c r="F575" s="30">
        <v>0</v>
      </c>
      <c r="G575" s="63">
        <v>40.20643449</v>
      </c>
      <c r="H575" s="63">
        <v>-79.83241605</v>
      </c>
      <c r="I575" s="31">
        <v>974.1</v>
      </c>
      <c r="J575" s="25">
        <f t="shared" si="62"/>
        <v>973.86</v>
      </c>
      <c r="K575" s="24">
        <f t="shared" si="60"/>
        <v>329.2575624188442</v>
      </c>
      <c r="L575" s="24">
        <f t="shared" si="63"/>
        <v>748.9075624188442</v>
      </c>
      <c r="M575" s="24">
        <f t="shared" si="61"/>
        <v>740.7575624188441</v>
      </c>
      <c r="N575" s="28">
        <f t="shared" si="64"/>
        <v>744.8325624188442</v>
      </c>
      <c r="O575" s="25">
        <v>24.9</v>
      </c>
      <c r="P575" s="25">
        <v>87.1</v>
      </c>
      <c r="Q575" s="25">
        <v>50.4</v>
      </c>
      <c r="Z575" s="32">
        <v>3.268</v>
      </c>
      <c r="AA575" s="53">
        <v>252.25</v>
      </c>
      <c r="AB575" s="53">
        <f t="shared" si="66"/>
        <v>236.28833333333333</v>
      </c>
      <c r="AC575" s="32">
        <v>0.201</v>
      </c>
      <c r="AD575" s="56">
        <v>1.11</v>
      </c>
      <c r="AE575" s="56">
        <f t="shared" si="67"/>
        <v>1.11</v>
      </c>
      <c r="AF575" s="29">
        <v>10</v>
      </c>
      <c r="AG575" s="28">
        <v>744.8325624188442</v>
      </c>
    </row>
    <row r="576" spans="1:33" ht="12.75">
      <c r="A576" s="19">
        <f t="shared" si="65"/>
        <v>37095</v>
      </c>
      <c r="B576" s="26">
        <v>204</v>
      </c>
      <c r="C576" s="22">
        <v>0.579513907</v>
      </c>
      <c r="D576" s="27">
        <v>0.579398155</v>
      </c>
      <c r="E576" s="23">
        <v>5661</v>
      </c>
      <c r="F576" s="30">
        <v>0</v>
      </c>
      <c r="G576" s="63">
        <v>40.20223281</v>
      </c>
      <c r="H576" s="63">
        <v>-79.82534082</v>
      </c>
      <c r="I576" s="31">
        <v>980.1</v>
      </c>
      <c r="J576" s="25">
        <f t="shared" si="62"/>
        <v>979.86</v>
      </c>
      <c r="K576" s="24">
        <f t="shared" si="60"/>
        <v>278.25346268165464</v>
      </c>
      <c r="L576" s="24">
        <f t="shared" si="63"/>
        <v>697.9034626816547</v>
      </c>
      <c r="M576" s="24">
        <f t="shared" si="61"/>
        <v>689.7534626816546</v>
      </c>
      <c r="N576" s="28">
        <f t="shared" si="64"/>
        <v>693.8284626816546</v>
      </c>
      <c r="O576" s="25">
        <v>25.4</v>
      </c>
      <c r="P576" s="25">
        <v>84.3</v>
      </c>
      <c r="Q576" s="25">
        <v>46.5</v>
      </c>
      <c r="S576" s="20">
        <v>0.0001967</v>
      </c>
      <c r="T576" s="20">
        <v>0.0001516</v>
      </c>
      <c r="U576" s="20">
        <v>0.0001</v>
      </c>
      <c r="V576" s="55">
        <v>905.2</v>
      </c>
      <c r="W576" s="55">
        <v>309.9</v>
      </c>
      <c r="X576" s="55">
        <v>303.7</v>
      </c>
      <c r="Y576" s="55">
        <v>30.9</v>
      </c>
      <c r="Z576" s="32">
        <v>3.306</v>
      </c>
      <c r="AA576" s="53">
        <v>203.098</v>
      </c>
      <c r="AB576" s="53">
        <f t="shared" si="66"/>
        <v>227.9723333333333</v>
      </c>
      <c r="AC576" s="32">
        <v>0.181</v>
      </c>
      <c r="AD576" s="56">
        <v>1.11</v>
      </c>
      <c r="AE576" s="56">
        <f t="shared" si="67"/>
        <v>1.11</v>
      </c>
      <c r="AF576" s="29">
        <v>10</v>
      </c>
      <c r="AG576" s="28">
        <v>693.8284626816546</v>
      </c>
    </row>
    <row r="577" spans="1:33" ht="12.75">
      <c r="A577" s="19">
        <f t="shared" si="65"/>
        <v>37095</v>
      </c>
      <c r="B577" s="26">
        <v>204</v>
      </c>
      <c r="C577" s="22">
        <v>0.5796296</v>
      </c>
      <c r="D577" s="27">
        <v>0.579513907</v>
      </c>
      <c r="E577" s="23">
        <v>5671</v>
      </c>
      <c r="F577" s="30">
        <v>0</v>
      </c>
      <c r="G577" s="63">
        <v>40.20026268</v>
      </c>
      <c r="H577" s="63">
        <v>-79.81632112</v>
      </c>
      <c r="I577" s="31">
        <v>979.3</v>
      </c>
      <c r="J577" s="25">
        <f t="shared" si="62"/>
        <v>979.06</v>
      </c>
      <c r="K577" s="24">
        <f t="shared" si="60"/>
        <v>285.03593615368817</v>
      </c>
      <c r="L577" s="24">
        <f t="shared" si="63"/>
        <v>704.6859361536881</v>
      </c>
      <c r="M577" s="24">
        <f t="shared" si="61"/>
        <v>696.5359361536882</v>
      </c>
      <c r="N577" s="28">
        <f t="shared" si="64"/>
        <v>700.6109361536882</v>
      </c>
      <c r="O577" s="25">
        <v>24.8</v>
      </c>
      <c r="P577" s="25">
        <v>85.6</v>
      </c>
      <c r="Q577" s="25">
        <v>47.7</v>
      </c>
      <c r="R577" s="20">
        <v>7E-06</v>
      </c>
      <c r="Z577" s="32">
        <v>3.456</v>
      </c>
      <c r="AA577" s="53">
        <v>202.931</v>
      </c>
      <c r="AB577" s="53">
        <f t="shared" si="66"/>
        <v>219.65133333333335</v>
      </c>
      <c r="AC577" s="32">
        <v>0.191</v>
      </c>
      <c r="AD577" s="56">
        <v>1.11</v>
      </c>
      <c r="AE577" s="56">
        <f t="shared" si="67"/>
        <v>1.11</v>
      </c>
      <c r="AF577" s="29">
        <v>10</v>
      </c>
      <c r="AG577" s="28">
        <v>700.6109361536882</v>
      </c>
    </row>
    <row r="578" spans="1:33" ht="12.75">
      <c r="A578" s="19">
        <f t="shared" si="65"/>
        <v>37095</v>
      </c>
      <c r="B578" s="26">
        <v>204</v>
      </c>
      <c r="C578" s="22">
        <v>0.579745352</v>
      </c>
      <c r="D578" s="27">
        <v>0.5796296</v>
      </c>
      <c r="E578" s="23">
        <v>5681</v>
      </c>
      <c r="F578" s="30">
        <v>0</v>
      </c>
      <c r="G578" s="63">
        <v>40.20042249</v>
      </c>
      <c r="H578" s="63">
        <v>-79.80710452</v>
      </c>
      <c r="I578" s="31">
        <v>979.6</v>
      </c>
      <c r="J578" s="25">
        <f t="shared" si="62"/>
        <v>979.36</v>
      </c>
      <c r="K578" s="24">
        <f t="shared" si="60"/>
        <v>282.49185936619017</v>
      </c>
      <c r="L578" s="24">
        <f t="shared" si="63"/>
        <v>702.1418593661901</v>
      </c>
      <c r="M578" s="24">
        <f t="shared" si="61"/>
        <v>693.9918593661902</v>
      </c>
      <c r="N578" s="28">
        <f t="shared" si="64"/>
        <v>698.0668593661901</v>
      </c>
      <c r="O578" s="25">
        <v>24.6</v>
      </c>
      <c r="P578" s="25">
        <v>85.8</v>
      </c>
      <c r="Q578" s="25">
        <v>47.6</v>
      </c>
      <c r="Z578" s="32">
        <v>3.336</v>
      </c>
      <c r="AA578" s="53">
        <v>300.779</v>
      </c>
      <c r="AB578" s="53">
        <f t="shared" si="66"/>
        <v>227.66366666666667</v>
      </c>
      <c r="AC578" s="32">
        <v>0.172</v>
      </c>
      <c r="AD578" s="56">
        <v>1.11</v>
      </c>
      <c r="AE578" s="56">
        <f t="shared" si="67"/>
        <v>1.11</v>
      </c>
      <c r="AF578" s="29">
        <v>10</v>
      </c>
      <c r="AG578" s="28">
        <v>698.0668593661901</v>
      </c>
    </row>
    <row r="579" spans="1:33" ht="12.75">
      <c r="A579" s="19">
        <f t="shared" si="65"/>
        <v>37095</v>
      </c>
      <c r="B579" s="26">
        <v>204</v>
      </c>
      <c r="C579" s="22">
        <v>0.579861104</v>
      </c>
      <c r="D579" s="27">
        <v>0.579745352</v>
      </c>
      <c r="E579" s="23">
        <v>5691</v>
      </c>
      <c r="F579" s="30">
        <v>0</v>
      </c>
      <c r="G579" s="63">
        <v>40.20356365</v>
      </c>
      <c r="H579" s="63">
        <v>-79.79949678</v>
      </c>
      <c r="I579" s="31">
        <v>982.7</v>
      </c>
      <c r="J579" s="25">
        <f t="shared" si="62"/>
        <v>982.46</v>
      </c>
      <c r="K579" s="24">
        <f t="shared" si="60"/>
        <v>256.24860496089326</v>
      </c>
      <c r="L579" s="24">
        <f t="shared" si="63"/>
        <v>675.8986049608932</v>
      </c>
      <c r="M579" s="24">
        <f t="shared" si="61"/>
        <v>667.7486049608933</v>
      </c>
      <c r="N579" s="28">
        <f t="shared" si="64"/>
        <v>671.8236049608932</v>
      </c>
      <c r="O579" s="25">
        <v>24.6</v>
      </c>
      <c r="P579" s="25">
        <v>87.5</v>
      </c>
      <c r="Q579" s="25">
        <v>46.9</v>
      </c>
      <c r="S579" s="20">
        <v>0.0002011</v>
      </c>
      <c r="T579" s="20">
        <v>0.0001558</v>
      </c>
      <c r="U579" s="20">
        <v>0.0001026</v>
      </c>
      <c r="V579" s="55">
        <v>915</v>
      </c>
      <c r="W579" s="55">
        <v>309.9</v>
      </c>
      <c r="X579" s="55">
        <v>303.7</v>
      </c>
      <c r="Y579" s="55">
        <v>31</v>
      </c>
      <c r="Z579" s="32">
        <v>3.376</v>
      </c>
      <c r="AA579" s="53">
        <v>202.642</v>
      </c>
      <c r="AB579" s="53">
        <f t="shared" si="66"/>
        <v>227.51433333333333</v>
      </c>
      <c r="AC579" s="32">
        <v>0.205</v>
      </c>
      <c r="AD579" s="56">
        <v>1.11</v>
      </c>
      <c r="AE579" s="56">
        <f t="shared" si="67"/>
        <v>1.11</v>
      </c>
      <c r="AF579" s="29">
        <v>10</v>
      </c>
      <c r="AG579" s="28">
        <v>671.8236049608932</v>
      </c>
    </row>
    <row r="580" spans="1:33" ht="12.75">
      <c r="A580" s="19">
        <f t="shared" si="65"/>
        <v>37095</v>
      </c>
      <c r="B580" s="26">
        <v>204</v>
      </c>
      <c r="C580" s="22">
        <v>0.579976857</v>
      </c>
      <c r="D580" s="27">
        <v>0.579861104</v>
      </c>
      <c r="E580" s="23">
        <v>5701</v>
      </c>
      <c r="F580" s="30">
        <v>0</v>
      </c>
      <c r="G580" s="63">
        <v>40.21023185</v>
      </c>
      <c r="H580" s="63">
        <v>-79.79854223</v>
      </c>
      <c r="I580" s="31">
        <v>984.6</v>
      </c>
      <c r="J580" s="25">
        <f t="shared" si="62"/>
        <v>984.36</v>
      </c>
      <c r="K580" s="24">
        <f t="shared" si="60"/>
        <v>240.2049278428075</v>
      </c>
      <c r="L580" s="24">
        <f t="shared" si="63"/>
        <v>659.8549278428075</v>
      </c>
      <c r="M580" s="24">
        <f t="shared" si="61"/>
        <v>651.7049278428075</v>
      </c>
      <c r="N580" s="28">
        <f t="shared" si="64"/>
        <v>655.7799278428074</v>
      </c>
      <c r="O580" s="25">
        <v>24.2</v>
      </c>
      <c r="P580" s="25">
        <v>88.6</v>
      </c>
      <c r="Q580" s="25">
        <v>45</v>
      </c>
      <c r="Z580" s="32">
        <v>3.335</v>
      </c>
      <c r="AA580" s="53">
        <v>251.491</v>
      </c>
      <c r="AB580" s="53">
        <f t="shared" si="66"/>
        <v>235.53183333333334</v>
      </c>
      <c r="AC580" s="32">
        <v>0.191</v>
      </c>
      <c r="AD580" s="56">
        <v>1.11</v>
      </c>
      <c r="AE580" s="56">
        <f t="shared" si="67"/>
        <v>1.11</v>
      </c>
      <c r="AF580" s="29">
        <v>10</v>
      </c>
      <c r="AG580" s="28">
        <v>655.7799278428074</v>
      </c>
    </row>
    <row r="581" spans="1:33" ht="12.75">
      <c r="A581" s="19">
        <f t="shared" si="65"/>
        <v>37095</v>
      </c>
      <c r="B581" s="26">
        <v>204</v>
      </c>
      <c r="C581" s="22">
        <v>0.580092609</v>
      </c>
      <c r="D581" s="27">
        <v>0.579976857</v>
      </c>
      <c r="E581" s="23">
        <v>5711</v>
      </c>
      <c r="F581" s="30">
        <v>0</v>
      </c>
      <c r="G581" s="63">
        <v>40.21486339</v>
      </c>
      <c r="H581" s="63">
        <v>-79.80293002</v>
      </c>
      <c r="I581" s="31">
        <v>992.2</v>
      </c>
      <c r="J581" s="25">
        <f t="shared" si="62"/>
        <v>991.96</v>
      </c>
      <c r="K581" s="24">
        <f t="shared" si="60"/>
        <v>176.33840670995792</v>
      </c>
      <c r="L581" s="24">
        <f t="shared" si="63"/>
        <v>595.9884067099579</v>
      </c>
      <c r="M581" s="24">
        <f t="shared" si="61"/>
        <v>587.8384067099579</v>
      </c>
      <c r="N581" s="28">
        <f t="shared" si="64"/>
        <v>591.9134067099578</v>
      </c>
      <c r="O581" s="25">
        <v>25.1</v>
      </c>
      <c r="P581" s="25">
        <v>89.3</v>
      </c>
      <c r="Q581" s="25">
        <v>45.1</v>
      </c>
      <c r="Z581" s="32">
        <v>3.199</v>
      </c>
      <c r="AA581" s="53">
        <v>202.323</v>
      </c>
      <c r="AB581" s="53">
        <f t="shared" si="66"/>
        <v>227.2106666666667</v>
      </c>
      <c r="AC581" s="32">
        <v>0.231</v>
      </c>
      <c r="AD581" s="56">
        <v>1.11</v>
      </c>
      <c r="AE581" s="56">
        <f t="shared" si="67"/>
        <v>1.11</v>
      </c>
      <c r="AF581" s="29">
        <v>10</v>
      </c>
      <c r="AG581" s="28">
        <v>591.9134067099578</v>
      </c>
    </row>
    <row r="582" spans="1:33" ht="12.75">
      <c r="A582" s="19">
        <f t="shared" si="65"/>
        <v>37095</v>
      </c>
      <c r="B582" s="26">
        <v>204</v>
      </c>
      <c r="C582" s="22">
        <v>0.580208361</v>
      </c>
      <c r="D582" s="27">
        <v>0.580092609</v>
      </c>
      <c r="E582" s="23">
        <v>5721</v>
      </c>
      <c r="F582" s="30">
        <v>0</v>
      </c>
      <c r="G582" s="63">
        <v>40.21619036</v>
      </c>
      <c r="H582" s="63">
        <v>-79.81012807</v>
      </c>
      <c r="I582" s="31">
        <v>1002.9</v>
      </c>
      <c r="J582" s="25">
        <f t="shared" si="62"/>
        <v>1002.66</v>
      </c>
      <c r="K582" s="24">
        <f t="shared" si="60"/>
        <v>87.24561510139436</v>
      </c>
      <c r="L582" s="24">
        <f t="shared" si="63"/>
        <v>506.89561510139436</v>
      </c>
      <c r="M582" s="24">
        <f t="shared" si="61"/>
        <v>498.7456151013944</v>
      </c>
      <c r="N582" s="28">
        <f t="shared" si="64"/>
        <v>502.82061510139437</v>
      </c>
      <c r="O582" s="25">
        <v>25.5</v>
      </c>
      <c r="P582" s="25">
        <v>90.8</v>
      </c>
      <c r="Q582" s="25">
        <v>40.8</v>
      </c>
      <c r="S582" s="20">
        <v>0.0002049</v>
      </c>
      <c r="T582" s="20">
        <v>0.0001588</v>
      </c>
      <c r="U582" s="20">
        <v>0.0001054</v>
      </c>
      <c r="V582" s="55">
        <v>924.9</v>
      </c>
      <c r="W582" s="55">
        <v>310</v>
      </c>
      <c r="X582" s="55">
        <v>303.8</v>
      </c>
      <c r="Y582" s="55">
        <v>31</v>
      </c>
      <c r="Z582" s="32">
        <v>3.296</v>
      </c>
      <c r="AA582" s="53">
        <v>153.172</v>
      </c>
      <c r="AB582" s="53">
        <f t="shared" si="66"/>
        <v>218.8896666666667</v>
      </c>
      <c r="AC582" s="32">
        <v>0.213</v>
      </c>
      <c r="AD582" s="56">
        <v>1.11</v>
      </c>
      <c r="AE582" s="56">
        <f t="shared" si="67"/>
        <v>1.11</v>
      </c>
      <c r="AF582" s="29">
        <v>10</v>
      </c>
      <c r="AG582" s="28">
        <v>502.82061510139437</v>
      </c>
    </row>
    <row r="583" spans="1:33" ht="12.75">
      <c r="A583" s="19">
        <f t="shared" si="65"/>
        <v>37095</v>
      </c>
      <c r="B583" s="26">
        <v>204</v>
      </c>
      <c r="C583" s="22">
        <v>0.580324054</v>
      </c>
      <c r="D583" s="27">
        <v>0.580208361</v>
      </c>
      <c r="E583" s="23">
        <v>5731</v>
      </c>
      <c r="F583" s="30">
        <v>0</v>
      </c>
      <c r="G583" s="63">
        <v>40.21420514</v>
      </c>
      <c r="H583" s="63">
        <v>-79.81788397</v>
      </c>
      <c r="I583" s="31">
        <v>1013.6</v>
      </c>
      <c r="J583" s="25">
        <f t="shared" si="62"/>
        <v>1013.36</v>
      </c>
      <c r="K583" s="24">
        <f t="shared" si="60"/>
        <v>-0.9014409795839959</v>
      </c>
      <c r="L583" s="24">
        <f t="shared" si="63"/>
        <v>418.748559020416</v>
      </c>
      <c r="M583" s="24">
        <f t="shared" si="61"/>
        <v>410.598559020416</v>
      </c>
      <c r="N583" s="28">
        <f t="shared" si="64"/>
        <v>414.673559020416</v>
      </c>
      <c r="O583" s="25">
        <v>27.2</v>
      </c>
      <c r="P583" s="25">
        <v>88.2</v>
      </c>
      <c r="Q583" s="25">
        <v>39.7</v>
      </c>
      <c r="R583" s="20">
        <v>1.57E-05</v>
      </c>
      <c r="Z583" s="32">
        <v>3.345</v>
      </c>
      <c r="AA583" s="53">
        <v>202.035</v>
      </c>
      <c r="AB583" s="53">
        <f t="shared" si="66"/>
        <v>218.74033333333333</v>
      </c>
      <c r="AC583" s="32">
        <v>0.221</v>
      </c>
      <c r="AD583" s="56">
        <v>1.11</v>
      </c>
      <c r="AE583" s="56">
        <f t="shared" si="67"/>
        <v>1.11</v>
      </c>
      <c r="AF583" s="29">
        <v>10</v>
      </c>
      <c r="AG583" s="28">
        <v>414.673559020416</v>
      </c>
    </row>
    <row r="584" spans="1:33" ht="12.75">
      <c r="A584" s="19">
        <f t="shared" si="65"/>
        <v>37095</v>
      </c>
      <c r="B584" s="26">
        <v>204</v>
      </c>
      <c r="C584" s="22">
        <v>0.580439806</v>
      </c>
      <c r="D584" s="27">
        <v>0.580324054</v>
      </c>
      <c r="E584" s="23">
        <v>5741</v>
      </c>
      <c r="F584" s="30">
        <v>0</v>
      </c>
      <c r="G584" s="63">
        <v>40.21141693</v>
      </c>
      <c r="H584" s="63">
        <v>-79.82638903</v>
      </c>
      <c r="I584" s="31">
        <v>1015.5</v>
      </c>
      <c r="J584" s="25">
        <f t="shared" si="62"/>
        <v>1015.26</v>
      </c>
      <c r="K584" s="24">
        <f t="shared" si="60"/>
        <v>-16.456362276052612</v>
      </c>
      <c r="L584" s="24">
        <f t="shared" si="63"/>
        <v>403.19363772394735</v>
      </c>
      <c r="M584" s="24">
        <f t="shared" si="61"/>
        <v>395.04363772394737</v>
      </c>
      <c r="N584" s="28">
        <f t="shared" si="64"/>
        <v>399.11863772394736</v>
      </c>
      <c r="O584" s="25">
        <v>27.2</v>
      </c>
      <c r="P584" s="25">
        <v>84.7</v>
      </c>
      <c r="Q584" s="25">
        <v>39.1</v>
      </c>
      <c r="Z584" s="32">
        <v>3.356</v>
      </c>
      <c r="AA584" s="53">
        <v>201.883</v>
      </c>
      <c r="AB584" s="53">
        <f t="shared" si="66"/>
        <v>202.25766666666667</v>
      </c>
      <c r="AC584" s="32">
        <v>0.221</v>
      </c>
      <c r="AD584" s="56">
        <v>1.11</v>
      </c>
      <c r="AE584" s="56">
        <f t="shared" si="67"/>
        <v>1.11</v>
      </c>
      <c r="AF584" s="29">
        <v>10</v>
      </c>
      <c r="AG584" s="28">
        <v>399.11863772394736</v>
      </c>
    </row>
    <row r="585" spans="1:33" ht="12.75">
      <c r="A585" s="19">
        <f t="shared" si="65"/>
        <v>37095</v>
      </c>
      <c r="B585" s="26">
        <v>204</v>
      </c>
      <c r="C585" s="22">
        <v>0.580555558</v>
      </c>
      <c r="D585" s="27">
        <v>0.580439806</v>
      </c>
      <c r="E585" s="23">
        <v>5751</v>
      </c>
      <c r="F585" s="30">
        <v>2</v>
      </c>
      <c r="G585" s="63">
        <v>40.20872111</v>
      </c>
      <c r="H585" s="63">
        <v>-79.83487299</v>
      </c>
      <c r="I585" s="31">
        <v>1010.7</v>
      </c>
      <c r="J585" s="25">
        <f t="shared" si="62"/>
        <v>1010.46</v>
      </c>
      <c r="K585" s="24">
        <f aca="true" t="shared" si="68" ref="K585:K648">(8303.951372*(LN(1013.25/J585)))</f>
        <v>22.896599815512364</v>
      </c>
      <c r="L585" s="24">
        <f t="shared" si="63"/>
        <v>442.54659981551237</v>
      </c>
      <c r="M585" s="24">
        <f aca="true" t="shared" si="69" ref="M585:M648">K585+411.5</f>
        <v>434.3965998155124</v>
      </c>
      <c r="N585" s="28">
        <f t="shared" si="64"/>
        <v>438.4715998155124</v>
      </c>
      <c r="O585" s="25">
        <v>25.8</v>
      </c>
      <c r="P585" s="25">
        <v>86.2</v>
      </c>
      <c r="Q585" s="25">
        <v>39.6</v>
      </c>
      <c r="Z585" s="32">
        <v>3.396</v>
      </c>
      <c r="AA585" s="53">
        <v>250.716</v>
      </c>
      <c r="AB585" s="53">
        <f t="shared" si="66"/>
        <v>210.26999999999998</v>
      </c>
      <c r="AC585" s="32">
        <v>0.271</v>
      </c>
      <c r="AD585" s="56">
        <v>1.11</v>
      </c>
      <c r="AE585" s="56">
        <f t="shared" si="67"/>
        <v>1.11</v>
      </c>
      <c r="AF585" s="29">
        <v>10</v>
      </c>
      <c r="AG585" s="28">
        <v>438.4715998155124</v>
      </c>
    </row>
    <row r="586" spans="1:33" ht="12.75">
      <c r="A586" s="19">
        <f t="shared" si="65"/>
        <v>37095</v>
      </c>
      <c r="B586" s="26">
        <v>204</v>
      </c>
      <c r="C586" s="22">
        <v>0.58067131</v>
      </c>
      <c r="D586" s="27">
        <v>0.580555558</v>
      </c>
      <c r="E586" s="23">
        <v>5761</v>
      </c>
      <c r="F586" s="30">
        <v>0</v>
      </c>
      <c r="G586" s="63">
        <v>40.20623869</v>
      </c>
      <c r="H586" s="63">
        <v>-79.84214106</v>
      </c>
      <c r="I586" s="31">
        <v>1004.1</v>
      </c>
      <c r="J586" s="25">
        <f aca="true" t="shared" si="70" ref="J586:J649">I586-0.24</f>
        <v>1003.86</v>
      </c>
      <c r="K586" s="24">
        <f t="shared" si="68"/>
        <v>77.31325177143918</v>
      </c>
      <c r="L586" s="24">
        <f aca="true" t="shared" si="71" ref="L586:L649">K586+419.65</f>
        <v>496.96325177143916</v>
      </c>
      <c r="M586" s="24">
        <f t="shared" si="69"/>
        <v>488.8132517714392</v>
      </c>
      <c r="N586" s="28">
        <f aca="true" t="shared" si="72" ref="N586:N649">AVERAGE(L586:M586)</f>
        <v>492.8882517714392</v>
      </c>
      <c r="O586" s="25">
        <v>24.6</v>
      </c>
      <c r="P586" s="25">
        <v>89.9</v>
      </c>
      <c r="Q586" s="25">
        <v>33.7</v>
      </c>
      <c r="S586" s="20">
        <v>0.0002313</v>
      </c>
      <c r="T586" s="20">
        <v>0.0001813</v>
      </c>
      <c r="U586" s="20">
        <v>0.0001238</v>
      </c>
      <c r="V586" s="55">
        <v>947.2</v>
      </c>
      <c r="W586" s="55">
        <v>310.1</v>
      </c>
      <c r="X586" s="55">
        <v>303.8</v>
      </c>
      <c r="Y586" s="55">
        <v>31.8</v>
      </c>
      <c r="Z586" s="32">
        <v>3.358</v>
      </c>
      <c r="AA586" s="53">
        <v>250.564</v>
      </c>
      <c r="AB586" s="53">
        <f t="shared" si="66"/>
        <v>210.1155</v>
      </c>
      <c r="AC586" s="32">
        <v>0.291</v>
      </c>
      <c r="AD586" s="56">
        <v>2.22</v>
      </c>
      <c r="AE586" s="56">
        <f t="shared" si="67"/>
        <v>1.2950000000000002</v>
      </c>
      <c r="AF586" s="29">
        <v>10</v>
      </c>
      <c r="AG586" s="28">
        <v>492.8882517714392</v>
      </c>
    </row>
    <row r="587" spans="1:33" ht="12.75">
      <c r="A587" s="19">
        <f aca="true" t="shared" si="73" ref="A587:A650">A586</f>
        <v>37095</v>
      </c>
      <c r="B587" s="26">
        <v>204</v>
      </c>
      <c r="C587" s="22">
        <v>0.580787063</v>
      </c>
      <c r="D587" s="27">
        <v>0.58067131</v>
      </c>
      <c r="E587" s="23">
        <v>5771</v>
      </c>
      <c r="F587" s="30">
        <v>0</v>
      </c>
      <c r="G587" s="63">
        <v>40.20290279</v>
      </c>
      <c r="H587" s="63">
        <v>-79.84681623</v>
      </c>
      <c r="I587" s="31">
        <v>1001</v>
      </c>
      <c r="J587" s="25">
        <f t="shared" si="70"/>
        <v>1000.76</v>
      </c>
      <c r="K587" s="24">
        <f t="shared" si="68"/>
        <v>102.99619394857841</v>
      </c>
      <c r="L587" s="24">
        <f t="shared" si="71"/>
        <v>522.6461939485783</v>
      </c>
      <c r="M587" s="24">
        <f t="shared" si="69"/>
        <v>514.4961939485784</v>
      </c>
      <c r="N587" s="28">
        <f t="shared" si="72"/>
        <v>518.5711939485784</v>
      </c>
      <c r="O587" s="25">
        <v>24.4</v>
      </c>
      <c r="P587" s="25">
        <v>91.6</v>
      </c>
      <c r="Q587" s="25">
        <v>35</v>
      </c>
      <c r="Z587" s="32">
        <v>3.335</v>
      </c>
      <c r="AA587" s="53">
        <v>250.428</v>
      </c>
      <c r="AB587" s="53">
        <f t="shared" si="66"/>
        <v>218.13300000000004</v>
      </c>
      <c r="AC587" s="32">
        <v>0.331</v>
      </c>
      <c r="AD587" s="56">
        <v>2.22</v>
      </c>
      <c r="AE587" s="56">
        <f t="shared" si="67"/>
        <v>1.4800000000000002</v>
      </c>
      <c r="AF587" s="29">
        <v>10</v>
      </c>
      <c r="AG587" s="28">
        <v>518.5711939485784</v>
      </c>
    </row>
    <row r="588" spans="1:33" ht="12.75">
      <c r="A588" s="19">
        <f t="shared" si="73"/>
        <v>37095</v>
      </c>
      <c r="B588" s="26">
        <v>204</v>
      </c>
      <c r="C588" s="22">
        <v>0.580902755</v>
      </c>
      <c r="D588" s="27">
        <v>0.580787063</v>
      </c>
      <c r="E588" s="23">
        <v>5781</v>
      </c>
      <c r="F588" s="30">
        <v>0</v>
      </c>
      <c r="G588" s="63">
        <v>40.19851553</v>
      </c>
      <c r="H588" s="63">
        <v>-79.84694528</v>
      </c>
      <c r="I588" s="31">
        <v>1000.2</v>
      </c>
      <c r="J588" s="25">
        <f t="shared" si="70"/>
        <v>999.96</v>
      </c>
      <c r="K588" s="24">
        <f t="shared" si="68"/>
        <v>109.63696472274555</v>
      </c>
      <c r="L588" s="24">
        <f t="shared" si="71"/>
        <v>529.2869647227456</v>
      </c>
      <c r="M588" s="24">
        <f t="shared" si="69"/>
        <v>521.1369647227456</v>
      </c>
      <c r="N588" s="28">
        <f t="shared" si="72"/>
        <v>525.2119647227455</v>
      </c>
      <c r="O588" s="25">
        <v>24.3</v>
      </c>
      <c r="P588" s="25">
        <v>91.9</v>
      </c>
      <c r="Q588" s="25">
        <v>33.2</v>
      </c>
      <c r="Z588" s="32">
        <v>3.367</v>
      </c>
      <c r="AA588" s="53">
        <v>201.276</v>
      </c>
      <c r="AB588" s="53">
        <f t="shared" si="66"/>
        <v>226.15033333333335</v>
      </c>
      <c r="AC588" s="32">
        <v>0.301</v>
      </c>
      <c r="AD588" s="56">
        <v>2.22</v>
      </c>
      <c r="AE588" s="56">
        <f t="shared" si="67"/>
        <v>1.6650000000000003</v>
      </c>
      <c r="AF588" s="29">
        <v>10</v>
      </c>
      <c r="AG588" s="28">
        <v>525.2119647227455</v>
      </c>
    </row>
    <row r="589" spans="1:33" ht="12.75">
      <c r="A589" s="19">
        <f t="shared" si="73"/>
        <v>37095</v>
      </c>
      <c r="B589" s="26">
        <v>204</v>
      </c>
      <c r="C589" s="22">
        <v>0.581018507</v>
      </c>
      <c r="D589" s="27">
        <v>0.580902755</v>
      </c>
      <c r="E589" s="23">
        <v>5791</v>
      </c>
      <c r="F589" s="30">
        <v>0</v>
      </c>
      <c r="G589" s="63">
        <v>40.19440224</v>
      </c>
      <c r="H589" s="63">
        <v>-79.84364437</v>
      </c>
      <c r="I589" s="31">
        <v>998</v>
      </c>
      <c r="J589" s="25">
        <f t="shared" si="70"/>
        <v>997.76</v>
      </c>
      <c r="K589" s="24">
        <f t="shared" si="68"/>
        <v>127.92651521391244</v>
      </c>
      <c r="L589" s="24">
        <f t="shared" si="71"/>
        <v>547.5765152139124</v>
      </c>
      <c r="M589" s="24">
        <f t="shared" si="69"/>
        <v>539.4265152139125</v>
      </c>
      <c r="N589" s="28">
        <f t="shared" si="72"/>
        <v>543.5015152139124</v>
      </c>
      <c r="O589" s="25">
        <v>24.1</v>
      </c>
      <c r="P589" s="25">
        <v>92.3</v>
      </c>
      <c r="Q589" s="25">
        <v>36.1</v>
      </c>
      <c r="R589" s="20">
        <v>2.47E-05</v>
      </c>
      <c r="S589" s="20">
        <v>0.0002423</v>
      </c>
      <c r="T589" s="20">
        <v>0.0001922</v>
      </c>
      <c r="U589" s="20">
        <v>0.0001308</v>
      </c>
      <c r="V589" s="55">
        <v>936.9</v>
      </c>
      <c r="W589" s="55">
        <v>310.1</v>
      </c>
      <c r="X589" s="55">
        <v>303.8</v>
      </c>
      <c r="Y589" s="55">
        <v>32.7</v>
      </c>
      <c r="Z589" s="32">
        <v>3.376</v>
      </c>
      <c r="AA589" s="53">
        <v>250.109</v>
      </c>
      <c r="AB589" s="53">
        <f t="shared" si="66"/>
        <v>234.16266666666664</v>
      </c>
      <c r="AC589" s="32">
        <v>0.332</v>
      </c>
      <c r="AD589" s="56">
        <v>2.22</v>
      </c>
      <c r="AE589" s="56">
        <f t="shared" si="67"/>
        <v>1.8500000000000003</v>
      </c>
      <c r="AF589" s="29">
        <v>10</v>
      </c>
      <c r="AG589" s="28">
        <v>543.5015152139124</v>
      </c>
    </row>
    <row r="590" spans="1:33" ht="12.75">
      <c r="A590" s="19">
        <f t="shared" si="73"/>
        <v>37095</v>
      </c>
      <c r="B590" s="26">
        <v>204</v>
      </c>
      <c r="C590" s="22">
        <v>0.58113426</v>
      </c>
      <c r="D590" s="27">
        <v>0.581018507</v>
      </c>
      <c r="E590" s="23">
        <v>5801</v>
      </c>
      <c r="F590" s="30">
        <v>0</v>
      </c>
      <c r="G590" s="63">
        <v>40.19144939</v>
      </c>
      <c r="H590" s="63">
        <v>-79.83804168</v>
      </c>
      <c r="I590" s="31">
        <v>995.3</v>
      </c>
      <c r="J590" s="25">
        <f t="shared" si="70"/>
        <v>995.06</v>
      </c>
      <c r="K590" s="24">
        <f t="shared" si="68"/>
        <v>150.42797788821028</v>
      </c>
      <c r="L590" s="24">
        <f t="shared" si="71"/>
        <v>570.0779778882103</v>
      </c>
      <c r="M590" s="24">
        <f t="shared" si="69"/>
        <v>561.9279778882103</v>
      </c>
      <c r="N590" s="28">
        <f t="shared" si="72"/>
        <v>566.0029778882104</v>
      </c>
      <c r="O590" s="25">
        <v>23.7</v>
      </c>
      <c r="P590" s="25">
        <v>93.3</v>
      </c>
      <c r="Q590" s="25">
        <v>34.7</v>
      </c>
      <c r="Z590" s="32">
        <v>3.386</v>
      </c>
      <c r="AA590" s="53">
        <v>249.957</v>
      </c>
      <c r="AB590" s="53">
        <f t="shared" si="66"/>
        <v>242.17499999999995</v>
      </c>
      <c r="AC590" s="32">
        <v>0.351</v>
      </c>
      <c r="AD590" s="56">
        <v>2.22</v>
      </c>
      <c r="AE590" s="56">
        <f t="shared" si="67"/>
        <v>2.0350000000000006</v>
      </c>
      <c r="AF590" s="29">
        <v>10</v>
      </c>
      <c r="AG590" s="28">
        <v>566.0029778882104</v>
      </c>
    </row>
    <row r="591" spans="1:33" ht="12.75">
      <c r="A591" s="19">
        <f t="shared" si="73"/>
        <v>37095</v>
      </c>
      <c r="B591" s="26">
        <v>204</v>
      </c>
      <c r="C591" s="22">
        <v>0.581250012</v>
      </c>
      <c r="D591" s="27">
        <v>0.58113426</v>
      </c>
      <c r="E591" s="23">
        <v>5811</v>
      </c>
      <c r="F591" s="30">
        <v>0</v>
      </c>
      <c r="G591" s="63">
        <v>40.18972686</v>
      </c>
      <c r="H591" s="63">
        <v>-79.83150244</v>
      </c>
      <c r="I591" s="31">
        <v>994.8</v>
      </c>
      <c r="J591" s="25">
        <f t="shared" si="70"/>
        <v>994.56</v>
      </c>
      <c r="K591" s="24">
        <f t="shared" si="68"/>
        <v>154.60161483738088</v>
      </c>
      <c r="L591" s="24">
        <f t="shared" si="71"/>
        <v>574.2516148373809</v>
      </c>
      <c r="M591" s="24">
        <f t="shared" si="69"/>
        <v>566.1016148373809</v>
      </c>
      <c r="N591" s="28">
        <f t="shared" si="72"/>
        <v>570.1766148373808</v>
      </c>
      <c r="O591" s="25">
        <v>23.9</v>
      </c>
      <c r="P591" s="25">
        <v>93.9</v>
      </c>
      <c r="Q591" s="25">
        <v>32.8</v>
      </c>
      <c r="Z591" s="32">
        <v>3.415</v>
      </c>
      <c r="AA591" s="53">
        <v>249.82</v>
      </c>
      <c r="AB591" s="53">
        <f t="shared" si="66"/>
        <v>242.02566666666667</v>
      </c>
      <c r="AC591" s="32">
        <v>0.372</v>
      </c>
      <c r="AD591" s="56">
        <v>3.33</v>
      </c>
      <c r="AE591" s="56">
        <f t="shared" si="67"/>
        <v>2.4050000000000002</v>
      </c>
      <c r="AF591" s="29">
        <v>10</v>
      </c>
      <c r="AG591" s="28">
        <v>570.1766148373808</v>
      </c>
    </row>
    <row r="592" spans="1:33" ht="12.75">
      <c r="A592" s="19">
        <f t="shared" si="73"/>
        <v>37095</v>
      </c>
      <c r="B592" s="26">
        <v>204</v>
      </c>
      <c r="C592" s="22">
        <v>0.581365764</v>
      </c>
      <c r="D592" s="27">
        <v>0.581250012</v>
      </c>
      <c r="E592" s="23">
        <v>5821</v>
      </c>
      <c r="F592" s="30">
        <v>0</v>
      </c>
      <c r="G592" s="63">
        <v>40.19005605</v>
      </c>
      <c r="H592" s="63">
        <v>-79.82417478</v>
      </c>
      <c r="I592" s="31">
        <v>992.7</v>
      </c>
      <c r="J592" s="25">
        <f t="shared" si="70"/>
        <v>992.46</v>
      </c>
      <c r="K592" s="24">
        <f t="shared" si="68"/>
        <v>172.15383310773376</v>
      </c>
      <c r="L592" s="24">
        <f t="shared" si="71"/>
        <v>591.8038331077337</v>
      </c>
      <c r="M592" s="24">
        <f t="shared" si="69"/>
        <v>583.6538331077338</v>
      </c>
      <c r="N592" s="28">
        <f t="shared" si="72"/>
        <v>587.7288331077337</v>
      </c>
      <c r="O592" s="25">
        <v>24</v>
      </c>
      <c r="P592" s="25">
        <v>93.4</v>
      </c>
      <c r="Q592" s="25">
        <v>26.7</v>
      </c>
      <c r="S592" s="20">
        <v>0.0002292</v>
      </c>
      <c r="T592" s="20">
        <v>0.0001759</v>
      </c>
      <c r="U592" s="20">
        <v>0.000117</v>
      </c>
      <c r="V592" s="55">
        <v>930.8</v>
      </c>
      <c r="W592" s="55">
        <v>310.2</v>
      </c>
      <c r="X592" s="55">
        <v>303.9</v>
      </c>
      <c r="Y592" s="55">
        <v>32.7</v>
      </c>
      <c r="Z592" s="32">
        <v>3.477</v>
      </c>
      <c r="AA592" s="53">
        <v>249.653</v>
      </c>
      <c r="AB592" s="53">
        <f t="shared" si="66"/>
        <v>241.87383333333332</v>
      </c>
      <c r="AC592" s="32">
        <v>0.441</v>
      </c>
      <c r="AD592" s="56">
        <v>3.33</v>
      </c>
      <c r="AE592" s="56">
        <f t="shared" si="67"/>
        <v>2.5900000000000003</v>
      </c>
      <c r="AF592" s="29">
        <v>10</v>
      </c>
      <c r="AG592" s="28">
        <v>587.7288331077337</v>
      </c>
    </row>
    <row r="593" spans="1:33" ht="12.75">
      <c r="A593" s="19">
        <f t="shared" si="73"/>
        <v>37095</v>
      </c>
      <c r="B593" s="26">
        <v>204</v>
      </c>
      <c r="C593" s="22">
        <v>0.581481457</v>
      </c>
      <c r="D593" s="27">
        <v>0.581365764</v>
      </c>
      <c r="E593" s="23">
        <v>5831</v>
      </c>
      <c r="F593" s="30">
        <v>0</v>
      </c>
      <c r="G593" s="63">
        <v>40.19159207</v>
      </c>
      <c r="H593" s="63">
        <v>-79.81685797</v>
      </c>
      <c r="I593" s="31">
        <v>992</v>
      </c>
      <c r="J593" s="25">
        <f t="shared" si="70"/>
        <v>991.76</v>
      </c>
      <c r="K593" s="24">
        <f t="shared" si="68"/>
        <v>178.0128267692685</v>
      </c>
      <c r="L593" s="24">
        <f t="shared" si="71"/>
        <v>597.6628267692685</v>
      </c>
      <c r="M593" s="24">
        <f t="shared" si="69"/>
        <v>589.5128267692685</v>
      </c>
      <c r="N593" s="28">
        <f t="shared" si="72"/>
        <v>593.5878267692685</v>
      </c>
      <c r="O593" s="25">
        <v>24.9</v>
      </c>
      <c r="P593" s="25">
        <v>89.4</v>
      </c>
      <c r="Q593" s="25">
        <v>30.7</v>
      </c>
      <c r="Z593" s="32">
        <v>3.456</v>
      </c>
      <c r="AA593" s="53">
        <v>298.501</v>
      </c>
      <c r="AB593" s="53">
        <f t="shared" si="66"/>
        <v>249.886</v>
      </c>
      <c r="AC593" s="32">
        <v>0.391</v>
      </c>
      <c r="AD593" s="56">
        <v>3.33</v>
      </c>
      <c r="AE593" s="56">
        <f t="shared" si="67"/>
        <v>2.775</v>
      </c>
      <c r="AF593" s="29">
        <v>10</v>
      </c>
      <c r="AG593" s="28">
        <v>593.5878267692685</v>
      </c>
    </row>
    <row r="594" spans="1:33" ht="12.75">
      <c r="A594" s="19">
        <f t="shared" si="73"/>
        <v>37095</v>
      </c>
      <c r="B594" s="26">
        <v>204</v>
      </c>
      <c r="C594" s="22">
        <v>0.581597209</v>
      </c>
      <c r="D594" s="27">
        <v>0.581481457</v>
      </c>
      <c r="E594" s="23">
        <v>5841</v>
      </c>
      <c r="F594" s="30">
        <v>0</v>
      </c>
      <c r="G594" s="63">
        <v>40.19401233</v>
      </c>
      <c r="H594" s="63">
        <v>-79.80975538</v>
      </c>
      <c r="I594" s="31">
        <v>989.5</v>
      </c>
      <c r="J594" s="25">
        <f t="shared" si="70"/>
        <v>989.26</v>
      </c>
      <c r="K594" s="24">
        <f t="shared" si="68"/>
        <v>198.97161512135452</v>
      </c>
      <c r="L594" s="24">
        <f t="shared" si="71"/>
        <v>618.6216151213545</v>
      </c>
      <c r="M594" s="24">
        <f t="shared" si="69"/>
        <v>610.4716151213545</v>
      </c>
      <c r="N594" s="28">
        <f t="shared" si="72"/>
        <v>614.5466151213545</v>
      </c>
      <c r="O594" s="25">
        <v>24</v>
      </c>
      <c r="P594" s="25">
        <v>91.5</v>
      </c>
      <c r="Q594" s="25">
        <v>34</v>
      </c>
      <c r="Z594" s="32">
        <v>3.465</v>
      </c>
      <c r="AA594" s="53">
        <v>298.365</v>
      </c>
      <c r="AB594" s="53">
        <f t="shared" si="66"/>
        <v>266.0675</v>
      </c>
      <c r="AC594" s="32">
        <v>0.411</v>
      </c>
      <c r="AD594" s="56">
        <v>3.33</v>
      </c>
      <c r="AE594" s="56">
        <f t="shared" si="67"/>
        <v>2.9600000000000004</v>
      </c>
      <c r="AF594" s="29">
        <v>10</v>
      </c>
      <c r="AG594" s="28">
        <v>614.5466151213545</v>
      </c>
    </row>
    <row r="595" spans="1:33" ht="12.75">
      <c r="A595" s="19">
        <f t="shared" si="73"/>
        <v>37095</v>
      </c>
      <c r="B595" s="26">
        <v>204</v>
      </c>
      <c r="C595" s="22">
        <v>0.581712961</v>
      </c>
      <c r="D595" s="27">
        <v>0.581597209</v>
      </c>
      <c r="E595" s="23">
        <v>5851</v>
      </c>
      <c r="F595" s="30">
        <v>0</v>
      </c>
      <c r="G595" s="63">
        <v>40.19773626</v>
      </c>
      <c r="H595" s="63">
        <v>-79.8033719</v>
      </c>
      <c r="I595" s="31">
        <v>986.9</v>
      </c>
      <c r="J595" s="25">
        <f t="shared" si="70"/>
        <v>986.66</v>
      </c>
      <c r="K595" s="24">
        <f t="shared" si="68"/>
        <v>220.82501609708694</v>
      </c>
      <c r="L595" s="24">
        <f t="shared" si="71"/>
        <v>640.475016097087</v>
      </c>
      <c r="M595" s="24">
        <f t="shared" si="69"/>
        <v>632.325016097087</v>
      </c>
      <c r="N595" s="28">
        <f t="shared" si="72"/>
        <v>636.400016097087</v>
      </c>
      <c r="O595" s="25">
        <v>24</v>
      </c>
      <c r="P595" s="25">
        <v>91.4</v>
      </c>
      <c r="Q595" s="25">
        <v>37</v>
      </c>
      <c r="R595" s="20">
        <v>1.61E-05</v>
      </c>
      <c r="S595" s="20">
        <v>0.0002273</v>
      </c>
      <c r="T595" s="20">
        <v>0.0001742</v>
      </c>
      <c r="U595" s="20">
        <v>0.0001135</v>
      </c>
      <c r="V595" s="55">
        <v>925.5</v>
      </c>
      <c r="W595" s="55">
        <v>310.2</v>
      </c>
      <c r="X595" s="55">
        <v>303.9</v>
      </c>
      <c r="Y595" s="55">
        <v>32.5</v>
      </c>
      <c r="Z595" s="32">
        <v>3.516</v>
      </c>
      <c r="AA595" s="53">
        <v>298.213</v>
      </c>
      <c r="AB595" s="53">
        <f t="shared" si="66"/>
        <v>274.08483333333334</v>
      </c>
      <c r="AC595" s="32">
        <v>0.44</v>
      </c>
      <c r="AD595" s="56">
        <v>3.33</v>
      </c>
      <c r="AE595" s="56">
        <f t="shared" si="67"/>
        <v>3.145</v>
      </c>
      <c r="AF595" s="29">
        <v>10</v>
      </c>
      <c r="AG595" s="28">
        <v>636.400016097087</v>
      </c>
    </row>
    <row r="596" spans="1:33" ht="12.75">
      <c r="A596" s="19">
        <f t="shared" si="73"/>
        <v>37095</v>
      </c>
      <c r="B596" s="26">
        <v>204</v>
      </c>
      <c r="C596" s="22">
        <v>0.581828713</v>
      </c>
      <c r="D596" s="27">
        <v>0.581712961</v>
      </c>
      <c r="E596" s="23">
        <v>5861</v>
      </c>
      <c r="F596" s="30">
        <v>0</v>
      </c>
      <c r="G596" s="63">
        <v>40.20282628</v>
      </c>
      <c r="H596" s="63">
        <v>-79.79957805</v>
      </c>
      <c r="I596" s="31">
        <v>982</v>
      </c>
      <c r="J596" s="25">
        <f t="shared" si="70"/>
        <v>981.76</v>
      </c>
      <c r="K596" s="24">
        <f t="shared" si="68"/>
        <v>262.16725583144887</v>
      </c>
      <c r="L596" s="24">
        <f t="shared" si="71"/>
        <v>681.8172558314488</v>
      </c>
      <c r="M596" s="24">
        <f t="shared" si="69"/>
        <v>673.6672558314489</v>
      </c>
      <c r="N596" s="28">
        <f t="shared" si="72"/>
        <v>677.7422558314488</v>
      </c>
      <c r="O596" s="25">
        <v>23.5</v>
      </c>
      <c r="P596" s="25">
        <v>92.1</v>
      </c>
      <c r="Q596" s="25">
        <v>36.8</v>
      </c>
      <c r="Z596" s="32">
        <v>3.422</v>
      </c>
      <c r="AA596" s="53">
        <v>298.046</v>
      </c>
      <c r="AB596" s="53">
        <f t="shared" si="66"/>
        <v>282.0996666666667</v>
      </c>
      <c r="AC596" s="32">
        <v>0.403</v>
      </c>
      <c r="AD596" s="56">
        <v>3.33</v>
      </c>
      <c r="AE596" s="56">
        <f t="shared" si="67"/>
        <v>3.3299999999999996</v>
      </c>
      <c r="AF596" s="29">
        <v>10</v>
      </c>
      <c r="AG596" s="28">
        <v>677.7422558314488</v>
      </c>
    </row>
    <row r="597" spans="1:33" ht="12.75">
      <c r="A597" s="19">
        <f t="shared" si="73"/>
        <v>37095</v>
      </c>
      <c r="B597" s="26">
        <v>204</v>
      </c>
      <c r="C597" s="22">
        <v>0.581944466</v>
      </c>
      <c r="D597" s="27">
        <v>0.581828713</v>
      </c>
      <c r="E597" s="23">
        <v>5871</v>
      </c>
      <c r="F597" s="30">
        <v>0</v>
      </c>
      <c r="G597" s="63">
        <v>40.20819977</v>
      </c>
      <c r="H597" s="63">
        <v>-79.79887008</v>
      </c>
      <c r="I597" s="31">
        <v>979.6</v>
      </c>
      <c r="J597" s="25">
        <f t="shared" si="70"/>
        <v>979.36</v>
      </c>
      <c r="K597" s="24">
        <f t="shared" si="68"/>
        <v>282.49185936619017</v>
      </c>
      <c r="L597" s="24">
        <f t="shared" si="71"/>
        <v>702.1418593661901</v>
      </c>
      <c r="M597" s="24">
        <f t="shared" si="69"/>
        <v>693.9918593661902</v>
      </c>
      <c r="N597" s="28">
        <f t="shared" si="72"/>
        <v>698.0668593661901</v>
      </c>
      <c r="O597" s="25">
        <v>24.2</v>
      </c>
      <c r="P597" s="25">
        <v>89.4</v>
      </c>
      <c r="Q597" s="25">
        <v>40.4</v>
      </c>
      <c r="Z597" s="32">
        <v>3.454</v>
      </c>
      <c r="AA597" s="53">
        <v>248.894</v>
      </c>
      <c r="AB597" s="53">
        <f t="shared" si="66"/>
        <v>281.94533333333334</v>
      </c>
      <c r="AC597" s="32">
        <v>0.356</v>
      </c>
      <c r="AD597" s="56">
        <v>3.33</v>
      </c>
      <c r="AE597" s="56">
        <f t="shared" si="67"/>
        <v>3.3299999999999996</v>
      </c>
      <c r="AF597" s="29">
        <v>10</v>
      </c>
      <c r="AG597" s="28">
        <v>698.0668593661901</v>
      </c>
    </row>
    <row r="598" spans="1:33" ht="12.75">
      <c r="A598" s="19">
        <f t="shared" si="73"/>
        <v>37095</v>
      </c>
      <c r="B598" s="26">
        <v>204</v>
      </c>
      <c r="C598" s="22">
        <v>0.582060158</v>
      </c>
      <c r="D598" s="27">
        <v>0.581944466</v>
      </c>
      <c r="E598" s="23">
        <v>5881</v>
      </c>
      <c r="F598" s="30">
        <v>0</v>
      </c>
      <c r="G598" s="63">
        <v>40.21271219</v>
      </c>
      <c r="H598" s="63">
        <v>-79.80157821</v>
      </c>
      <c r="I598" s="31">
        <v>977.7</v>
      </c>
      <c r="J598" s="25">
        <f t="shared" si="70"/>
        <v>977.46</v>
      </c>
      <c r="K598" s="24">
        <f t="shared" si="68"/>
        <v>298.61752505336267</v>
      </c>
      <c r="L598" s="24">
        <f t="shared" si="71"/>
        <v>718.2675250533626</v>
      </c>
      <c r="M598" s="24">
        <f t="shared" si="69"/>
        <v>710.1175250533627</v>
      </c>
      <c r="N598" s="28">
        <f t="shared" si="72"/>
        <v>714.1925250533627</v>
      </c>
      <c r="O598" s="25">
        <v>24</v>
      </c>
      <c r="P598" s="25">
        <v>88.7</v>
      </c>
      <c r="Q598" s="25">
        <v>39.6</v>
      </c>
      <c r="S598" s="20">
        <v>0.0002205</v>
      </c>
      <c r="T598" s="20">
        <v>0.00017</v>
      </c>
      <c r="U598" s="20">
        <v>0.0001142</v>
      </c>
      <c r="V598" s="55">
        <v>917.4</v>
      </c>
      <c r="W598" s="55">
        <v>310.2</v>
      </c>
      <c r="X598" s="55">
        <v>303.9</v>
      </c>
      <c r="Y598" s="55">
        <v>32.3</v>
      </c>
      <c r="Z598" s="32">
        <v>3.436</v>
      </c>
      <c r="AA598" s="53">
        <v>297.757</v>
      </c>
      <c r="AB598" s="53">
        <f t="shared" si="66"/>
        <v>289.9626666666667</v>
      </c>
      <c r="AC598" s="32">
        <v>0.331</v>
      </c>
      <c r="AD598" s="56">
        <v>3.33</v>
      </c>
      <c r="AE598" s="56">
        <f t="shared" si="67"/>
        <v>3.3299999999999996</v>
      </c>
      <c r="AF598" s="29">
        <v>10</v>
      </c>
      <c r="AG598" s="28">
        <v>714.1925250533627</v>
      </c>
    </row>
    <row r="599" spans="1:33" ht="12.75">
      <c r="A599" s="19">
        <f t="shared" si="73"/>
        <v>37095</v>
      </c>
      <c r="B599" s="26">
        <v>204</v>
      </c>
      <c r="C599" s="22">
        <v>0.58217591</v>
      </c>
      <c r="D599" s="27">
        <v>0.582060158</v>
      </c>
      <c r="E599" s="23">
        <v>5891</v>
      </c>
      <c r="F599" s="30">
        <v>0</v>
      </c>
      <c r="G599" s="63">
        <v>40.21506371</v>
      </c>
      <c r="H599" s="63">
        <v>-79.80767951</v>
      </c>
      <c r="I599" s="31">
        <v>976.7</v>
      </c>
      <c r="J599" s="25">
        <f t="shared" si="70"/>
        <v>976.46</v>
      </c>
      <c r="K599" s="24">
        <f t="shared" si="68"/>
        <v>307.11731224733086</v>
      </c>
      <c r="L599" s="24">
        <f t="shared" si="71"/>
        <v>726.7673122473309</v>
      </c>
      <c r="M599" s="24">
        <f t="shared" si="69"/>
        <v>718.6173122473308</v>
      </c>
      <c r="N599" s="28">
        <f t="shared" si="72"/>
        <v>722.6923122473308</v>
      </c>
      <c r="O599" s="25">
        <v>24.2</v>
      </c>
      <c r="P599" s="25">
        <v>88.4</v>
      </c>
      <c r="Q599" s="25">
        <v>43</v>
      </c>
      <c r="Z599" s="32">
        <v>3.384</v>
      </c>
      <c r="AA599" s="53">
        <v>248.606</v>
      </c>
      <c r="AB599" s="53">
        <f t="shared" si="66"/>
        <v>281.64683333333335</v>
      </c>
      <c r="AC599" s="32">
        <v>0.37</v>
      </c>
      <c r="AD599" s="56">
        <v>2.22</v>
      </c>
      <c r="AE599" s="56">
        <f t="shared" si="67"/>
        <v>3.1449999999999996</v>
      </c>
      <c r="AF599" s="29">
        <v>10</v>
      </c>
      <c r="AG599" s="28">
        <v>722.6923122473308</v>
      </c>
    </row>
    <row r="600" spans="1:33" ht="12.75">
      <c r="A600" s="19">
        <f t="shared" si="73"/>
        <v>37095</v>
      </c>
      <c r="B600" s="26">
        <v>204</v>
      </c>
      <c r="C600" s="22">
        <v>0.582291663</v>
      </c>
      <c r="D600" s="27">
        <v>0.58217591</v>
      </c>
      <c r="E600" s="23">
        <v>5901</v>
      </c>
      <c r="F600" s="30">
        <v>0</v>
      </c>
      <c r="G600" s="63">
        <v>40.21503382</v>
      </c>
      <c r="H600" s="63">
        <v>-79.81439856</v>
      </c>
      <c r="I600" s="31">
        <v>974.2</v>
      </c>
      <c r="J600" s="25">
        <f t="shared" si="70"/>
        <v>973.96</v>
      </c>
      <c r="K600" s="24">
        <f t="shared" si="68"/>
        <v>328.4049218895033</v>
      </c>
      <c r="L600" s="24">
        <f t="shared" si="71"/>
        <v>748.0549218895032</v>
      </c>
      <c r="M600" s="24">
        <f t="shared" si="69"/>
        <v>739.9049218895034</v>
      </c>
      <c r="N600" s="28">
        <f t="shared" si="72"/>
        <v>743.9799218895033</v>
      </c>
      <c r="O600" s="25">
        <v>24</v>
      </c>
      <c r="P600" s="25">
        <v>88.4</v>
      </c>
      <c r="Q600" s="25">
        <v>42</v>
      </c>
      <c r="Z600" s="32">
        <v>3.376</v>
      </c>
      <c r="AA600" s="53">
        <v>248.439</v>
      </c>
      <c r="AB600" s="53">
        <f t="shared" si="66"/>
        <v>273.3258333333334</v>
      </c>
      <c r="AC600" s="32">
        <v>0.341</v>
      </c>
      <c r="AD600" s="56">
        <v>3.33</v>
      </c>
      <c r="AE600" s="56">
        <f t="shared" si="67"/>
        <v>3.145</v>
      </c>
      <c r="AF600" s="29">
        <v>10</v>
      </c>
      <c r="AG600" s="28">
        <v>743.9799218895033</v>
      </c>
    </row>
    <row r="601" spans="1:33" ht="12.75">
      <c r="A601" s="19">
        <f t="shared" si="73"/>
        <v>37095</v>
      </c>
      <c r="B601" s="26">
        <v>204</v>
      </c>
      <c r="C601" s="22">
        <v>0.582407415</v>
      </c>
      <c r="D601" s="27">
        <v>0.582291663</v>
      </c>
      <c r="E601" s="23">
        <v>5911</v>
      </c>
      <c r="F601" s="30">
        <v>0</v>
      </c>
      <c r="G601" s="63">
        <v>40.21382782</v>
      </c>
      <c r="H601" s="63">
        <v>-79.82088488</v>
      </c>
      <c r="I601" s="31">
        <v>971.3</v>
      </c>
      <c r="J601" s="25">
        <f t="shared" si="70"/>
        <v>971.06</v>
      </c>
      <c r="K601" s="24">
        <f t="shared" si="68"/>
        <v>353.1671112999265</v>
      </c>
      <c r="L601" s="24">
        <f t="shared" si="71"/>
        <v>772.8171112999264</v>
      </c>
      <c r="M601" s="24">
        <f t="shared" si="69"/>
        <v>764.6671112999265</v>
      </c>
      <c r="N601" s="28">
        <f t="shared" si="72"/>
        <v>768.7421112999265</v>
      </c>
      <c r="O601" s="25">
        <v>23.8</v>
      </c>
      <c r="P601" s="25">
        <v>89.1</v>
      </c>
      <c r="Q601" s="25">
        <v>45.1</v>
      </c>
      <c r="R601" s="20">
        <v>9.05E-06</v>
      </c>
      <c r="S601" s="20">
        <v>0.0002035</v>
      </c>
      <c r="T601" s="20">
        <v>0.0001565</v>
      </c>
      <c r="U601" s="20">
        <v>0.0001031</v>
      </c>
      <c r="V601" s="55">
        <v>910.5</v>
      </c>
      <c r="W601" s="55">
        <v>310.3</v>
      </c>
      <c r="X601" s="55">
        <v>304</v>
      </c>
      <c r="Y601" s="55">
        <v>31.6</v>
      </c>
      <c r="Z601" s="32">
        <v>3.346</v>
      </c>
      <c r="AA601" s="53">
        <v>248.287</v>
      </c>
      <c r="AB601" s="53">
        <f t="shared" si="66"/>
        <v>265.00483333333335</v>
      </c>
      <c r="AC601" s="32">
        <v>0.302</v>
      </c>
      <c r="AD601" s="56">
        <v>2.22</v>
      </c>
      <c r="AE601" s="56">
        <f t="shared" si="67"/>
        <v>2.9600000000000004</v>
      </c>
      <c r="AF601" s="29">
        <v>10</v>
      </c>
      <c r="AG601" s="28">
        <v>768.7421112999265</v>
      </c>
    </row>
    <row r="602" spans="1:33" ht="12.75">
      <c r="A602" s="19">
        <f t="shared" si="73"/>
        <v>37095</v>
      </c>
      <c r="B602" s="26">
        <v>204</v>
      </c>
      <c r="C602" s="22">
        <v>0.582523167</v>
      </c>
      <c r="D602" s="27">
        <v>0.582407415</v>
      </c>
      <c r="E602" s="23">
        <v>5921</v>
      </c>
      <c r="F602" s="30">
        <v>0</v>
      </c>
      <c r="G602" s="63">
        <v>40.21198036</v>
      </c>
      <c r="H602" s="63">
        <v>-79.82709224</v>
      </c>
      <c r="I602" s="31">
        <v>968</v>
      </c>
      <c r="J602" s="25">
        <f t="shared" si="70"/>
        <v>967.76</v>
      </c>
      <c r="K602" s="24">
        <f t="shared" si="68"/>
        <v>381.43488859757673</v>
      </c>
      <c r="L602" s="24">
        <f t="shared" si="71"/>
        <v>801.0848885975768</v>
      </c>
      <c r="M602" s="24">
        <f t="shared" si="69"/>
        <v>792.9348885975767</v>
      </c>
      <c r="N602" s="28">
        <f t="shared" si="72"/>
        <v>797.0098885975767</v>
      </c>
      <c r="O602" s="25">
        <v>23.6</v>
      </c>
      <c r="P602" s="25">
        <v>90</v>
      </c>
      <c r="Q602" s="25">
        <v>44.1</v>
      </c>
      <c r="Z602" s="32">
        <v>3.336</v>
      </c>
      <c r="AA602" s="53">
        <v>199.15</v>
      </c>
      <c r="AB602" s="53">
        <f t="shared" si="66"/>
        <v>248.52216666666672</v>
      </c>
      <c r="AC602" s="32">
        <v>0.282</v>
      </c>
      <c r="AD602" s="56">
        <v>2.22</v>
      </c>
      <c r="AE602" s="56">
        <f t="shared" si="67"/>
        <v>2.7750000000000004</v>
      </c>
      <c r="AF602" s="29">
        <v>10</v>
      </c>
      <c r="AG602" s="28">
        <v>797.0098885975767</v>
      </c>
    </row>
    <row r="603" spans="1:33" ht="12.75">
      <c r="A603" s="19">
        <f t="shared" si="73"/>
        <v>37095</v>
      </c>
      <c r="B603" s="26">
        <v>204</v>
      </c>
      <c r="C603" s="22">
        <v>0.58263886</v>
      </c>
      <c r="D603" s="27">
        <v>0.582523167</v>
      </c>
      <c r="E603" s="23">
        <v>5931</v>
      </c>
      <c r="F603" s="30">
        <v>0</v>
      </c>
      <c r="G603" s="63">
        <v>40.20983011</v>
      </c>
      <c r="H603" s="63">
        <v>-79.83290824</v>
      </c>
      <c r="I603" s="31">
        <v>965.7</v>
      </c>
      <c r="J603" s="25">
        <f t="shared" si="70"/>
        <v>965.46</v>
      </c>
      <c r="K603" s="24">
        <f t="shared" si="68"/>
        <v>401.1937335990207</v>
      </c>
      <c r="L603" s="24">
        <f t="shared" si="71"/>
        <v>820.8437335990207</v>
      </c>
      <c r="M603" s="24">
        <f t="shared" si="69"/>
        <v>812.6937335990207</v>
      </c>
      <c r="N603" s="28">
        <f t="shared" si="72"/>
        <v>816.7687335990206</v>
      </c>
      <c r="O603" s="25">
        <v>23.4</v>
      </c>
      <c r="P603" s="25">
        <v>90.4</v>
      </c>
      <c r="Q603" s="25">
        <v>47</v>
      </c>
      <c r="Z603" s="32">
        <v>3.335</v>
      </c>
      <c r="AA603" s="53">
        <v>198.998</v>
      </c>
      <c r="AB603" s="53">
        <f t="shared" si="66"/>
        <v>240.2061666666667</v>
      </c>
      <c r="AC603" s="32">
        <v>0.3</v>
      </c>
      <c r="AD603" s="56">
        <v>2.22</v>
      </c>
      <c r="AE603" s="56">
        <f t="shared" si="67"/>
        <v>2.5900000000000003</v>
      </c>
      <c r="AF603" s="29">
        <v>10</v>
      </c>
      <c r="AG603" s="28">
        <v>816.7687335990206</v>
      </c>
    </row>
    <row r="604" spans="1:33" ht="12.75">
      <c r="A604" s="19">
        <f t="shared" si="73"/>
        <v>37095</v>
      </c>
      <c r="B604" s="26">
        <v>204</v>
      </c>
      <c r="C604" s="22">
        <v>0.582754612</v>
      </c>
      <c r="D604" s="27">
        <v>0.58263886</v>
      </c>
      <c r="E604" s="23">
        <v>5941</v>
      </c>
      <c r="F604" s="30">
        <v>0</v>
      </c>
      <c r="G604" s="63">
        <v>40.20767174</v>
      </c>
      <c r="H604" s="63">
        <v>-79.83866173</v>
      </c>
      <c r="I604" s="31">
        <v>961.8</v>
      </c>
      <c r="J604" s="25">
        <f t="shared" si="70"/>
        <v>961.56</v>
      </c>
      <c r="K604" s="24">
        <f t="shared" si="68"/>
        <v>434.8056883970681</v>
      </c>
      <c r="L604" s="24">
        <f t="shared" si="71"/>
        <v>854.4556883970681</v>
      </c>
      <c r="M604" s="24">
        <f t="shared" si="69"/>
        <v>846.305688397068</v>
      </c>
      <c r="N604" s="28">
        <f t="shared" si="72"/>
        <v>850.3806883970681</v>
      </c>
      <c r="O604" s="25">
        <v>23</v>
      </c>
      <c r="P604" s="25">
        <v>91.5</v>
      </c>
      <c r="Q604" s="25">
        <v>47.1</v>
      </c>
      <c r="Z604" s="32">
        <v>3.326</v>
      </c>
      <c r="AA604" s="53">
        <v>198.831</v>
      </c>
      <c r="AB604" s="53">
        <f t="shared" si="66"/>
        <v>223.71849999999998</v>
      </c>
      <c r="AC604" s="32">
        <v>0.251</v>
      </c>
      <c r="AD604" s="56">
        <v>2.22</v>
      </c>
      <c r="AE604" s="56">
        <f t="shared" si="67"/>
        <v>2.4050000000000007</v>
      </c>
      <c r="AF604" s="29">
        <v>10</v>
      </c>
      <c r="AG604" s="28">
        <v>850.3806883970681</v>
      </c>
    </row>
    <row r="605" spans="1:33" ht="12.75">
      <c r="A605" s="19">
        <f t="shared" si="73"/>
        <v>37095</v>
      </c>
      <c r="B605" s="26">
        <v>204</v>
      </c>
      <c r="C605" s="22">
        <v>0.582870364</v>
      </c>
      <c r="D605" s="27">
        <v>0.582754612</v>
      </c>
      <c r="E605" s="23">
        <v>5951</v>
      </c>
      <c r="F605" s="30">
        <v>0</v>
      </c>
      <c r="G605" s="63">
        <v>40.20534992</v>
      </c>
      <c r="H605" s="63">
        <v>-79.84409898</v>
      </c>
      <c r="I605" s="31">
        <v>957.6</v>
      </c>
      <c r="J605" s="25">
        <f t="shared" si="70"/>
        <v>957.36</v>
      </c>
      <c r="K605" s="24">
        <f t="shared" si="68"/>
        <v>471.1559807023053</v>
      </c>
      <c r="L605" s="24">
        <f t="shared" si="71"/>
        <v>890.8059807023053</v>
      </c>
      <c r="M605" s="24">
        <f t="shared" si="69"/>
        <v>882.6559807023053</v>
      </c>
      <c r="N605" s="28">
        <f t="shared" si="72"/>
        <v>886.7309807023053</v>
      </c>
      <c r="O605" s="25">
        <v>22.9</v>
      </c>
      <c r="P605" s="25">
        <v>91.4</v>
      </c>
      <c r="Q605" s="25">
        <v>47.9</v>
      </c>
      <c r="S605" s="20">
        <v>0.0001972</v>
      </c>
      <c r="T605" s="20">
        <v>0.0001516</v>
      </c>
      <c r="U605" s="20">
        <v>0.0001003</v>
      </c>
      <c r="V605" s="55">
        <v>901.6</v>
      </c>
      <c r="W605" s="55">
        <v>310.3</v>
      </c>
      <c r="X605" s="55">
        <v>304.1</v>
      </c>
      <c r="Y605" s="55">
        <v>30.9</v>
      </c>
      <c r="Z605" s="32">
        <v>3.356</v>
      </c>
      <c r="AA605" s="53">
        <v>198.679</v>
      </c>
      <c r="AB605" s="53">
        <f t="shared" si="66"/>
        <v>215.39733333333334</v>
      </c>
      <c r="AC605" s="32">
        <v>0.272</v>
      </c>
      <c r="AD605" s="56">
        <v>2.22</v>
      </c>
      <c r="AE605" s="56">
        <f t="shared" si="67"/>
        <v>2.4050000000000007</v>
      </c>
      <c r="AF605" s="29">
        <v>10</v>
      </c>
      <c r="AG605" s="28">
        <v>886.7309807023053</v>
      </c>
    </row>
    <row r="606" spans="1:33" ht="12.75">
      <c r="A606" s="19">
        <f t="shared" si="73"/>
        <v>37095</v>
      </c>
      <c r="B606" s="26">
        <v>204</v>
      </c>
      <c r="C606" s="22">
        <v>0.582986116</v>
      </c>
      <c r="D606" s="27">
        <v>0.582870364</v>
      </c>
      <c r="E606" s="23">
        <v>5961</v>
      </c>
      <c r="F606" s="30">
        <v>0</v>
      </c>
      <c r="G606" s="63">
        <v>40.20238171</v>
      </c>
      <c r="H606" s="63">
        <v>-79.84886175</v>
      </c>
      <c r="I606" s="31">
        <v>954.7</v>
      </c>
      <c r="J606" s="25">
        <f t="shared" si="70"/>
        <v>954.46</v>
      </c>
      <c r="K606" s="24">
        <f t="shared" si="68"/>
        <v>496.34818232032563</v>
      </c>
      <c r="L606" s="24">
        <f t="shared" si="71"/>
        <v>915.9981823203257</v>
      </c>
      <c r="M606" s="24">
        <f t="shared" si="69"/>
        <v>907.8481823203256</v>
      </c>
      <c r="N606" s="28">
        <f t="shared" si="72"/>
        <v>911.9231823203256</v>
      </c>
      <c r="O606" s="25">
        <v>22.7</v>
      </c>
      <c r="P606" s="25">
        <v>90.5</v>
      </c>
      <c r="Q606" s="25">
        <v>46.6</v>
      </c>
      <c r="Z606" s="32">
        <v>3.386</v>
      </c>
      <c r="AA606" s="53">
        <v>247.543</v>
      </c>
      <c r="AB606" s="53">
        <f t="shared" si="66"/>
        <v>215.24799999999996</v>
      </c>
      <c r="AC606" s="32">
        <v>0.251</v>
      </c>
      <c r="AD606" s="56">
        <v>2.22</v>
      </c>
      <c r="AE606" s="56">
        <f t="shared" si="67"/>
        <v>2.22</v>
      </c>
      <c r="AF606" s="29">
        <v>10</v>
      </c>
      <c r="AG606" s="28">
        <v>911.9231823203256</v>
      </c>
    </row>
    <row r="607" spans="1:33" ht="12.75">
      <c r="A607" s="19">
        <f t="shared" si="73"/>
        <v>37095</v>
      </c>
      <c r="B607" s="26">
        <v>204</v>
      </c>
      <c r="C607" s="22">
        <v>0.583101869</v>
      </c>
      <c r="D607" s="27">
        <v>0.582986116</v>
      </c>
      <c r="E607" s="23">
        <v>5971</v>
      </c>
      <c r="F607" s="30">
        <v>0</v>
      </c>
      <c r="G607" s="63">
        <v>40.19854201</v>
      </c>
      <c r="H607" s="63">
        <v>-79.85240538</v>
      </c>
      <c r="I607" s="31">
        <v>952.3</v>
      </c>
      <c r="J607" s="25">
        <f t="shared" si="70"/>
        <v>952.06</v>
      </c>
      <c r="K607" s="24">
        <f t="shared" si="68"/>
        <v>517.2548539734432</v>
      </c>
      <c r="L607" s="24">
        <f t="shared" si="71"/>
        <v>936.9048539734432</v>
      </c>
      <c r="M607" s="24">
        <f t="shared" si="69"/>
        <v>928.7548539734432</v>
      </c>
      <c r="N607" s="28">
        <f t="shared" si="72"/>
        <v>932.8298539734433</v>
      </c>
      <c r="O607" s="25">
        <v>22.5</v>
      </c>
      <c r="P607" s="25">
        <v>91.9</v>
      </c>
      <c r="Q607" s="25">
        <v>49.7</v>
      </c>
      <c r="R607" s="20">
        <v>8.01E-06</v>
      </c>
      <c r="Z607" s="32">
        <v>3.336</v>
      </c>
      <c r="AA607" s="53">
        <v>247.391</v>
      </c>
      <c r="AB607" s="53">
        <f t="shared" si="66"/>
        <v>215.09866666666667</v>
      </c>
      <c r="AC607" s="32">
        <v>0.251</v>
      </c>
      <c r="AD607" s="56">
        <v>2.22</v>
      </c>
      <c r="AE607" s="56">
        <f t="shared" si="67"/>
        <v>2.22</v>
      </c>
      <c r="AF607" s="29">
        <v>10</v>
      </c>
      <c r="AG607" s="28">
        <v>932.8298539734433</v>
      </c>
    </row>
    <row r="608" spans="1:33" ht="12.75">
      <c r="A608" s="19">
        <f t="shared" si="73"/>
        <v>37095</v>
      </c>
      <c r="B608" s="26">
        <v>204</v>
      </c>
      <c r="C608" s="22">
        <v>0.583217621</v>
      </c>
      <c r="D608" s="27">
        <v>0.583101869</v>
      </c>
      <c r="E608" s="23">
        <v>5981</v>
      </c>
      <c r="F608" s="30">
        <v>0</v>
      </c>
      <c r="G608" s="63">
        <v>40.19398343</v>
      </c>
      <c r="H608" s="63">
        <v>-79.85418342</v>
      </c>
      <c r="I608" s="31">
        <v>950</v>
      </c>
      <c r="J608" s="25">
        <f t="shared" si="70"/>
        <v>949.76</v>
      </c>
      <c r="K608" s="24">
        <f t="shared" si="68"/>
        <v>537.3399277100357</v>
      </c>
      <c r="L608" s="24">
        <f t="shared" si="71"/>
        <v>956.9899277100357</v>
      </c>
      <c r="M608" s="24">
        <f t="shared" si="69"/>
        <v>948.8399277100357</v>
      </c>
      <c r="N608" s="28">
        <f t="shared" si="72"/>
        <v>952.9149277100357</v>
      </c>
      <c r="O608" s="25">
        <v>22.2</v>
      </c>
      <c r="P608" s="25">
        <v>93.4</v>
      </c>
      <c r="Q608" s="25">
        <v>48.9</v>
      </c>
      <c r="S608" s="20">
        <v>0.0001982</v>
      </c>
      <c r="T608" s="20">
        <v>0.0001539</v>
      </c>
      <c r="U608" s="20">
        <v>0.0001007</v>
      </c>
      <c r="V608" s="55">
        <v>891.1</v>
      </c>
      <c r="W608" s="55">
        <v>310.4</v>
      </c>
      <c r="X608" s="55">
        <v>304.1</v>
      </c>
      <c r="Y608" s="55">
        <v>30.3</v>
      </c>
      <c r="Z608" s="32">
        <v>3.376</v>
      </c>
      <c r="AA608" s="53">
        <v>198.224</v>
      </c>
      <c r="AB608" s="53">
        <f t="shared" si="66"/>
        <v>214.94433333333333</v>
      </c>
      <c r="AC608" s="32">
        <v>0.22</v>
      </c>
      <c r="AD608" s="56">
        <v>2.22</v>
      </c>
      <c r="AE608" s="56">
        <f t="shared" si="67"/>
        <v>2.22</v>
      </c>
      <c r="AF608" s="29">
        <v>10</v>
      </c>
      <c r="AG608" s="28">
        <v>952.9149277100357</v>
      </c>
    </row>
    <row r="609" spans="1:33" ht="12.75">
      <c r="A609" s="19">
        <f t="shared" si="73"/>
        <v>37095</v>
      </c>
      <c r="B609" s="26">
        <v>204</v>
      </c>
      <c r="C609" s="22">
        <v>0.583333313</v>
      </c>
      <c r="D609" s="27">
        <v>0.583217621</v>
      </c>
      <c r="E609" s="23">
        <v>5991</v>
      </c>
      <c r="F609" s="30">
        <v>0</v>
      </c>
      <c r="G609" s="63">
        <v>40.18917556</v>
      </c>
      <c r="H609" s="63">
        <v>-79.85390363</v>
      </c>
      <c r="I609" s="31">
        <v>948.6</v>
      </c>
      <c r="J609" s="25">
        <f t="shared" si="70"/>
        <v>948.36</v>
      </c>
      <c r="K609" s="24">
        <f t="shared" si="68"/>
        <v>549.5894525334869</v>
      </c>
      <c r="L609" s="24">
        <f t="shared" si="71"/>
        <v>969.2394525334869</v>
      </c>
      <c r="M609" s="24">
        <f t="shared" si="69"/>
        <v>961.0894525334869</v>
      </c>
      <c r="N609" s="28">
        <f t="shared" si="72"/>
        <v>965.1644525334868</v>
      </c>
      <c r="O609" s="25">
        <v>22.2</v>
      </c>
      <c r="P609" s="25">
        <v>92.6</v>
      </c>
      <c r="Q609" s="25">
        <v>51.6</v>
      </c>
      <c r="Z609" s="32">
        <v>3.344</v>
      </c>
      <c r="AA609" s="53">
        <v>247.072</v>
      </c>
      <c r="AB609" s="53">
        <f t="shared" si="66"/>
        <v>222.95666666666662</v>
      </c>
      <c r="AC609" s="32">
        <v>0.26</v>
      </c>
      <c r="AD609" s="56">
        <v>1.11</v>
      </c>
      <c r="AE609" s="56">
        <f t="shared" si="67"/>
        <v>2.035</v>
      </c>
      <c r="AF609" s="29">
        <v>10</v>
      </c>
      <c r="AG609" s="28">
        <v>965.1644525334868</v>
      </c>
    </row>
    <row r="610" spans="1:33" ht="12.75">
      <c r="A610" s="19">
        <f t="shared" si="73"/>
        <v>37095</v>
      </c>
      <c r="B610" s="26">
        <v>204</v>
      </c>
      <c r="C610" s="22">
        <v>0.583449066</v>
      </c>
      <c r="D610" s="27">
        <v>0.583333313</v>
      </c>
      <c r="E610" s="23">
        <v>6001</v>
      </c>
      <c r="F610" s="30">
        <v>0</v>
      </c>
      <c r="G610" s="63">
        <v>40.18460506</v>
      </c>
      <c r="H610" s="63">
        <v>-79.85072064</v>
      </c>
      <c r="I610" s="31">
        <v>947.5</v>
      </c>
      <c r="J610" s="25">
        <f t="shared" si="70"/>
        <v>947.26</v>
      </c>
      <c r="K610" s="24">
        <f t="shared" si="68"/>
        <v>559.2267717583021</v>
      </c>
      <c r="L610" s="24">
        <f t="shared" si="71"/>
        <v>978.8767717583021</v>
      </c>
      <c r="M610" s="24">
        <f t="shared" si="69"/>
        <v>970.7267717583021</v>
      </c>
      <c r="N610" s="28">
        <f t="shared" si="72"/>
        <v>974.801771758302</v>
      </c>
      <c r="O610" s="25">
        <v>22.3</v>
      </c>
      <c r="P610" s="25">
        <v>92.5</v>
      </c>
      <c r="Q610" s="25">
        <v>51.1</v>
      </c>
      <c r="Z610" s="32">
        <v>3.396</v>
      </c>
      <c r="AA610" s="53">
        <v>197.935</v>
      </c>
      <c r="AB610" s="53">
        <f t="shared" si="66"/>
        <v>222.80733333333333</v>
      </c>
      <c r="AC610" s="32">
        <v>0.241</v>
      </c>
      <c r="AD610" s="56">
        <v>2.22</v>
      </c>
      <c r="AE610" s="56">
        <f t="shared" si="67"/>
        <v>2.035</v>
      </c>
      <c r="AF610" s="29">
        <v>10</v>
      </c>
      <c r="AG610" s="28">
        <v>974.801771758302</v>
      </c>
    </row>
    <row r="611" spans="1:33" ht="12.75">
      <c r="A611" s="19">
        <f t="shared" si="73"/>
        <v>37095</v>
      </c>
      <c r="B611" s="26">
        <v>204</v>
      </c>
      <c r="C611" s="22">
        <v>0.583564818</v>
      </c>
      <c r="D611" s="27">
        <v>0.583449066</v>
      </c>
      <c r="E611" s="23">
        <v>6011</v>
      </c>
      <c r="F611" s="30">
        <v>0</v>
      </c>
      <c r="G611" s="63">
        <v>40.18145715</v>
      </c>
      <c r="H611" s="63">
        <v>-79.84455058</v>
      </c>
      <c r="I611" s="31">
        <v>945.7</v>
      </c>
      <c r="J611" s="25">
        <f t="shared" si="70"/>
        <v>945.46</v>
      </c>
      <c r="K611" s="24">
        <f t="shared" si="68"/>
        <v>575.0210963026414</v>
      </c>
      <c r="L611" s="24">
        <f t="shared" si="71"/>
        <v>994.6710963026413</v>
      </c>
      <c r="M611" s="24">
        <f t="shared" si="69"/>
        <v>986.5210963026414</v>
      </c>
      <c r="N611" s="28">
        <f t="shared" si="72"/>
        <v>990.5960963026414</v>
      </c>
      <c r="O611" s="25">
        <v>22.2</v>
      </c>
      <c r="P611" s="25">
        <v>93</v>
      </c>
      <c r="Q611" s="25">
        <v>52.1</v>
      </c>
      <c r="S611" s="20">
        <v>0.0002069</v>
      </c>
      <c r="T611" s="20">
        <v>0.0001603</v>
      </c>
      <c r="U611" s="20">
        <v>0.0001058</v>
      </c>
      <c r="V611" s="55">
        <v>884.3</v>
      </c>
      <c r="W611" s="55">
        <v>310.4</v>
      </c>
      <c r="X611" s="55">
        <v>304.2</v>
      </c>
      <c r="Y611" s="55">
        <v>30</v>
      </c>
      <c r="Z611" s="32">
        <v>3.415</v>
      </c>
      <c r="AA611" s="53">
        <v>246.784</v>
      </c>
      <c r="AB611" s="53">
        <f t="shared" si="66"/>
        <v>230.82483333333334</v>
      </c>
      <c r="AC611" s="32">
        <v>0.233</v>
      </c>
      <c r="AD611" s="56">
        <v>1.11</v>
      </c>
      <c r="AE611" s="56">
        <f t="shared" si="67"/>
        <v>1.8499999999999999</v>
      </c>
      <c r="AF611" s="29">
        <v>10</v>
      </c>
      <c r="AG611" s="28">
        <v>990.5960963026414</v>
      </c>
    </row>
    <row r="612" spans="1:33" ht="12.75">
      <c r="A612" s="19">
        <f t="shared" si="73"/>
        <v>37095</v>
      </c>
      <c r="B612" s="26">
        <v>204</v>
      </c>
      <c r="C612" s="22">
        <v>0.58368057</v>
      </c>
      <c r="D612" s="27">
        <v>0.583564818</v>
      </c>
      <c r="E612" s="23">
        <v>6021</v>
      </c>
      <c r="F612" s="30">
        <v>0</v>
      </c>
      <c r="G612" s="63">
        <v>40.18116594</v>
      </c>
      <c r="H612" s="63">
        <v>-79.83671891</v>
      </c>
      <c r="I612" s="31">
        <v>943</v>
      </c>
      <c r="J612" s="25">
        <f t="shared" si="70"/>
        <v>942.76</v>
      </c>
      <c r="K612" s="24">
        <f t="shared" si="68"/>
        <v>598.7690536225974</v>
      </c>
      <c r="L612" s="24">
        <f t="shared" si="71"/>
        <v>1018.4190536225974</v>
      </c>
      <c r="M612" s="24">
        <f t="shared" si="69"/>
        <v>1010.2690536225974</v>
      </c>
      <c r="N612" s="28">
        <f t="shared" si="72"/>
        <v>1014.3440536225974</v>
      </c>
      <c r="O612" s="25">
        <v>22</v>
      </c>
      <c r="P612" s="25">
        <v>91.8</v>
      </c>
      <c r="Q612" s="25">
        <v>51.6</v>
      </c>
      <c r="Z612" s="32">
        <v>3.387</v>
      </c>
      <c r="AA612" s="53">
        <v>246.617</v>
      </c>
      <c r="AB612" s="53">
        <f t="shared" si="66"/>
        <v>230.67049999999998</v>
      </c>
      <c r="AC612" s="32">
        <v>0.243</v>
      </c>
      <c r="AD612" s="56">
        <v>1.11</v>
      </c>
      <c r="AE612" s="56">
        <f t="shared" si="67"/>
        <v>1.665</v>
      </c>
      <c r="AF612" s="29">
        <v>10</v>
      </c>
      <c r="AG612" s="28">
        <v>1014.3440536225974</v>
      </c>
    </row>
    <row r="613" spans="1:33" ht="12.75">
      <c r="A613" s="19">
        <f t="shared" si="73"/>
        <v>37095</v>
      </c>
      <c r="B613" s="26">
        <v>204</v>
      </c>
      <c r="C613" s="22">
        <v>0.583796322</v>
      </c>
      <c r="D613" s="27">
        <v>0.58368057</v>
      </c>
      <c r="E613" s="23">
        <v>6031</v>
      </c>
      <c r="F613" s="30">
        <v>0</v>
      </c>
      <c r="G613" s="63">
        <v>40.1821971</v>
      </c>
      <c r="H613" s="63">
        <v>-79.82905509</v>
      </c>
      <c r="I613" s="31">
        <v>939.9</v>
      </c>
      <c r="J613" s="25">
        <f t="shared" si="70"/>
        <v>939.66</v>
      </c>
      <c r="K613" s="24">
        <f t="shared" si="68"/>
        <v>626.1192438291037</v>
      </c>
      <c r="L613" s="24">
        <f t="shared" si="71"/>
        <v>1045.7692438291037</v>
      </c>
      <c r="M613" s="24">
        <f t="shared" si="69"/>
        <v>1037.6192438291037</v>
      </c>
      <c r="N613" s="28">
        <f t="shared" si="72"/>
        <v>1041.6942438291037</v>
      </c>
      <c r="O613" s="25">
        <v>22.1</v>
      </c>
      <c r="P613" s="25">
        <v>87.8</v>
      </c>
      <c r="Q613" s="25">
        <v>55.4</v>
      </c>
      <c r="R613" s="20">
        <v>3.87E-06</v>
      </c>
      <c r="Z613" s="32">
        <v>3.366</v>
      </c>
      <c r="AA613" s="53">
        <v>246.465</v>
      </c>
      <c r="AB613" s="53">
        <f t="shared" si="66"/>
        <v>230.51616666666666</v>
      </c>
      <c r="AC613" s="32">
        <v>0.24</v>
      </c>
      <c r="AD613" s="56">
        <v>1.11</v>
      </c>
      <c r="AE613" s="56">
        <f t="shared" si="67"/>
        <v>1.4800000000000002</v>
      </c>
      <c r="AF613" s="29">
        <v>10</v>
      </c>
      <c r="AG613" s="28">
        <v>1041.6942438291037</v>
      </c>
    </row>
    <row r="614" spans="1:33" ht="12.75">
      <c r="A614" s="19">
        <f t="shared" si="73"/>
        <v>37095</v>
      </c>
      <c r="B614" s="26">
        <v>204</v>
      </c>
      <c r="C614" s="22">
        <v>0.583912015</v>
      </c>
      <c r="D614" s="27">
        <v>0.583796322</v>
      </c>
      <c r="E614" s="23">
        <v>6041</v>
      </c>
      <c r="F614" s="30">
        <v>0</v>
      </c>
      <c r="G614" s="63">
        <v>40.18385419</v>
      </c>
      <c r="H614" s="63">
        <v>-79.8217122</v>
      </c>
      <c r="I614" s="31">
        <v>937</v>
      </c>
      <c r="J614" s="25">
        <f t="shared" si="70"/>
        <v>936.76</v>
      </c>
      <c r="K614" s="24">
        <f t="shared" si="68"/>
        <v>651.7867150265463</v>
      </c>
      <c r="L614" s="24">
        <f t="shared" si="71"/>
        <v>1071.4367150265462</v>
      </c>
      <c r="M614" s="24">
        <f t="shared" si="69"/>
        <v>1063.2867150265463</v>
      </c>
      <c r="N614" s="28">
        <f t="shared" si="72"/>
        <v>1067.3617150265463</v>
      </c>
      <c r="O614" s="25">
        <v>21.6</v>
      </c>
      <c r="P614" s="25">
        <v>90.4</v>
      </c>
      <c r="Q614" s="25">
        <v>49.9</v>
      </c>
      <c r="S614" s="20">
        <v>0.0002093</v>
      </c>
      <c r="T614" s="20">
        <v>0.0001601</v>
      </c>
      <c r="U614" s="20">
        <v>0.0001052</v>
      </c>
      <c r="V614" s="55">
        <v>878.4</v>
      </c>
      <c r="W614" s="55">
        <v>310.5</v>
      </c>
      <c r="X614" s="55">
        <v>304.2</v>
      </c>
      <c r="Y614" s="55">
        <v>29.6</v>
      </c>
      <c r="Z614" s="32">
        <v>3.376</v>
      </c>
      <c r="AA614" s="53">
        <v>246.328</v>
      </c>
      <c r="AB614" s="53">
        <f t="shared" si="66"/>
        <v>238.53349999999998</v>
      </c>
      <c r="AC614" s="32">
        <v>0.231</v>
      </c>
      <c r="AD614" s="56">
        <v>1.11</v>
      </c>
      <c r="AE614" s="56">
        <f t="shared" si="67"/>
        <v>1.2950000000000002</v>
      </c>
      <c r="AF614" s="29">
        <v>10</v>
      </c>
      <c r="AG614" s="28">
        <v>1067.3617150265463</v>
      </c>
    </row>
    <row r="615" spans="1:33" ht="12.75">
      <c r="A615" s="19">
        <f t="shared" si="73"/>
        <v>37095</v>
      </c>
      <c r="B615" s="26">
        <v>204</v>
      </c>
      <c r="C615" s="22">
        <v>0.584027767</v>
      </c>
      <c r="D615" s="27">
        <v>0.583912015</v>
      </c>
      <c r="E615" s="23">
        <v>6051</v>
      </c>
      <c r="F615" s="30">
        <v>0</v>
      </c>
      <c r="G615" s="63">
        <v>40.18619309</v>
      </c>
      <c r="H615" s="63">
        <v>-79.81483725</v>
      </c>
      <c r="I615" s="31">
        <v>934.5</v>
      </c>
      <c r="J615" s="25">
        <f t="shared" si="70"/>
        <v>934.26</v>
      </c>
      <c r="K615" s="24">
        <f t="shared" si="68"/>
        <v>673.9777025996952</v>
      </c>
      <c r="L615" s="24">
        <f t="shared" si="71"/>
        <v>1093.627702599695</v>
      </c>
      <c r="M615" s="24">
        <f t="shared" si="69"/>
        <v>1085.4777025996952</v>
      </c>
      <c r="N615" s="28">
        <f t="shared" si="72"/>
        <v>1089.5527025996953</v>
      </c>
      <c r="O615" s="25">
        <v>21.7</v>
      </c>
      <c r="P615" s="25">
        <v>86.6</v>
      </c>
      <c r="Q615" s="25">
        <v>55.4</v>
      </c>
      <c r="Z615" s="32">
        <v>3.456</v>
      </c>
      <c r="AA615" s="53">
        <v>246.176</v>
      </c>
      <c r="AB615" s="53">
        <f t="shared" si="66"/>
        <v>238.3841666666667</v>
      </c>
      <c r="AC615" s="32">
        <v>0.191</v>
      </c>
      <c r="AD615" s="56">
        <v>1.11</v>
      </c>
      <c r="AE615" s="56">
        <f t="shared" si="67"/>
        <v>1.2950000000000002</v>
      </c>
      <c r="AF615" s="29">
        <v>10</v>
      </c>
      <c r="AG615" s="28">
        <v>1089.5527025996953</v>
      </c>
    </row>
    <row r="616" spans="1:33" ht="12.75">
      <c r="A616" s="19">
        <f t="shared" si="73"/>
        <v>37095</v>
      </c>
      <c r="B616" s="26">
        <v>204</v>
      </c>
      <c r="C616" s="22">
        <v>0.584143519</v>
      </c>
      <c r="D616" s="27">
        <v>0.584027767</v>
      </c>
      <c r="E616" s="23">
        <v>6061</v>
      </c>
      <c r="F616" s="30">
        <v>0</v>
      </c>
      <c r="G616" s="63">
        <v>40.1892963</v>
      </c>
      <c r="H616" s="63">
        <v>-79.80851508</v>
      </c>
      <c r="I616" s="31">
        <v>932.6</v>
      </c>
      <c r="J616" s="25">
        <f t="shared" si="70"/>
        <v>932.36</v>
      </c>
      <c r="K616" s="24">
        <f t="shared" si="68"/>
        <v>690.8826034962354</v>
      </c>
      <c r="L616" s="24">
        <f t="shared" si="71"/>
        <v>1110.5326034962354</v>
      </c>
      <c r="M616" s="24">
        <f t="shared" si="69"/>
        <v>1102.3826034962353</v>
      </c>
      <c r="N616" s="28">
        <f t="shared" si="72"/>
        <v>1106.4576034962354</v>
      </c>
      <c r="O616" s="25">
        <v>21.7</v>
      </c>
      <c r="P616" s="25">
        <v>85</v>
      </c>
      <c r="Q616" s="25">
        <v>57.5</v>
      </c>
      <c r="Z616" s="32">
        <v>3.476</v>
      </c>
      <c r="AA616" s="53">
        <v>295.009</v>
      </c>
      <c r="AB616" s="53">
        <f t="shared" si="66"/>
        <v>254.56316666666666</v>
      </c>
      <c r="AC616" s="32">
        <v>0.253</v>
      </c>
      <c r="AD616" s="56">
        <v>1.11</v>
      </c>
      <c r="AE616" s="56">
        <f t="shared" si="67"/>
        <v>1.11</v>
      </c>
      <c r="AF616" s="29">
        <v>10</v>
      </c>
      <c r="AG616" s="28">
        <v>1106.4576034962354</v>
      </c>
    </row>
    <row r="617" spans="1:33" ht="12.75">
      <c r="A617" s="19">
        <f t="shared" si="73"/>
        <v>37095</v>
      </c>
      <c r="B617" s="26">
        <v>204</v>
      </c>
      <c r="C617" s="22">
        <v>0.584259272</v>
      </c>
      <c r="D617" s="27">
        <v>0.584143519</v>
      </c>
      <c r="E617" s="23">
        <v>6071</v>
      </c>
      <c r="F617" s="30">
        <v>0</v>
      </c>
      <c r="G617" s="63">
        <v>40.19278997</v>
      </c>
      <c r="H617" s="63">
        <v>-79.80255947</v>
      </c>
      <c r="I617" s="31">
        <v>929.8</v>
      </c>
      <c r="J617" s="25">
        <f t="shared" si="70"/>
        <v>929.56</v>
      </c>
      <c r="K617" s="24">
        <f t="shared" si="68"/>
        <v>715.8579852193466</v>
      </c>
      <c r="L617" s="24">
        <f t="shared" si="71"/>
        <v>1135.5079852193467</v>
      </c>
      <c r="M617" s="24">
        <f t="shared" si="69"/>
        <v>1127.3579852193466</v>
      </c>
      <c r="N617" s="28">
        <f t="shared" si="72"/>
        <v>1131.4329852193466</v>
      </c>
      <c r="O617" s="25">
        <v>21.6</v>
      </c>
      <c r="P617" s="25">
        <v>84.2</v>
      </c>
      <c r="Q617" s="25">
        <v>56</v>
      </c>
      <c r="S617" s="20">
        <v>0.0001959</v>
      </c>
      <c r="T617" s="20">
        <v>0.0001497</v>
      </c>
      <c r="U617" s="20">
        <v>9.959E-05</v>
      </c>
      <c r="V617" s="55">
        <v>870</v>
      </c>
      <c r="W617" s="55">
        <v>310.5</v>
      </c>
      <c r="X617" s="55">
        <v>304.3</v>
      </c>
      <c r="Y617" s="55">
        <v>28.9</v>
      </c>
      <c r="Z617" s="32">
        <v>3.476</v>
      </c>
      <c r="AA617" s="53">
        <v>294.857</v>
      </c>
      <c r="AB617" s="53">
        <f t="shared" si="66"/>
        <v>262.57533333333333</v>
      </c>
      <c r="AC617" s="32">
        <v>0.231</v>
      </c>
      <c r="AD617" s="56">
        <v>2.22</v>
      </c>
      <c r="AE617" s="56">
        <f t="shared" si="67"/>
        <v>1.2950000000000002</v>
      </c>
      <c r="AF617" s="29">
        <v>10</v>
      </c>
      <c r="AG617" s="28">
        <v>1131.4329852193466</v>
      </c>
    </row>
    <row r="618" spans="1:33" ht="12.75">
      <c r="A618" s="19">
        <f t="shared" si="73"/>
        <v>37095</v>
      </c>
      <c r="B618" s="26">
        <v>204</v>
      </c>
      <c r="C618" s="22">
        <v>0.584375024</v>
      </c>
      <c r="D618" s="27">
        <v>0.584259272</v>
      </c>
      <c r="E618" s="23">
        <v>6081</v>
      </c>
      <c r="F618" s="30">
        <v>0</v>
      </c>
      <c r="G618" s="63">
        <v>40.19696833</v>
      </c>
      <c r="H618" s="63">
        <v>-79.79769517</v>
      </c>
      <c r="I618" s="31">
        <v>926.3</v>
      </c>
      <c r="J618" s="25">
        <f t="shared" si="70"/>
        <v>926.06</v>
      </c>
      <c r="K618" s="24">
        <f t="shared" si="68"/>
        <v>747.1832180450007</v>
      </c>
      <c r="L618" s="24">
        <f t="shared" si="71"/>
        <v>1166.8332180450006</v>
      </c>
      <c r="M618" s="24">
        <f t="shared" si="69"/>
        <v>1158.6832180450006</v>
      </c>
      <c r="N618" s="28">
        <f t="shared" si="72"/>
        <v>1162.7582180450006</v>
      </c>
      <c r="O618" s="25">
        <v>21</v>
      </c>
      <c r="P618" s="25">
        <v>85.4</v>
      </c>
      <c r="Q618" s="25">
        <v>54.1</v>
      </c>
      <c r="Z618" s="32">
        <v>3.334</v>
      </c>
      <c r="AA618" s="53">
        <v>294.721</v>
      </c>
      <c r="AB618" s="53">
        <f t="shared" si="66"/>
        <v>270.5926666666667</v>
      </c>
      <c r="AC618" s="32">
        <v>0.241</v>
      </c>
      <c r="AD618" s="56">
        <v>1.11</v>
      </c>
      <c r="AE618" s="56">
        <f t="shared" si="67"/>
        <v>1.2950000000000002</v>
      </c>
      <c r="AF618" s="29">
        <v>10</v>
      </c>
      <c r="AG618" s="28">
        <v>1162.7582180450006</v>
      </c>
    </row>
    <row r="619" spans="1:33" ht="12.75">
      <c r="A619" s="19">
        <f t="shared" si="73"/>
        <v>37095</v>
      </c>
      <c r="B619" s="26">
        <v>204</v>
      </c>
      <c r="C619" s="22">
        <v>0.584490716</v>
      </c>
      <c r="D619" s="27">
        <v>0.584375024</v>
      </c>
      <c r="E619" s="23">
        <v>6091</v>
      </c>
      <c r="F619" s="30">
        <v>0</v>
      </c>
      <c r="G619" s="63">
        <v>40.20189781</v>
      </c>
      <c r="H619" s="63">
        <v>-79.79495469</v>
      </c>
      <c r="I619" s="31">
        <v>925.7</v>
      </c>
      <c r="J619" s="25">
        <f t="shared" si="70"/>
        <v>925.46</v>
      </c>
      <c r="K619" s="24">
        <f t="shared" si="68"/>
        <v>752.5651431633963</v>
      </c>
      <c r="L619" s="24">
        <f t="shared" si="71"/>
        <v>1172.2151431633963</v>
      </c>
      <c r="M619" s="24">
        <f t="shared" si="69"/>
        <v>1164.0651431633964</v>
      </c>
      <c r="N619" s="28">
        <f t="shared" si="72"/>
        <v>1168.1401431633963</v>
      </c>
      <c r="O619" s="25">
        <v>21.1</v>
      </c>
      <c r="P619" s="25">
        <v>85.6</v>
      </c>
      <c r="Q619" s="25">
        <v>52.4</v>
      </c>
      <c r="R619" s="20">
        <v>-4.14E-06</v>
      </c>
      <c r="Z619" s="32">
        <v>3.405</v>
      </c>
      <c r="AA619" s="53">
        <v>196.554</v>
      </c>
      <c r="AB619" s="53">
        <f t="shared" si="66"/>
        <v>262.2741666666667</v>
      </c>
      <c r="AC619" s="32">
        <v>0.221</v>
      </c>
      <c r="AD619" s="56">
        <v>1.11</v>
      </c>
      <c r="AE619" s="56">
        <f t="shared" si="67"/>
        <v>1.2950000000000002</v>
      </c>
      <c r="AF619" s="29">
        <v>10</v>
      </c>
      <c r="AG619" s="28">
        <v>1168.1401431633963</v>
      </c>
    </row>
    <row r="620" spans="1:33" ht="12.75">
      <c r="A620" s="19">
        <f t="shared" si="73"/>
        <v>37095</v>
      </c>
      <c r="B620" s="26">
        <v>204</v>
      </c>
      <c r="C620" s="22">
        <v>0.584606469</v>
      </c>
      <c r="D620" s="27">
        <v>0.584490716</v>
      </c>
      <c r="E620" s="23">
        <v>6101</v>
      </c>
      <c r="F620" s="30">
        <v>0</v>
      </c>
      <c r="G620" s="63">
        <v>40.20735563</v>
      </c>
      <c r="H620" s="63">
        <v>-79.7950118</v>
      </c>
      <c r="I620" s="31">
        <v>925</v>
      </c>
      <c r="J620" s="25">
        <f t="shared" si="70"/>
        <v>924.76</v>
      </c>
      <c r="K620" s="24">
        <f t="shared" si="68"/>
        <v>758.8484675656181</v>
      </c>
      <c r="L620" s="24">
        <f t="shared" si="71"/>
        <v>1178.498467565618</v>
      </c>
      <c r="M620" s="24">
        <f t="shared" si="69"/>
        <v>1170.3484675656182</v>
      </c>
      <c r="N620" s="28">
        <f t="shared" si="72"/>
        <v>1174.423467565618</v>
      </c>
      <c r="O620" s="25">
        <v>21.1</v>
      </c>
      <c r="P620" s="25">
        <v>86.1</v>
      </c>
      <c r="Q620" s="25">
        <v>49.6</v>
      </c>
      <c r="S620" s="20">
        <v>0.0001556</v>
      </c>
      <c r="T620" s="20">
        <v>0.0001187</v>
      </c>
      <c r="U620" s="20">
        <v>7.833E-05</v>
      </c>
      <c r="V620" s="55">
        <v>862.7</v>
      </c>
      <c r="W620" s="55">
        <v>310.6</v>
      </c>
      <c r="X620" s="55">
        <v>304.3</v>
      </c>
      <c r="Y620" s="55">
        <v>27.4</v>
      </c>
      <c r="Z620" s="32">
        <v>3.346</v>
      </c>
      <c r="AA620" s="53">
        <v>245.402</v>
      </c>
      <c r="AB620" s="53">
        <f t="shared" si="66"/>
        <v>262.11983333333336</v>
      </c>
      <c r="AC620" s="32">
        <v>0.222</v>
      </c>
      <c r="AD620" s="56">
        <v>1.11</v>
      </c>
      <c r="AE620" s="56">
        <f t="shared" si="67"/>
        <v>1.2950000000000002</v>
      </c>
      <c r="AF620" s="29">
        <v>10</v>
      </c>
      <c r="AG620" s="28">
        <v>1174.423467565618</v>
      </c>
    </row>
    <row r="621" spans="1:33" ht="12.75">
      <c r="A621" s="19">
        <f t="shared" si="73"/>
        <v>37095</v>
      </c>
      <c r="B621" s="26">
        <v>204</v>
      </c>
      <c r="C621" s="22">
        <v>0.584722221</v>
      </c>
      <c r="D621" s="27">
        <v>0.584606469</v>
      </c>
      <c r="E621" s="23">
        <v>6111</v>
      </c>
      <c r="F621" s="30">
        <v>0</v>
      </c>
      <c r="G621" s="63">
        <v>40.21294979</v>
      </c>
      <c r="H621" s="63">
        <v>-79.79667167</v>
      </c>
      <c r="I621" s="31">
        <v>922.3</v>
      </c>
      <c r="J621" s="25">
        <f t="shared" si="70"/>
        <v>922.06</v>
      </c>
      <c r="K621" s="24">
        <f t="shared" si="68"/>
        <v>783.1287814869817</v>
      </c>
      <c r="L621" s="24">
        <f t="shared" si="71"/>
        <v>1202.7787814869816</v>
      </c>
      <c r="M621" s="24">
        <f t="shared" si="69"/>
        <v>1194.6287814869816</v>
      </c>
      <c r="N621" s="28">
        <f t="shared" si="72"/>
        <v>1198.7037814869816</v>
      </c>
      <c r="O621" s="25">
        <v>20.9</v>
      </c>
      <c r="P621" s="25">
        <v>85.7</v>
      </c>
      <c r="Q621" s="25">
        <v>50.1</v>
      </c>
      <c r="Z621" s="32">
        <v>3.386</v>
      </c>
      <c r="AA621" s="53">
        <v>196.265</v>
      </c>
      <c r="AB621" s="53">
        <f t="shared" si="66"/>
        <v>253.80133333333333</v>
      </c>
      <c r="AC621" s="32">
        <v>0.212</v>
      </c>
      <c r="AD621" s="56">
        <v>1.11</v>
      </c>
      <c r="AE621" s="56">
        <f t="shared" si="67"/>
        <v>1.2950000000000002</v>
      </c>
      <c r="AF621" s="29">
        <v>10</v>
      </c>
      <c r="AG621" s="28">
        <v>1198.7037814869816</v>
      </c>
    </row>
    <row r="622" spans="1:33" ht="12.75">
      <c r="A622" s="19">
        <f t="shared" si="73"/>
        <v>37095</v>
      </c>
      <c r="B622" s="26">
        <v>204</v>
      </c>
      <c r="C622" s="22">
        <v>0.584837973</v>
      </c>
      <c r="D622" s="27">
        <v>0.584722221</v>
      </c>
      <c r="E622" s="23">
        <v>6121</v>
      </c>
      <c r="F622" s="30">
        <v>0</v>
      </c>
      <c r="G622" s="63">
        <v>40.21846342</v>
      </c>
      <c r="H622" s="63">
        <v>-79.79831764</v>
      </c>
      <c r="I622" s="31">
        <v>920</v>
      </c>
      <c r="J622" s="25">
        <f t="shared" si="70"/>
        <v>919.76</v>
      </c>
      <c r="K622" s="24">
        <f t="shared" si="68"/>
        <v>803.8681567607882</v>
      </c>
      <c r="L622" s="24">
        <f t="shared" si="71"/>
        <v>1223.5181567607883</v>
      </c>
      <c r="M622" s="24">
        <f t="shared" si="69"/>
        <v>1215.3681567607882</v>
      </c>
      <c r="N622" s="28">
        <f t="shared" si="72"/>
        <v>1219.4431567607883</v>
      </c>
      <c r="O622" s="25">
        <v>20.7</v>
      </c>
      <c r="P622" s="25">
        <v>86.1</v>
      </c>
      <c r="Q622" s="25">
        <v>50.6</v>
      </c>
      <c r="Z622" s="32">
        <v>3.376</v>
      </c>
      <c r="AA622" s="53">
        <v>245.114</v>
      </c>
      <c r="AB622" s="53">
        <f t="shared" si="66"/>
        <v>245.4855</v>
      </c>
      <c r="AC622" s="32">
        <v>0.212</v>
      </c>
      <c r="AD622" s="56">
        <v>1.11</v>
      </c>
      <c r="AE622" s="56">
        <f t="shared" si="67"/>
        <v>1.2950000000000002</v>
      </c>
      <c r="AF622" s="29">
        <v>10</v>
      </c>
      <c r="AG622" s="28">
        <v>1219.4431567607883</v>
      </c>
    </row>
    <row r="623" spans="1:33" ht="12.75">
      <c r="A623" s="19">
        <f t="shared" si="73"/>
        <v>37095</v>
      </c>
      <c r="B623" s="26">
        <v>204</v>
      </c>
      <c r="C623" s="22">
        <v>0.584953725</v>
      </c>
      <c r="D623" s="27">
        <v>0.584837973</v>
      </c>
      <c r="E623" s="23">
        <v>6131</v>
      </c>
      <c r="F623" s="30">
        <v>0</v>
      </c>
      <c r="G623" s="63">
        <v>40.22226734</v>
      </c>
      <c r="H623" s="63">
        <v>-79.80311615</v>
      </c>
      <c r="I623" s="31">
        <v>919.1</v>
      </c>
      <c r="J623" s="25">
        <f t="shared" si="70"/>
        <v>918.86</v>
      </c>
      <c r="K623" s="24">
        <f t="shared" si="68"/>
        <v>811.9976852459655</v>
      </c>
      <c r="L623" s="24">
        <f t="shared" si="71"/>
        <v>1231.6476852459655</v>
      </c>
      <c r="M623" s="24">
        <f t="shared" si="69"/>
        <v>1223.4976852459654</v>
      </c>
      <c r="N623" s="28">
        <f t="shared" si="72"/>
        <v>1227.5726852459654</v>
      </c>
      <c r="O623" s="25">
        <v>20.7</v>
      </c>
      <c r="P623" s="25">
        <v>86.1</v>
      </c>
      <c r="Q623" s="25">
        <v>54.5</v>
      </c>
      <c r="S623" s="20">
        <v>0.0001375</v>
      </c>
      <c r="T623" s="20">
        <v>0.0001057</v>
      </c>
      <c r="U623" s="20">
        <v>6.774E-05</v>
      </c>
      <c r="V623" s="55">
        <v>857.5</v>
      </c>
      <c r="W623" s="55">
        <v>310.6</v>
      </c>
      <c r="X623" s="55">
        <v>304.4</v>
      </c>
      <c r="Y623" s="55">
        <v>26</v>
      </c>
      <c r="Z623" s="32">
        <v>3.466</v>
      </c>
      <c r="AA623" s="53">
        <v>244.947</v>
      </c>
      <c r="AB623" s="53">
        <f t="shared" si="66"/>
        <v>237.16716666666662</v>
      </c>
      <c r="AC623" s="32">
        <v>0.2</v>
      </c>
      <c r="AD623" s="56">
        <v>1.11</v>
      </c>
      <c r="AE623" s="56">
        <f t="shared" si="67"/>
        <v>1.11</v>
      </c>
      <c r="AF623" s="29">
        <v>10</v>
      </c>
      <c r="AG623" s="28">
        <v>1227.5726852459654</v>
      </c>
    </row>
    <row r="624" spans="1:33" ht="12.75">
      <c r="A624" s="19">
        <f t="shared" si="73"/>
        <v>37095</v>
      </c>
      <c r="B624" s="26">
        <v>204</v>
      </c>
      <c r="C624" s="22">
        <v>0.585069418</v>
      </c>
      <c r="D624" s="27">
        <v>0.584953725</v>
      </c>
      <c r="E624" s="23">
        <v>6141</v>
      </c>
      <c r="F624" s="30">
        <v>0</v>
      </c>
      <c r="G624" s="63">
        <v>40.22284695</v>
      </c>
      <c r="H624" s="63">
        <v>-79.80993277</v>
      </c>
      <c r="I624" s="31">
        <v>918.1</v>
      </c>
      <c r="J624" s="25">
        <f t="shared" si="70"/>
        <v>917.86</v>
      </c>
      <c r="K624" s="24">
        <f t="shared" si="68"/>
        <v>821.0398388594691</v>
      </c>
      <c r="L624" s="24">
        <f t="shared" si="71"/>
        <v>1240.689838859469</v>
      </c>
      <c r="M624" s="24">
        <f t="shared" si="69"/>
        <v>1232.539838859469</v>
      </c>
      <c r="N624" s="28">
        <f t="shared" si="72"/>
        <v>1236.614838859469</v>
      </c>
      <c r="O624" s="25">
        <v>20.8</v>
      </c>
      <c r="P624" s="25">
        <v>86.1</v>
      </c>
      <c r="Q624" s="25">
        <v>55.5</v>
      </c>
      <c r="Z624" s="32">
        <v>3.425</v>
      </c>
      <c r="AA624" s="53">
        <v>293.795</v>
      </c>
      <c r="AB624" s="53">
        <f t="shared" si="66"/>
        <v>237.01283333333336</v>
      </c>
      <c r="AC624" s="32">
        <v>0.231</v>
      </c>
      <c r="AD624" s="56">
        <v>1.11</v>
      </c>
      <c r="AE624" s="56">
        <f t="shared" si="67"/>
        <v>1.11</v>
      </c>
      <c r="AF624" s="29">
        <v>10</v>
      </c>
      <c r="AG624" s="28">
        <v>1236.614838859469</v>
      </c>
    </row>
    <row r="625" spans="1:33" ht="12.75">
      <c r="A625" s="19">
        <f t="shared" si="73"/>
        <v>37095</v>
      </c>
      <c r="B625" s="26">
        <v>204</v>
      </c>
      <c r="C625" s="22">
        <v>0.58518517</v>
      </c>
      <c r="D625" s="27">
        <v>0.585069418</v>
      </c>
      <c r="E625" s="23">
        <v>6151</v>
      </c>
      <c r="F625" s="30">
        <v>0</v>
      </c>
      <c r="G625" s="63">
        <v>40.22152408</v>
      </c>
      <c r="H625" s="63">
        <v>-79.81680218</v>
      </c>
      <c r="I625" s="31">
        <v>916.2</v>
      </c>
      <c r="J625" s="25">
        <f t="shared" si="70"/>
        <v>915.96</v>
      </c>
      <c r="K625" s="24">
        <f t="shared" si="68"/>
        <v>838.2471037517864</v>
      </c>
      <c r="L625" s="24">
        <f t="shared" si="71"/>
        <v>1257.8971037517863</v>
      </c>
      <c r="M625" s="24">
        <f t="shared" si="69"/>
        <v>1249.7471037517864</v>
      </c>
      <c r="N625" s="28">
        <f t="shared" si="72"/>
        <v>1253.8221037517865</v>
      </c>
      <c r="O625" s="25">
        <v>20.5</v>
      </c>
      <c r="P625" s="25">
        <v>86.4</v>
      </c>
      <c r="Q625" s="25">
        <v>54.1</v>
      </c>
      <c r="R625" s="20">
        <v>5.72E-06</v>
      </c>
      <c r="Z625" s="32">
        <v>3.376</v>
      </c>
      <c r="AA625" s="53">
        <v>244.658</v>
      </c>
      <c r="AB625" s="53">
        <f t="shared" si="66"/>
        <v>245.03016666666664</v>
      </c>
      <c r="AC625" s="32">
        <v>0.203</v>
      </c>
      <c r="AD625" s="56">
        <v>1.11</v>
      </c>
      <c r="AE625" s="56">
        <f t="shared" si="67"/>
        <v>1.11</v>
      </c>
      <c r="AF625" s="29">
        <v>10</v>
      </c>
      <c r="AG625" s="28">
        <v>1253.8221037517865</v>
      </c>
    </row>
    <row r="626" spans="1:33" ht="12.75">
      <c r="A626" s="19">
        <f t="shared" si="73"/>
        <v>37095</v>
      </c>
      <c r="B626" s="26">
        <v>204</v>
      </c>
      <c r="C626" s="22">
        <v>0.585300922</v>
      </c>
      <c r="D626" s="27">
        <v>0.58518517</v>
      </c>
      <c r="E626" s="23">
        <v>6161</v>
      </c>
      <c r="F626" s="30">
        <v>0</v>
      </c>
      <c r="G626" s="63">
        <v>40.22016386</v>
      </c>
      <c r="H626" s="63">
        <v>-79.82366404</v>
      </c>
      <c r="I626" s="31">
        <v>912.6</v>
      </c>
      <c r="J626" s="25">
        <f t="shared" si="70"/>
        <v>912.36</v>
      </c>
      <c r="K626" s="24">
        <f t="shared" si="68"/>
        <v>870.9484509700187</v>
      </c>
      <c r="L626" s="24">
        <f t="shared" si="71"/>
        <v>1290.5984509700188</v>
      </c>
      <c r="M626" s="24">
        <f t="shared" si="69"/>
        <v>1282.4484509700187</v>
      </c>
      <c r="N626" s="28">
        <f t="shared" si="72"/>
        <v>1286.5234509700188</v>
      </c>
      <c r="O626" s="25">
        <v>20</v>
      </c>
      <c r="P626" s="25">
        <v>88</v>
      </c>
      <c r="Q626" s="25">
        <v>53.5</v>
      </c>
      <c r="Z626" s="32">
        <v>3.386</v>
      </c>
      <c r="AA626" s="53">
        <v>244.506</v>
      </c>
      <c r="AB626" s="53">
        <f t="shared" si="66"/>
        <v>244.88083333333336</v>
      </c>
      <c r="AC626" s="32">
        <v>0.211</v>
      </c>
      <c r="AD626" s="56">
        <v>1.11</v>
      </c>
      <c r="AE626" s="56">
        <f t="shared" si="67"/>
        <v>1.11</v>
      </c>
      <c r="AF626" s="29">
        <v>10</v>
      </c>
      <c r="AG626" s="28">
        <v>1286.5234509700188</v>
      </c>
    </row>
    <row r="627" spans="1:33" ht="12.75">
      <c r="A627" s="19">
        <f t="shared" si="73"/>
        <v>37095</v>
      </c>
      <c r="B627" s="26">
        <v>204</v>
      </c>
      <c r="C627" s="22">
        <v>0.585416675</v>
      </c>
      <c r="D627" s="27">
        <v>0.585300922</v>
      </c>
      <c r="E627" s="23">
        <v>6171</v>
      </c>
      <c r="F627" s="30">
        <v>0</v>
      </c>
      <c r="G627" s="63">
        <v>40.21877533</v>
      </c>
      <c r="H627" s="63">
        <v>-79.83028072</v>
      </c>
      <c r="I627" s="31">
        <v>909.7</v>
      </c>
      <c r="J627" s="25">
        <f t="shared" si="70"/>
        <v>909.46</v>
      </c>
      <c r="K627" s="24">
        <f t="shared" si="68"/>
        <v>897.3851783290638</v>
      </c>
      <c r="L627" s="24">
        <f t="shared" si="71"/>
        <v>1317.035178329064</v>
      </c>
      <c r="M627" s="24">
        <f t="shared" si="69"/>
        <v>1308.8851783290638</v>
      </c>
      <c r="N627" s="28">
        <f t="shared" si="72"/>
        <v>1312.9601783290639</v>
      </c>
      <c r="O627" s="25">
        <v>19.8</v>
      </c>
      <c r="P627" s="25">
        <v>90</v>
      </c>
      <c r="Q627" s="25">
        <v>53</v>
      </c>
      <c r="S627" s="20">
        <v>0.000124</v>
      </c>
      <c r="T627" s="20">
        <v>9.485E-05</v>
      </c>
      <c r="U627" s="20">
        <v>6.034E-05</v>
      </c>
      <c r="V627" s="55">
        <v>852.6</v>
      </c>
      <c r="W627" s="55">
        <v>310.7</v>
      </c>
      <c r="X627" s="55">
        <v>304.4</v>
      </c>
      <c r="Y627" s="55">
        <v>25.2</v>
      </c>
      <c r="Z627" s="32">
        <v>3.386</v>
      </c>
      <c r="AA627" s="53">
        <v>244.339</v>
      </c>
      <c r="AB627" s="53">
        <f t="shared" si="66"/>
        <v>252.89316666666664</v>
      </c>
      <c r="AC627" s="32">
        <v>0.201</v>
      </c>
      <c r="AD627" s="56">
        <v>1.11</v>
      </c>
      <c r="AE627" s="56">
        <f t="shared" si="67"/>
        <v>1.11</v>
      </c>
      <c r="AF627" s="29">
        <v>10</v>
      </c>
      <c r="AG627" s="28">
        <v>1312.9601783290639</v>
      </c>
    </row>
    <row r="628" spans="1:33" ht="12.75">
      <c r="A628" s="19">
        <f t="shared" si="73"/>
        <v>37095</v>
      </c>
      <c r="B628" s="26">
        <v>204</v>
      </c>
      <c r="C628" s="22">
        <v>0.585532427</v>
      </c>
      <c r="D628" s="27">
        <v>0.585416675</v>
      </c>
      <c r="E628" s="23">
        <v>6181</v>
      </c>
      <c r="F628" s="30">
        <v>0</v>
      </c>
      <c r="G628" s="63">
        <v>40.2167599</v>
      </c>
      <c r="H628" s="63">
        <v>-79.83629235</v>
      </c>
      <c r="I628" s="31">
        <v>907.4</v>
      </c>
      <c r="J628" s="25">
        <f t="shared" si="70"/>
        <v>907.16</v>
      </c>
      <c r="K628" s="24">
        <f t="shared" si="68"/>
        <v>918.4122487794021</v>
      </c>
      <c r="L628" s="24">
        <f t="shared" si="71"/>
        <v>1338.0622487794021</v>
      </c>
      <c r="M628" s="24">
        <f t="shared" si="69"/>
        <v>1329.912248779402</v>
      </c>
      <c r="N628" s="28">
        <f t="shared" si="72"/>
        <v>1333.987248779402</v>
      </c>
      <c r="O628" s="25">
        <v>19.6</v>
      </c>
      <c r="P628" s="25">
        <v>90.1</v>
      </c>
      <c r="Q628" s="25">
        <v>51</v>
      </c>
      <c r="Z628" s="32">
        <v>3.336</v>
      </c>
      <c r="AA628" s="53">
        <v>244.187</v>
      </c>
      <c r="AB628" s="53">
        <f t="shared" si="66"/>
        <v>252.73866666666663</v>
      </c>
      <c r="AC628" s="32">
        <v>0.191</v>
      </c>
      <c r="AD628" s="56">
        <v>1.11</v>
      </c>
      <c r="AE628" s="56">
        <f t="shared" si="67"/>
        <v>1.11</v>
      </c>
      <c r="AF628" s="29">
        <v>10</v>
      </c>
      <c r="AG628" s="28">
        <v>1333.987248779402</v>
      </c>
    </row>
    <row r="629" spans="1:33" ht="12.75">
      <c r="A629" s="19">
        <f t="shared" si="73"/>
        <v>37095</v>
      </c>
      <c r="B629" s="26">
        <v>204</v>
      </c>
      <c r="C629" s="22">
        <v>0.585648119</v>
      </c>
      <c r="D629" s="27">
        <v>0.585532427</v>
      </c>
      <c r="E629" s="23">
        <v>6191</v>
      </c>
      <c r="F629" s="30">
        <v>0</v>
      </c>
      <c r="G629" s="63">
        <v>40.21430157</v>
      </c>
      <c r="H629" s="63">
        <v>-79.8420834</v>
      </c>
      <c r="I629" s="31">
        <v>906</v>
      </c>
      <c r="J629" s="25">
        <f t="shared" si="70"/>
        <v>905.76</v>
      </c>
      <c r="K629" s="24">
        <f t="shared" si="68"/>
        <v>931.2374525741101</v>
      </c>
      <c r="L629" s="24">
        <f t="shared" si="71"/>
        <v>1350.88745257411</v>
      </c>
      <c r="M629" s="24">
        <f t="shared" si="69"/>
        <v>1342.7374525741102</v>
      </c>
      <c r="N629" s="28">
        <f t="shared" si="72"/>
        <v>1346.81245257411</v>
      </c>
      <c r="O629" s="25">
        <v>19.6</v>
      </c>
      <c r="P629" s="25">
        <v>90.4</v>
      </c>
      <c r="Q629" s="25">
        <v>53.4</v>
      </c>
      <c r="Z629" s="32">
        <v>3.446</v>
      </c>
      <c r="AA629" s="53">
        <v>195.051</v>
      </c>
      <c r="AB629" s="53">
        <f t="shared" si="66"/>
        <v>244.4226666666667</v>
      </c>
      <c r="AC629" s="32">
        <v>0.201</v>
      </c>
      <c r="AD629" s="56">
        <v>1.11</v>
      </c>
      <c r="AE629" s="56">
        <f t="shared" si="67"/>
        <v>1.11</v>
      </c>
      <c r="AF629" s="29">
        <v>10</v>
      </c>
      <c r="AG629" s="28">
        <v>1346.81245257411</v>
      </c>
    </row>
    <row r="630" spans="1:33" ht="12.75">
      <c r="A630" s="19">
        <f t="shared" si="73"/>
        <v>37095</v>
      </c>
      <c r="B630" s="26">
        <v>204</v>
      </c>
      <c r="C630" s="22">
        <v>0.585763872</v>
      </c>
      <c r="D630" s="27">
        <v>0.585648119</v>
      </c>
      <c r="E630" s="23">
        <v>6201</v>
      </c>
      <c r="F630" s="30">
        <v>0</v>
      </c>
      <c r="G630" s="63">
        <v>40.21165227</v>
      </c>
      <c r="H630" s="63">
        <v>-79.84784979</v>
      </c>
      <c r="I630" s="31">
        <v>903.8</v>
      </c>
      <c r="J630" s="25">
        <f t="shared" si="70"/>
        <v>903.56</v>
      </c>
      <c r="K630" s="24">
        <f t="shared" si="68"/>
        <v>951.4314503430943</v>
      </c>
      <c r="L630" s="24">
        <f t="shared" si="71"/>
        <v>1371.0814503430943</v>
      </c>
      <c r="M630" s="24">
        <f t="shared" si="69"/>
        <v>1362.9314503430942</v>
      </c>
      <c r="N630" s="28">
        <f t="shared" si="72"/>
        <v>1367.0064503430942</v>
      </c>
      <c r="O630" s="25">
        <v>19.4</v>
      </c>
      <c r="P630" s="25">
        <v>90.6</v>
      </c>
      <c r="Q630" s="25">
        <v>52.6</v>
      </c>
      <c r="S630" s="20">
        <v>0.0001266</v>
      </c>
      <c r="T630" s="20">
        <v>9.806E-05</v>
      </c>
      <c r="U630" s="20">
        <v>6.405E-05</v>
      </c>
      <c r="V630" s="55">
        <v>844.6</v>
      </c>
      <c r="W630" s="55">
        <v>310.7</v>
      </c>
      <c r="X630" s="55">
        <v>304.5</v>
      </c>
      <c r="Y630" s="55">
        <v>24.5</v>
      </c>
      <c r="Z630" s="32">
        <v>3.425</v>
      </c>
      <c r="AA630" s="53">
        <v>243.899</v>
      </c>
      <c r="AB630" s="53">
        <f aca="true" t="shared" si="74" ref="AB630:AB688">AVERAGE(AA625:AA630)</f>
        <v>236.10666666666665</v>
      </c>
      <c r="AC630" s="32">
        <v>0.201</v>
      </c>
      <c r="AD630" s="56">
        <v>1.11</v>
      </c>
      <c r="AE630" s="56">
        <f aca="true" t="shared" si="75" ref="AE630:AE688">AVERAGE(AD625:AD630)</f>
        <v>1.11</v>
      </c>
      <c r="AF630" s="29">
        <v>10</v>
      </c>
      <c r="AG630" s="28">
        <v>1367.0064503430942</v>
      </c>
    </row>
    <row r="631" spans="1:33" ht="12.75">
      <c r="A631" s="19">
        <f t="shared" si="73"/>
        <v>37095</v>
      </c>
      <c r="B631" s="26">
        <v>204</v>
      </c>
      <c r="C631" s="22">
        <v>0.585879624</v>
      </c>
      <c r="D631" s="27">
        <v>0.585763872</v>
      </c>
      <c r="E631" s="23">
        <v>6211</v>
      </c>
      <c r="F631" s="30">
        <v>0</v>
      </c>
      <c r="G631" s="63">
        <v>40.20855199</v>
      </c>
      <c r="H631" s="63">
        <v>-79.85326906</v>
      </c>
      <c r="I631" s="31">
        <v>901.1</v>
      </c>
      <c r="J631" s="25">
        <f t="shared" si="70"/>
        <v>900.86</v>
      </c>
      <c r="K631" s="24">
        <f t="shared" si="68"/>
        <v>976.2823004086483</v>
      </c>
      <c r="L631" s="24">
        <f t="shared" si="71"/>
        <v>1395.9323004086482</v>
      </c>
      <c r="M631" s="24">
        <f t="shared" si="69"/>
        <v>1387.7823004086483</v>
      </c>
      <c r="N631" s="28">
        <f t="shared" si="72"/>
        <v>1391.8573004086484</v>
      </c>
      <c r="O631" s="25">
        <v>19.2</v>
      </c>
      <c r="P631" s="25">
        <v>89.6</v>
      </c>
      <c r="Q631" s="25">
        <v>55.6</v>
      </c>
      <c r="R631" s="20">
        <v>6.83E-06</v>
      </c>
      <c r="Z631" s="32">
        <v>3.486</v>
      </c>
      <c r="AA631" s="53">
        <v>243.732</v>
      </c>
      <c r="AB631" s="53">
        <f t="shared" si="74"/>
        <v>235.9523333333333</v>
      </c>
      <c r="AC631" s="32">
        <v>0.182</v>
      </c>
      <c r="AD631" s="56">
        <v>1.11</v>
      </c>
      <c r="AE631" s="56">
        <f t="shared" si="75"/>
        <v>1.11</v>
      </c>
      <c r="AF631" s="29">
        <v>10</v>
      </c>
      <c r="AG631" s="28">
        <v>1391.8573004086484</v>
      </c>
    </row>
    <row r="632" spans="1:33" ht="12.75">
      <c r="A632" s="19">
        <f t="shared" si="73"/>
        <v>37095</v>
      </c>
      <c r="B632" s="26">
        <v>204</v>
      </c>
      <c r="C632" s="22">
        <v>0.585995376</v>
      </c>
      <c r="D632" s="27">
        <v>0.585879624</v>
      </c>
      <c r="E632" s="23">
        <v>6221</v>
      </c>
      <c r="F632" s="30">
        <v>0</v>
      </c>
      <c r="G632" s="63">
        <v>40.20428351</v>
      </c>
      <c r="H632" s="63">
        <v>-79.85668911</v>
      </c>
      <c r="I632" s="31">
        <v>901.2</v>
      </c>
      <c r="J632" s="25">
        <f t="shared" si="70"/>
        <v>900.96</v>
      </c>
      <c r="K632" s="24">
        <f t="shared" si="68"/>
        <v>975.3605711148758</v>
      </c>
      <c r="L632" s="24">
        <f t="shared" si="71"/>
        <v>1395.0105711148758</v>
      </c>
      <c r="M632" s="24">
        <f t="shared" si="69"/>
        <v>1386.8605711148757</v>
      </c>
      <c r="N632" s="28">
        <f t="shared" si="72"/>
        <v>1390.9355711148758</v>
      </c>
      <c r="O632" s="25">
        <v>19.2</v>
      </c>
      <c r="P632" s="25">
        <v>90.1</v>
      </c>
      <c r="Q632" s="25">
        <v>51.9</v>
      </c>
      <c r="Z632" s="32">
        <v>3.425</v>
      </c>
      <c r="AA632" s="53">
        <v>292.58</v>
      </c>
      <c r="AB632" s="53">
        <f t="shared" si="74"/>
        <v>243.96466666666666</v>
      </c>
      <c r="AC632" s="32">
        <v>0.191</v>
      </c>
      <c r="AD632" s="56">
        <v>1.11</v>
      </c>
      <c r="AE632" s="56">
        <f t="shared" si="75"/>
        <v>1.11</v>
      </c>
      <c r="AF632" s="29">
        <v>10</v>
      </c>
      <c r="AG632" s="28">
        <v>1390.9355711148758</v>
      </c>
    </row>
    <row r="633" spans="1:33" ht="12.75">
      <c r="A633" s="19">
        <f t="shared" si="73"/>
        <v>37095</v>
      </c>
      <c r="B633" s="26">
        <v>204</v>
      </c>
      <c r="C633" s="22">
        <v>0.586111128</v>
      </c>
      <c r="D633" s="27">
        <v>0.585995376</v>
      </c>
      <c r="E633" s="23">
        <v>6231</v>
      </c>
      <c r="F633" s="30">
        <v>0</v>
      </c>
      <c r="G633" s="63">
        <v>40.19878497</v>
      </c>
      <c r="H633" s="63">
        <v>-79.8552468</v>
      </c>
      <c r="I633" s="31">
        <v>899.6</v>
      </c>
      <c r="J633" s="25">
        <f t="shared" si="70"/>
        <v>899.36</v>
      </c>
      <c r="K633" s="24">
        <f t="shared" si="68"/>
        <v>990.1205312255631</v>
      </c>
      <c r="L633" s="24">
        <f t="shared" si="71"/>
        <v>1409.770531225563</v>
      </c>
      <c r="M633" s="24">
        <f t="shared" si="69"/>
        <v>1401.6205312255631</v>
      </c>
      <c r="N633" s="28">
        <f t="shared" si="72"/>
        <v>1405.6955312255632</v>
      </c>
      <c r="O633" s="25">
        <v>19.3</v>
      </c>
      <c r="P633" s="25">
        <v>89.9</v>
      </c>
      <c r="Q633" s="25">
        <v>53.5</v>
      </c>
      <c r="S633" s="20">
        <v>0.0001488</v>
      </c>
      <c r="T633" s="20">
        <v>0.0001146</v>
      </c>
      <c r="U633" s="20">
        <v>7.404E-05</v>
      </c>
      <c r="V633" s="55">
        <v>839.1</v>
      </c>
      <c r="W633" s="55">
        <v>310.8</v>
      </c>
      <c r="X633" s="55">
        <v>304.5</v>
      </c>
      <c r="Y633" s="55">
        <v>24.5</v>
      </c>
      <c r="Z633" s="32">
        <v>3.437</v>
      </c>
      <c r="AA633" s="53">
        <v>243.443</v>
      </c>
      <c r="AB633" s="53">
        <f t="shared" si="74"/>
        <v>243.8153333333333</v>
      </c>
      <c r="AC633" s="32">
        <v>0.202</v>
      </c>
      <c r="AD633" s="56">
        <v>1.11</v>
      </c>
      <c r="AE633" s="56">
        <f t="shared" si="75"/>
        <v>1.11</v>
      </c>
      <c r="AF633" s="29">
        <v>10</v>
      </c>
      <c r="AG633" s="28">
        <v>1405.6955312255632</v>
      </c>
    </row>
    <row r="634" spans="1:33" ht="12.75">
      <c r="A634" s="19">
        <f t="shared" si="73"/>
        <v>37095</v>
      </c>
      <c r="B634" s="26">
        <v>204</v>
      </c>
      <c r="C634" s="22">
        <v>0.586226881</v>
      </c>
      <c r="D634" s="27">
        <v>0.586111128</v>
      </c>
      <c r="E634" s="23">
        <v>6241</v>
      </c>
      <c r="F634" s="30">
        <v>0</v>
      </c>
      <c r="G634" s="63">
        <v>40.19377569</v>
      </c>
      <c r="H634" s="63">
        <v>-79.85172502</v>
      </c>
      <c r="I634" s="31">
        <v>897.9</v>
      </c>
      <c r="J634" s="25">
        <f t="shared" si="70"/>
        <v>897.66</v>
      </c>
      <c r="K634" s="24">
        <f t="shared" si="68"/>
        <v>1005.8317882439483</v>
      </c>
      <c r="L634" s="24">
        <f t="shared" si="71"/>
        <v>1425.4817882439484</v>
      </c>
      <c r="M634" s="24">
        <f t="shared" si="69"/>
        <v>1417.3317882439483</v>
      </c>
      <c r="N634" s="28">
        <f t="shared" si="72"/>
        <v>1421.4067882439483</v>
      </c>
      <c r="O634" s="25">
        <v>19.1</v>
      </c>
      <c r="P634" s="25">
        <v>90.4</v>
      </c>
      <c r="Q634" s="25">
        <v>52.4</v>
      </c>
      <c r="Z634" s="32">
        <v>3.424</v>
      </c>
      <c r="AA634" s="53">
        <v>243.292</v>
      </c>
      <c r="AB634" s="53">
        <f t="shared" si="74"/>
        <v>243.66616666666664</v>
      </c>
      <c r="AC634" s="32">
        <v>0.17</v>
      </c>
      <c r="AD634" s="56">
        <v>1.11</v>
      </c>
      <c r="AE634" s="56">
        <f t="shared" si="75"/>
        <v>1.11</v>
      </c>
      <c r="AF634" s="29">
        <v>10</v>
      </c>
      <c r="AG634" s="28">
        <v>1421.4067882439483</v>
      </c>
    </row>
    <row r="635" spans="1:33" ht="12.75">
      <c r="A635" s="19">
        <f t="shared" si="73"/>
        <v>37095</v>
      </c>
      <c r="B635" s="26">
        <v>204</v>
      </c>
      <c r="C635" s="22">
        <v>0.586342573</v>
      </c>
      <c r="D635" s="27">
        <v>0.586226881</v>
      </c>
      <c r="E635" s="23">
        <v>6251</v>
      </c>
      <c r="F635" s="30">
        <v>0</v>
      </c>
      <c r="G635" s="63">
        <v>40.18934274</v>
      </c>
      <c r="H635" s="63">
        <v>-79.84701599</v>
      </c>
      <c r="I635" s="31">
        <v>895.2</v>
      </c>
      <c r="J635" s="25">
        <f t="shared" si="70"/>
        <v>894.96</v>
      </c>
      <c r="K635" s="24">
        <f t="shared" si="68"/>
        <v>1030.846220369734</v>
      </c>
      <c r="L635" s="24">
        <f t="shared" si="71"/>
        <v>1450.4962203697341</v>
      </c>
      <c r="M635" s="24">
        <f t="shared" si="69"/>
        <v>1442.346220369734</v>
      </c>
      <c r="N635" s="28">
        <f t="shared" si="72"/>
        <v>1446.421220369734</v>
      </c>
      <c r="O635" s="25">
        <v>18.7</v>
      </c>
      <c r="P635" s="25">
        <v>91</v>
      </c>
      <c r="Q635" s="25">
        <v>56.1</v>
      </c>
      <c r="Z635" s="32">
        <v>3.367</v>
      </c>
      <c r="AA635" s="53">
        <v>243.124</v>
      </c>
      <c r="AB635" s="53">
        <f t="shared" si="74"/>
        <v>251.6783333333333</v>
      </c>
      <c r="AC635" s="32">
        <v>0.181</v>
      </c>
      <c r="AD635" s="56">
        <v>1.11</v>
      </c>
      <c r="AE635" s="56">
        <f t="shared" si="75"/>
        <v>1.11</v>
      </c>
      <c r="AF635" s="29">
        <v>10</v>
      </c>
      <c r="AG635" s="28">
        <v>1446.421220369734</v>
      </c>
    </row>
    <row r="636" spans="1:33" ht="12.75">
      <c r="A636" s="19">
        <f t="shared" si="73"/>
        <v>37095</v>
      </c>
      <c r="B636" s="26">
        <v>204</v>
      </c>
      <c r="C636" s="22">
        <v>0.586458325</v>
      </c>
      <c r="D636" s="27">
        <v>0.586342573</v>
      </c>
      <c r="E636" s="23">
        <v>6261</v>
      </c>
      <c r="F636" s="30">
        <v>0</v>
      </c>
      <c r="G636" s="63">
        <v>40.18572336</v>
      </c>
      <c r="H636" s="63">
        <v>-79.84136542</v>
      </c>
      <c r="I636" s="31">
        <v>894.3</v>
      </c>
      <c r="J636" s="25">
        <f t="shared" si="70"/>
        <v>894.06</v>
      </c>
      <c r="K636" s="24">
        <f t="shared" si="68"/>
        <v>1039.2011374363585</v>
      </c>
      <c r="L636" s="24">
        <f t="shared" si="71"/>
        <v>1458.8511374363584</v>
      </c>
      <c r="M636" s="24">
        <f t="shared" si="69"/>
        <v>1450.7011374363585</v>
      </c>
      <c r="N636" s="28">
        <f t="shared" si="72"/>
        <v>1454.7761374363586</v>
      </c>
      <c r="O636" s="25">
        <v>18.6</v>
      </c>
      <c r="P636" s="25">
        <v>91.2</v>
      </c>
      <c r="Q636" s="25">
        <v>55</v>
      </c>
      <c r="S636" s="20">
        <v>0.000145</v>
      </c>
      <c r="T636" s="20">
        <v>0.0001117</v>
      </c>
      <c r="U636" s="20">
        <v>7.13E-05</v>
      </c>
      <c r="V636" s="55">
        <v>834.3</v>
      </c>
      <c r="W636" s="55">
        <v>310.8</v>
      </c>
      <c r="X636" s="55">
        <v>304.5</v>
      </c>
      <c r="Y636" s="55">
        <v>24.1</v>
      </c>
      <c r="Z636" s="32">
        <v>3.466</v>
      </c>
      <c r="AA636" s="53">
        <v>242.973</v>
      </c>
      <c r="AB636" s="53">
        <f t="shared" si="74"/>
        <v>251.524</v>
      </c>
      <c r="AC636" s="32">
        <v>0.172</v>
      </c>
      <c r="AD636" s="56">
        <v>1.11</v>
      </c>
      <c r="AE636" s="56">
        <f t="shared" si="75"/>
        <v>1.11</v>
      </c>
      <c r="AF636" s="29">
        <v>10</v>
      </c>
      <c r="AG636" s="28">
        <v>1454.7761374363586</v>
      </c>
    </row>
    <row r="637" spans="1:33" ht="12.75">
      <c r="A637" s="19">
        <f t="shared" si="73"/>
        <v>37095</v>
      </c>
      <c r="B637" s="26">
        <v>204</v>
      </c>
      <c r="C637" s="22">
        <v>0.586574078</v>
      </c>
      <c r="D637" s="27">
        <v>0.586458325</v>
      </c>
      <c r="E637" s="23">
        <v>6271</v>
      </c>
      <c r="F637" s="30">
        <v>0</v>
      </c>
      <c r="G637" s="63">
        <v>40.18386339</v>
      </c>
      <c r="H637" s="63">
        <v>-79.8346281</v>
      </c>
      <c r="I637" s="31">
        <v>893.9</v>
      </c>
      <c r="J637" s="25">
        <f t="shared" si="70"/>
        <v>893.66</v>
      </c>
      <c r="K637" s="24">
        <f t="shared" si="68"/>
        <v>1042.9171339058612</v>
      </c>
      <c r="L637" s="24">
        <f t="shared" si="71"/>
        <v>1462.5671339058613</v>
      </c>
      <c r="M637" s="24">
        <f t="shared" si="69"/>
        <v>1454.4171339058612</v>
      </c>
      <c r="N637" s="28">
        <f t="shared" si="72"/>
        <v>1458.4921339058612</v>
      </c>
      <c r="O637" s="25">
        <v>19</v>
      </c>
      <c r="P637" s="25">
        <v>90.3</v>
      </c>
      <c r="Q637" s="25">
        <v>55.5</v>
      </c>
      <c r="R637" s="20">
        <v>5.08E-06</v>
      </c>
      <c r="Z637" s="32">
        <v>3.556</v>
      </c>
      <c r="AA637" s="53">
        <v>291.836</v>
      </c>
      <c r="AB637" s="53">
        <f t="shared" si="74"/>
        <v>259.54133333333334</v>
      </c>
      <c r="AC637" s="32">
        <v>0.171</v>
      </c>
      <c r="AD637" s="56">
        <v>1.11</v>
      </c>
      <c r="AE637" s="56">
        <f t="shared" si="75"/>
        <v>1.11</v>
      </c>
      <c r="AF637" s="29">
        <v>10</v>
      </c>
      <c r="AG637" s="28">
        <v>1458.4921339058612</v>
      </c>
    </row>
    <row r="638" spans="1:33" ht="12.75">
      <c r="A638" s="19">
        <f t="shared" si="73"/>
        <v>37095</v>
      </c>
      <c r="B638" s="26">
        <v>204</v>
      </c>
      <c r="C638" s="22">
        <v>0.58668983</v>
      </c>
      <c r="D638" s="27">
        <v>0.586574078</v>
      </c>
      <c r="E638" s="23">
        <v>6281</v>
      </c>
      <c r="F638" s="30">
        <v>0</v>
      </c>
      <c r="G638" s="63">
        <v>40.18469336</v>
      </c>
      <c r="H638" s="63">
        <v>-79.82686866</v>
      </c>
      <c r="I638" s="31">
        <v>892.7</v>
      </c>
      <c r="J638" s="25">
        <f t="shared" si="70"/>
        <v>892.46</v>
      </c>
      <c r="K638" s="24">
        <f t="shared" si="68"/>
        <v>1054.0751111366087</v>
      </c>
      <c r="L638" s="24">
        <f t="shared" si="71"/>
        <v>1473.7251111366086</v>
      </c>
      <c r="M638" s="24">
        <f t="shared" si="69"/>
        <v>1465.5751111366087</v>
      </c>
      <c r="N638" s="28">
        <f t="shared" si="72"/>
        <v>1469.6501111366088</v>
      </c>
      <c r="O638" s="25">
        <v>18.8</v>
      </c>
      <c r="P638" s="25">
        <v>90.3</v>
      </c>
      <c r="Q638" s="25">
        <v>52.9</v>
      </c>
      <c r="Z638" s="32">
        <v>3.556</v>
      </c>
      <c r="AA638" s="53">
        <v>340.684</v>
      </c>
      <c r="AB638" s="53">
        <f t="shared" si="74"/>
        <v>267.5586666666667</v>
      </c>
      <c r="AC638" s="32">
        <v>0.16</v>
      </c>
      <c r="AD638" s="56">
        <v>1.11</v>
      </c>
      <c r="AE638" s="56">
        <f t="shared" si="75"/>
        <v>1.11</v>
      </c>
      <c r="AF638" s="29">
        <v>10</v>
      </c>
      <c r="AG638" s="28">
        <v>1469.6501111366088</v>
      </c>
    </row>
    <row r="639" spans="1:33" ht="12.75">
      <c r="A639" s="19">
        <f t="shared" si="73"/>
        <v>37095</v>
      </c>
      <c r="B639" s="26">
        <v>204</v>
      </c>
      <c r="C639" s="22">
        <v>0.586805582</v>
      </c>
      <c r="D639" s="27">
        <v>0.58668983</v>
      </c>
      <c r="E639" s="23">
        <v>6291</v>
      </c>
      <c r="F639" s="30">
        <v>0</v>
      </c>
      <c r="G639" s="63">
        <v>40.18661351</v>
      </c>
      <c r="H639" s="63">
        <v>-79.81932902</v>
      </c>
      <c r="I639" s="31">
        <v>889.5</v>
      </c>
      <c r="J639" s="25">
        <f t="shared" si="70"/>
        <v>889.26</v>
      </c>
      <c r="K639" s="24">
        <f t="shared" si="68"/>
        <v>1083.9032243778088</v>
      </c>
      <c r="L639" s="24">
        <f t="shared" si="71"/>
        <v>1503.5532243778089</v>
      </c>
      <c r="M639" s="24">
        <f t="shared" si="69"/>
        <v>1495.4032243778088</v>
      </c>
      <c r="N639" s="28">
        <f t="shared" si="72"/>
        <v>1499.4782243778088</v>
      </c>
      <c r="O639" s="25">
        <v>18.6</v>
      </c>
      <c r="P639" s="25">
        <v>89.9</v>
      </c>
      <c r="Q639" s="25">
        <v>55.5</v>
      </c>
      <c r="S639" s="20">
        <v>0.0001455</v>
      </c>
      <c r="T639" s="20">
        <v>0.000111</v>
      </c>
      <c r="U639" s="20">
        <v>7.172E-05</v>
      </c>
      <c r="V639" s="55">
        <v>830</v>
      </c>
      <c r="W639" s="55">
        <v>310.8</v>
      </c>
      <c r="X639" s="55">
        <v>304.5</v>
      </c>
      <c r="Y639" s="55">
        <v>23.6</v>
      </c>
      <c r="Z639" s="32">
        <v>3.526</v>
      </c>
      <c r="AA639" s="53">
        <v>340.517</v>
      </c>
      <c r="AB639" s="53">
        <f t="shared" si="74"/>
        <v>283.7376666666667</v>
      </c>
      <c r="AC639" s="32">
        <v>0.151</v>
      </c>
      <c r="AD639" s="56">
        <v>1.11</v>
      </c>
      <c r="AE639" s="56">
        <f t="shared" si="75"/>
        <v>1.11</v>
      </c>
      <c r="AF639" s="29">
        <v>10</v>
      </c>
      <c r="AG639" s="28">
        <v>1499.4782243778088</v>
      </c>
    </row>
    <row r="640" spans="1:33" ht="12.75">
      <c r="A640" s="19">
        <f t="shared" si="73"/>
        <v>37095</v>
      </c>
      <c r="B640" s="26">
        <v>204</v>
      </c>
      <c r="C640" s="22">
        <v>0.586921275</v>
      </c>
      <c r="D640" s="27">
        <v>0.586805582</v>
      </c>
      <c r="E640" s="23">
        <v>6301</v>
      </c>
      <c r="F640" s="30">
        <v>0</v>
      </c>
      <c r="G640" s="63">
        <v>40.18830581</v>
      </c>
      <c r="H640" s="63">
        <v>-79.81193788</v>
      </c>
      <c r="I640" s="31">
        <v>886.7</v>
      </c>
      <c r="J640" s="25">
        <f t="shared" si="70"/>
        <v>886.46</v>
      </c>
      <c r="K640" s="24">
        <f t="shared" si="68"/>
        <v>1110.0910052350796</v>
      </c>
      <c r="L640" s="24">
        <f t="shared" si="71"/>
        <v>1529.7410052350797</v>
      </c>
      <c r="M640" s="24">
        <f t="shared" si="69"/>
        <v>1521.5910052350796</v>
      </c>
      <c r="N640" s="28">
        <f t="shared" si="72"/>
        <v>1525.6660052350796</v>
      </c>
      <c r="O640" s="25">
        <v>18.3</v>
      </c>
      <c r="P640" s="25">
        <v>90.7</v>
      </c>
      <c r="Q640" s="25">
        <v>53</v>
      </c>
      <c r="Z640" s="32">
        <v>3.526</v>
      </c>
      <c r="AA640" s="53">
        <v>291.365</v>
      </c>
      <c r="AB640" s="53">
        <f t="shared" si="74"/>
        <v>291.74983333333336</v>
      </c>
      <c r="AC640" s="32">
        <v>0.171</v>
      </c>
      <c r="AD640" s="56">
        <v>1.11</v>
      </c>
      <c r="AE640" s="56">
        <f t="shared" si="75"/>
        <v>1.11</v>
      </c>
      <c r="AF640" s="29">
        <v>10</v>
      </c>
      <c r="AG640" s="28">
        <v>1525.6660052350796</v>
      </c>
    </row>
    <row r="641" spans="1:33" ht="12.75">
      <c r="A641" s="19">
        <f t="shared" si="73"/>
        <v>37095</v>
      </c>
      <c r="B641" s="26">
        <v>204</v>
      </c>
      <c r="C641" s="22">
        <v>0.587037027</v>
      </c>
      <c r="D641" s="27">
        <v>0.586921275</v>
      </c>
      <c r="E641" s="23">
        <v>6311</v>
      </c>
      <c r="F641" s="30">
        <v>0</v>
      </c>
      <c r="G641" s="63">
        <v>40.18995797</v>
      </c>
      <c r="H641" s="63">
        <v>-79.80467433</v>
      </c>
      <c r="I641" s="31">
        <v>883.5</v>
      </c>
      <c r="J641" s="25">
        <f t="shared" si="70"/>
        <v>883.26</v>
      </c>
      <c r="K641" s="24">
        <f t="shared" si="68"/>
        <v>1140.1213754075866</v>
      </c>
      <c r="L641" s="24">
        <f t="shared" si="71"/>
        <v>1559.7713754075867</v>
      </c>
      <c r="M641" s="24">
        <f t="shared" si="69"/>
        <v>1551.6213754075866</v>
      </c>
      <c r="N641" s="28">
        <f t="shared" si="72"/>
        <v>1555.6963754075866</v>
      </c>
      <c r="O641" s="25">
        <v>18.2</v>
      </c>
      <c r="P641" s="25">
        <v>90.8</v>
      </c>
      <c r="Q641" s="25">
        <v>56.1</v>
      </c>
      <c r="Z641" s="32">
        <v>3.486</v>
      </c>
      <c r="AA641" s="53">
        <v>291.229</v>
      </c>
      <c r="AB641" s="53">
        <f t="shared" si="74"/>
        <v>299.76733333333334</v>
      </c>
      <c r="AC641" s="32">
        <v>0.171</v>
      </c>
      <c r="AD641" s="56">
        <v>1.11</v>
      </c>
      <c r="AE641" s="56">
        <f t="shared" si="75"/>
        <v>1.11</v>
      </c>
      <c r="AF641" s="29">
        <v>10</v>
      </c>
      <c r="AG641" s="28">
        <v>1555.6963754075866</v>
      </c>
    </row>
    <row r="642" spans="1:33" ht="12.75">
      <c r="A642" s="19">
        <f t="shared" si="73"/>
        <v>37095</v>
      </c>
      <c r="B642" s="26">
        <v>204</v>
      </c>
      <c r="C642" s="22">
        <v>0.587152779</v>
      </c>
      <c r="D642" s="27">
        <v>0.587037027</v>
      </c>
      <c r="E642" s="23">
        <v>6321</v>
      </c>
      <c r="F642" s="30">
        <v>0</v>
      </c>
      <c r="G642" s="63">
        <v>40.19200221</v>
      </c>
      <c r="H642" s="63">
        <v>-79.79778258</v>
      </c>
      <c r="I642" s="31">
        <v>881.7</v>
      </c>
      <c r="J642" s="25">
        <f t="shared" si="70"/>
        <v>881.46</v>
      </c>
      <c r="K642" s="24">
        <f t="shared" si="68"/>
        <v>1157.0613065617388</v>
      </c>
      <c r="L642" s="24">
        <f t="shared" si="71"/>
        <v>1576.7113065617386</v>
      </c>
      <c r="M642" s="24">
        <f t="shared" si="69"/>
        <v>1568.5613065617388</v>
      </c>
      <c r="N642" s="28">
        <f t="shared" si="72"/>
        <v>1572.6363065617388</v>
      </c>
      <c r="O642" s="25">
        <v>18.2</v>
      </c>
      <c r="P642" s="25">
        <v>90.5</v>
      </c>
      <c r="Q642" s="25">
        <v>53.9</v>
      </c>
      <c r="S642" s="20">
        <v>0.0001385</v>
      </c>
      <c r="T642" s="20">
        <v>0.0001065</v>
      </c>
      <c r="U642" s="20">
        <v>6.755E-05</v>
      </c>
      <c r="V642" s="55">
        <v>822.6</v>
      </c>
      <c r="W642" s="55">
        <v>310.9</v>
      </c>
      <c r="X642" s="55">
        <v>304.5</v>
      </c>
      <c r="Y642" s="55">
        <v>23.2</v>
      </c>
      <c r="Z642" s="32">
        <v>3.455</v>
      </c>
      <c r="AA642" s="53">
        <v>291.077</v>
      </c>
      <c r="AB642" s="53">
        <f t="shared" si="74"/>
        <v>307.7846666666667</v>
      </c>
      <c r="AC642" s="32">
        <v>0.17</v>
      </c>
      <c r="AD642" s="56">
        <v>1.11</v>
      </c>
      <c r="AE642" s="56">
        <f t="shared" si="75"/>
        <v>1.11</v>
      </c>
      <c r="AF642" s="29">
        <v>10</v>
      </c>
      <c r="AG642" s="28">
        <v>1572.6363065617388</v>
      </c>
    </row>
    <row r="643" spans="1:33" ht="12.75">
      <c r="A643" s="19">
        <f t="shared" si="73"/>
        <v>37095</v>
      </c>
      <c r="B643" s="26">
        <v>204</v>
      </c>
      <c r="C643" s="22">
        <v>0.587268531</v>
      </c>
      <c r="D643" s="27">
        <v>0.587152779</v>
      </c>
      <c r="E643" s="23">
        <v>6331</v>
      </c>
      <c r="F643" s="30">
        <v>0</v>
      </c>
      <c r="G643" s="63">
        <v>40.19487073</v>
      </c>
      <c r="H643" s="63">
        <v>-79.79159379</v>
      </c>
      <c r="I643" s="31">
        <v>880.3</v>
      </c>
      <c r="J643" s="25">
        <f t="shared" si="70"/>
        <v>880.06</v>
      </c>
      <c r="K643" s="24">
        <f t="shared" si="68"/>
        <v>1170.260741559449</v>
      </c>
      <c r="L643" s="24">
        <f t="shared" si="71"/>
        <v>1589.910741559449</v>
      </c>
      <c r="M643" s="24">
        <f t="shared" si="69"/>
        <v>1581.760741559449</v>
      </c>
      <c r="N643" s="28">
        <f t="shared" si="72"/>
        <v>1585.835741559449</v>
      </c>
      <c r="O643" s="25">
        <v>18.1</v>
      </c>
      <c r="P643" s="25">
        <v>89.7</v>
      </c>
      <c r="Q643" s="25">
        <v>54.4</v>
      </c>
      <c r="R643" s="20">
        <v>1.09E-06</v>
      </c>
      <c r="Z643" s="32">
        <v>3.526</v>
      </c>
      <c r="AA643" s="53">
        <v>290.91</v>
      </c>
      <c r="AB643" s="53">
        <f t="shared" si="74"/>
        <v>307.63033333333334</v>
      </c>
      <c r="AC643" s="32">
        <v>0.17</v>
      </c>
      <c r="AD643" s="56">
        <v>1.11</v>
      </c>
      <c r="AE643" s="56">
        <f t="shared" si="75"/>
        <v>1.11</v>
      </c>
      <c r="AF643" s="29">
        <v>10</v>
      </c>
      <c r="AG643" s="28">
        <v>1585.835741559449</v>
      </c>
    </row>
    <row r="644" spans="1:33" ht="12.75">
      <c r="A644" s="19">
        <f t="shared" si="73"/>
        <v>37095</v>
      </c>
      <c r="B644" s="26">
        <v>204</v>
      </c>
      <c r="C644" s="22">
        <v>0.587384284</v>
      </c>
      <c r="D644" s="27">
        <v>0.587268531</v>
      </c>
      <c r="E644" s="23">
        <v>6341</v>
      </c>
      <c r="F644" s="30">
        <v>0</v>
      </c>
      <c r="G644" s="63">
        <v>40.1996049</v>
      </c>
      <c r="H644" s="63">
        <v>-79.78898881</v>
      </c>
      <c r="I644" s="31">
        <v>879.3</v>
      </c>
      <c r="J644" s="25">
        <f t="shared" si="70"/>
        <v>879.06</v>
      </c>
      <c r="K644" s="24">
        <f t="shared" si="68"/>
        <v>1179.7017714681353</v>
      </c>
      <c r="L644" s="24">
        <f t="shared" si="71"/>
        <v>1599.3517714681352</v>
      </c>
      <c r="M644" s="24">
        <f t="shared" si="69"/>
        <v>1591.2017714681353</v>
      </c>
      <c r="N644" s="28">
        <f t="shared" si="72"/>
        <v>1595.2767714681354</v>
      </c>
      <c r="O644" s="25">
        <v>18.1</v>
      </c>
      <c r="P644" s="25">
        <v>87.9</v>
      </c>
      <c r="Q644" s="25">
        <v>53.1</v>
      </c>
      <c r="Z644" s="32">
        <v>3.424</v>
      </c>
      <c r="AA644" s="53">
        <v>290.758</v>
      </c>
      <c r="AB644" s="53">
        <f t="shared" si="74"/>
        <v>299.30933333333337</v>
      </c>
      <c r="AC644" s="32">
        <v>0.151</v>
      </c>
      <c r="AD644" s="56">
        <v>1.11</v>
      </c>
      <c r="AE644" s="56">
        <f t="shared" si="75"/>
        <v>1.11</v>
      </c>
      <c r="AF644" s="29">
        <v>10</v>
      </c>
      <c r="AG644" s="28">
        <v>1595.2767714681354</v>
      </c>
    </row>
    <row r="645" spans="1:33" ht="12.75">
      <c r="A645" s="19">
        <f t="shared" si="73"/>
        <v>37095</v>
      </c>
      <c r="B645" s="26">
        <v>204</v>
      </c>
      <c r="C645" s="22">
        <v>0.587499976</v>
      </c>
      <c r="D645" s="27">
        <v>0.587384284</v>
      </c>
      <c r="E645" s="23">
        <v>6351</v>
      </c>
      <c r="F645" s="30">
        <v>0</v>
      </c>
      <c r="G645" s="63">
        <v>40.2049492</v>
      </c>
      <c r="H645" s="63">
        <v>-79.78992727</v>
      </c>
      <c r="I645" s="31">
        <v>877.4</v>
      </c>
      <c r="J645" s="25">
        <f t="shared" si="70"/>
        <v>877.16</v>
      </c>
      <c r="K645" s="24">
        <f t="shared" si="68"/>
        <v>1197.6693538465943</v>
      </c>
      <c r="L645" s="24">
        <f t="shared" si="71"/>
        <v>1617.3193538465944</v>
      </c>
      <c r="M645" s="24">
        <f t="shared" si="69"/>
        <v>1609.1693538465943</v>
      </c>
      <c r="N645" s="28">
        <f t="shared" si="72"/>
        <v>1613.2443538465943</v>
      </c>
      <c r="O645" s="25">
        <v>18.1</v>
      </c>
      <c r="P645" s="25">
        <v>86.3</v>
      </c>
      <c r="Q645" s="25">
        <v>55.6</v>
      </c>
      <c r="S645" s="20">
        <v>0.000132</v>
      </c>
      <c r="T645" s="20">
        <v>0.0001015</v>
      </c>
      <c r="U645" s="20">
        <v>6.441E-05</v>
      </c>
      <c r="V645" s="55">
        <v>816.9</v>
      </c>
      <c r="W645" s="55">
        <v>310.9</v>
      </c>
      <c r="X645" s="55">
        <v>304.6</v>
      </c>
      <c r="Y645" s="55">
        <v>22.7</v>
      </c>
      <c r="Z645" s="32">
        <v>3.384</v>
      </c>
      <c r="AA645" s="53">
        <v>241.621</v>
      </c>
      <c r="AB645" s="53">
        <f t="shared" si="74"/>
        <v>282.8266666666667</v>
      </c>
      <c r="AC645" s="32">
        <v>0.202</v>
      </c>
      <c r="AD645" s="56">
        <v>1.11</v>
      </c>
      <c r="AE645" s="56">
        <f t="shared" si="75"/>
        <v>1.11</v>
      </c>
      <c r="AF645" s="29">
        <v>10</v>
      </c>
      <c r="AG645" s="28">
        <v>1613.2443538465943</v>
      </c>
    </row>
    <row r="646" spans="1:33" ht="12.75">
      <c r="A646" s="19">
        <f t="shared" si="73"/>
        <v>37095</v>
      </c>
      <c r="B646" s="26">
        <v>204</v>
      </c>
      <c r="C646" s="22">
        <v>0.587615728</v>
      </c>
      <c r="D646" s="27">
        <v>0.587499976</v>
      </c>
      <c r="E646" s="23">
        <v>6361</v>
      </c>
      <c r="F646" s="30">
        <v>0</v>
      </c>
      <c r="G646" s="63">
        <v>40.2100934</v>
      </c>
      <c r="H646" s="63">
        <v>-79.79311755</v>
      </c>
      <c r="I646" s="31">
        <v>875</v>
      </c>
      <c r="J646" s="25">
        <f t="shared" si="70"/>
        <v>874.76</v>
      </c>
      <c r="K646" s="24">
        <f t="shared" si="68"/>
        <v>1220.4209586687425</v>
      </c>
      <c r="L646" s="24">
        <f t="shared" si="71"/>
        <v>1640.0709586687426</v>
      </c>
      <c r="M646" s="24">
        <f t="shared" si="69"/>
        <v>1631.9209586687425</v>
      </c>
      <c r="N646" s="28">
        <f t="shared" si="72"/>
        <v>1635.9959586687426</v>
      </c>
      <c r="O646" s="25">
        <v>18.2</v>
      </c>
      <c r="P646" s="25">
        <v>81.6</v>
      </c>
      <c r="Q646" s="25">
        <v>54.9</v>
      </c>
      <c r="Z646" s="32">
        <v>3.464</v>
      </c>
      <c r="AA646" s="53">
        <v>241.47</v>
      </c>
      <c r="AB646" s="53">
        <f t="shared" si="74"/>
        <v>274.5108333333334</v>
      </c>
      <c r="AC646" s="32">
        <v>0.181</v>
      </c>
      <c r="AD646" s="56">
        <v>1.11</v>
      </c>
      <c r="AE646" s="56">
        <f t="shared" si="75"/>
        <v>1.11</v>
      </c>
      <c r="AF646" s="29">
        <v>10</v>
      </c>
      <c r="AG646" s="28">
        <v>1635.9959586687426</v>
      </c>
    </row>
    <row r="647" spans="1:33" ht="12.75">
      <c r="A647" s="19">
        <f t="shared" si="73"/>
        <v>37095</v>
      </c>
      <c r="B647" s="26">
        <v>204</v>
      </c>
      <c r="C647" s="22">
        <v>0.587731481</v>
      </c>
      <c r="D647" s="27">
        <v>0.587615728</v>
      </c>
      <c r="E647" s="23">
        <v>6371</v>
      </c>
      <c r="F647" s="30">
        <v>0</v>
      </c>
      <c r="G647" s="63">
        <v>40.21501072</v>
      </c>
      <c r="H647" s="63">
        <v>-79.79634952</v>
      </c>
      <c r="I647" s="31">
        <v>873.8</v>
      </c>
      <c r="J647" s="25">
        <f t="shared" si="70"/>
        <v>873.56</v>
      </c>
      <c r="K647" s="24">
        <f t="shared" si="68"/>
        <v>1231.8201798767861</v>
      </c>
      <c r="L647" s="24">
        <f t="shared" si="71"/>
        <v>1651.470179876786</v>
      </c>
      <c r="M647" s="24">
        <f t="shared" si="69"/>
        <v>1643.3201798767861</v>
      </c>
      <c r="N647" s="28">
        <f t="shared" si="72"/>
        <v>1647.3951798767862</v>
      </c>
      <c r="O647" s="25">
        <v>18.3</v>
      </c>
      <c r="P647" s="25">
        <v>78.5</v>
      </c>
      <c r="Q647" s="25">
        <v>58.3</v>
      </c>
      <c r="Z647" s="32">
        <v>3.441</v>
      </c>
      <c r="AA647" s="53">
        <v>290.302</v>
      </c>
      <c r="AB647" s="53">
        <f t="shared" si="74"/>
        <v>274.3563333333334</v>
      </c>
      <c r="AC647" s="32">
        <v>0.181</v>
      </c>
      <c r="AD647" s="56">
        <v>1.11</v>
      </c>
      <c r="AE647" s="56">
        <f t="shared" si="75"/>
        <v>1.11</v>
      </c>
      <c r="AF647" s="29">
        <v>10</v>
      </c>
      <c r="AG647" s="28">
        <v>1647.3951798767862</v>
      </c>
    </row>
    <row r="648" spans="1:33" ht="12.75">
      <c r="A648" s="19">
        <f t="shared" si="73"/>
        <v>37095</v>
      </c>
      <c r="B648" s="26">
        <v>204</v>
      </c>
      <c r="C648" s="22">
        <v>0.587847233</v>
      </c>
      <c r="D648" s="27">
        <v>0.587731481</v>
      </c>
      <c r="E648" s="23">
        <v>6381</v>
      </c>
      <c r="F648" s="30">
        <v>0</v>
      </c>
      <c r="G648" s="63">
        <v>40.2199186</v>
      </c>
      <c r="H648" s="63">
        <v>-79.79956384</v>
      </c>
      <c r="I648" s="31">
        <v>871.4</v>
      </c>
      <c r="J648" s="25">
        <f t="shared" si="70"/>
        <v>871.16</v>
      </c>
      <c r="K648" s="24">
        <f t="shared" si="68"/>
        <v>1254.6656746990143</v>
      </c>
      <c r="L648" s="24">
        <f t="shared" si="71"/>
        <v>1674.3156746990144</v>
      </c>
      <c r="M648" s="24">
        <f t="shared" si="69"/>
        <v>1666.1656746990143</v>
      </c>
      <c r="N648" s="28">
        <f t="shared" si="72"/>
        <v>1670.2406746990143</v>
      </c>
      <c r="O648" s="25">
        <v>18</v>
      </c>
      <c r="P648" s="25">
        <v>80.3</v>
      </c>
      <c r="Q648" s="25">
        <v>56.5</v>
      </c>
      <c r="Z648" s="32">
        <v>3.452</v>
      </c>
      <c r="AA648" s="53">
        <v>241.166</v>
      </c>
      <c r="AB648" s="53">
        <f t="shared" si="74"/>
        <v>266.03783333333337</v>
      </c>
      <c r="AC648" s="32">
        <v>0.192</v>
      </c>
      <c r="AD648" s="56">
        <v>1.11</v>
      </c>
      <c r="AE648" s="56">
        <f t="shared" si="75"/>
        <v>1.11</v>
      </c>
      <c r="AF648" s="29">
        <v>10</v>
      </c>
      <c r="AG648" s="28">
        <v>1670.2406746990143</v>
      </c>
    </row>
    <row r="649" spans="1:33" ht="12.75">
      <c r="A649" s="19">
        <f t="shared" si="73"/>
        <v>37095</v>
      </c>
      <c r="B649" s="26">
        <v>204</v>
      </c>
      <c r="C649" s="22">
        <v>0.587962985</v>
      </c>
      <c r="D649" s="27">
        <v>0.587847233</v>
      </c>
      <c r="E649" s="23">
        <v>6391</v>
      </c>
      <c r="F649" s="30">
        <v>0</v>
      </c>
      <c r="G649" s="63">
        <v>40.22344534</v>
      </c>
      <c r="H649" s="63">
        <v>-79.80476545</v>
      </c>
      <c r="I649" s="31">
        <v>870.8</v>
      </c>
      <c r="J649" s="25">
        <f t="shared" si="70"/>
        <v>870.56</v>
      </c>
      <c r="K649" s="24">
        <f aca="true" t="shared" si="76" ref="K649:K712">(8303.951372*(LN(1013.25/J649)))</f>
        <v>1260.3868824939389</v>
      </c>
      <c r="L649" s="24">
        <f t="shared" si="71"/>
        <v>1680.0368824939387</v>
      </c>
      <c r="M649" s="24">
        <f aca="true" t="shared" si="77" ref="M649:M712">K649+411.5</f>
        <v>1671.8868824939389</v>
      </c>
      <c r="N649" s="28">
        <f t="shared" si="72"/>
        <v>1675.961882493939</v>
      </c>
      <c r="O649" s="25">
        <v>18.1</v>
      </c>
      <c r="P649" s="25">
        <v>81.8</v>
      </c>
      <c r="Q649" s="25">
        <v>57</v>
      </c>
      <c r="R649" s="20">
        <v>-1.11E-05</v>
      </c>
      <c r="S649" s="20">
        <v>0.0001348</v>
      </c>
      <c r="T649" s="20">
        <v>0.0001033</v>
      </c>
      <c r="U649" s="20">
        <v>6.607E-05</v>
      </c>
      <c r="V649" s="55">
        <v>811.5</v>
      </c>
      <c r="W649" s="55">
        <v>310.9</v>
      </c>
      <c r="X649" s="55">
        <v>304.6</v>
      </c>
      <c r="Y649" s="55">
        <v>22</v>
      </c>
      <c r="Z649" s="32">
        <v>3.556</v>
      </c>
      <c r="AA649" s="53">
        <v>290.014</v>
      </c>
      <c r="AB649" s="53">
        <f t="shared" si="74"/>
        <v>265.8885</v>
      </c>
      <c r="AC649" s="32">
        <v>0.172</v>
      </c>
      <c r="AD649" s="56">
        <v>1.11</v>
      </c>
      <c r="AE649" s="56">
        <f t="shared" si="75"/>
        <v>1.11</v>
      </c>
      <c r="AF649" s="29">
        <v>10</v>
      </c>
      <c r="AG649" s="28">
        <v>1675.961882493939</v>
      </c>
    </row>
    <row r="650" spans="1:33" ht="12.75">
      <c r="A650" s="19">
        <f t="shared" si="73"/>
        <v>37095</v>
      </c>
      <c r="B650" s="26">
        <v>204</v>
      </c>
      <c r="C650" s="22">
        <v>0.588078678</v>
      </c>
      <c r="D650" s="27">
        <v>0.587962985</v>
      </c>
      <c r="E650" s="23">
        <v>6401</v>
      </c>
      <c r="F650" s="30">
        <v>0</v>
      </c>
      <c r="G650" s="63">
        <v>40.22467703</v>
      </c>
      <c r="H650" s="63">
        <v>-79.81166442</v>
      </c>
      <c r="I650" s="31">
        <v>869.5</v>
      </c>
      <c r="J650" s="25">
        <f aca="true" t="shared" si="78" ref="J650:J713">I650-0.24</f>
        <v>869.26</v>
      </c>
      <c r="K650" s="24">
        <f t="shared" si="76"/>
        <v>1272.7963717429698</v>
      </c>
      <c r="L650" s="24">
        <f aca="true" t="shared" si="79" ref="L650:L713">K650+419.65</f>
        <v>1692.4463717429699</v>
      </c>
      <c r="M650" s="24">
        <f t="shared" si="77"/>
        <v>1684.2963717429698</v>
      </c>
      <c r="N650" s="28">
        <f aca="true" t="shared" si="80" ref="N650:N713">AVERAGE(L650:M650)</f>
        <v>1688.3713717429698</v>
      </c>
      <c r="O650" s="25">
        <v>18.1</v>
      </c>
      <c r="P650" s="25">
        <v>82.5</v>
      </c>
      <c r="Q650" s="25">
        <v>54.4</v>
      </c>
      <c r="Z650" s="32">
        <v>3.514</v>
      </c>
      <c r="AA650" s="53">
        <v>338.847</v>
      </c>
      <c r="AB650" s="53">
        <f t="shared" si="74"/>
        <v>273.9033333333333</v>
      </c>
      <c r="AC650" s="32">
        <v>0.201</v>
      </c>
      <c r="AD650" s="56">
        <v>1.11</v>
      </c>
      <c r="AE650" s="56">
        <f t="shared" si="75"/>
        <v>1.11</v>
      </c>
      <c r="AF650" s="29">
        <v>10</v>
      </c>
      <c r="AG650" s="28">
        <v>1688.3713717429698</v>
      </c>
    </row>
    <row r="651" spans="1:33" ht="12.75">
      <c r="A651" s="19">
        <f aca="true" t="shared" si="81" ref="A651:A714">A650</f>
        <v>37095</v>
      </c>
      <c r="B651" s="26">
        <v>204</v>
      </c>
      <c r="C651" s="22">
        <v>0.58819443</v>
      </c>
      <c r="D651" s="27">
        <v>0.588078678</v>
      </c>
      <c r="E651" s="23">
        <v>6411</v>
      </c>
      <c r="F651" s="30">
        <v>0</v>
      </c>
      <c r="G651" s="63">
        <v>40.22327229</v>
      </c>
      <c r="H651" s="63">
        <v>-79.81853564</v>
      </c>
      <c r="I651" s="31">
        <v>868.3</v>
      </c>
      <c r="J651" s="25">
        <f t="shared" si="78"/>
        <v>868.06</v>
      </c>
      <c r="K651" s="24">
        <f t="shared" si="76"/>
        <v>1284.2677681824305</v>
      </c>
      <c r="L651" s="24">
        <f t="shared" si="79"/>
        <v>1703.9177681824303</v>
      </c>
      <c r="M651" s="24">
        <f t="shared" si="77"/>
        <v>1695.7677681824305</v>
      </c>
      <c r="N651" s="28">
        <f t="shared" si="80"/>
        <v>1699.8427681824305</v>
      </c>
      <c r="O651" s="25">
        <v>18.1</v>
      </c>
      <c r="P651" s="25">
        <v>81.7</v>
      </c>
      <c r="Q651" s="25">
        <v>56.5</v>
      </c>
      <c r="Z651" s="32">
        <v>3.416</v>
      </c>
      <c r="AA651" s="53">
        <v>289.695</v>
      </c>
      <c r="AB651" s="53">
        <f t="shared" si="74"/>
        <v>281.9156666666667</v>
      </c>
      <c r="AC651" s="32">
        <v>0.174</v>
      </c>
      <c r="AD651" s="56">
        <v>1.11</v>
      </c>
      <c r="AE651" s="56">
        <f t="shared" si="75"/>
        <v>1.11</v>
      </c>
      <c r="AF651" s="29">
        <v>10</v>
      </c>
      <c r="AG651" s="28">
        <v>1699.8427681824305</v>
      </c>
    </row>
    <row r="652" spans="1:33" ht="12.75">
      <c r="A652" s="19">
        <f t="shared" si="81"/>
        <v>37095</v>
      </c>
      <c r="B652" s="26">
        <v>204</v>
      </c>
      <c r="C652" s="22">
        <v>0.588310182</v>
      </c>
      <c r="D652" s="27">
        <v>0.58819443</v>
      </c>
      <c r="E652" s="23">
        <v>6421</v>
      </c>
      <c r="F652" s="30">
        <v>0</v>
      </c>
      <c r="G652" s="63">
        <v>40.22188554</v>
      </c>
      <c r="H652" s="63">
        <v>-79.82548515</v>
      </c>
      <c r="I652" s="31">
        <v>865.4</v>
      </c>
      <c r="J652" s="25">
        <f t="shared" si="78"/>
        <v>865.16</v>
      </c>
      <c r="K652" s="24">
        <f t="shared" si="76"/>
        <v>1312.0559098508563</v>
      </c>
      <c r="L652" s="24">
        <f t="shared" si="79"/>
        <v>1731.7059098508562</v>
      </c>
      <c r="M652" s="24">
        <f t="shared" si="77"/>
        <v>1723.5559098508563</v>
      </c>
      <c r="N652" s="28">
        <f t="shared" si="80"/>
        <v>1727.6309098508564</v>
      </c>
      <c r="O652" s="25">
        <v>17.8</v>
      </c>
      <c r="P652" s="25">
        <v>81.5</v>
      </c>
      <c r="Q652" s="25">
        <v>55.9</v>
      </c>
      <c r="S652" s="20">
        <v>0.0001156</v>
      </c>
      <c r="T652" s="20">
        <v>8.85E-05</v>
      </c>
      <c r="U652" s="20">
        <v>5.678E-05</v>
      </c>
      <c r="V652" s="55">
        <v>807.2</v>
      </c>
      <c r="W652" s="55">
        <v>311</v>
      </c>
      <c r="X652" s="55">
        <v>304.6</v>
      </c>
      <c r="Y652" s="55">
        <v>20.7</v>
      </c>
      <c r="Z652" s="32">
        <v>3.526</v>
      </c>
      <c r="AA652" s="53">
        <v>240.559</v>
      </c>
      <c r="AB652" s="53">
        <f t="shared" si="74"/>
        <v>281.76383333333337</v>
      </c>
      <c r="AC652" s="32">
        <v>0.181</v>
      </c>
      <c r="AD652" s="56">
        <v>1.11</v>
      </c>
      <c r="AE652" s="56">
        <f t="shared" si="75"/>
        <v>1.11</v>
      </c>
      <c r="AF652" s="29">
        <v>10</v>
      </c>
      <c r="AG652" s="28">
        <v>1727.6309098508564</v>
      </c>
    </row>
    <row r="653" spans="1:33" ht="12.75">
      <c r="A653" s="19">
        <f t="shared" si="81"/>
        <v>37095</v>
      </c>
      <c r="B653" s="26">
        <v>204</v>
      </c>
      <c r="C653" s="22">
        <v>0.588425934</v>
      </c>
      <c r="D653" s="27">
        <v>0.588310182</v>
      </c>
      <c r="E653" s="23">
        <v>6431</v>
      </c>
      <c r="F653" s="30">
        <v>0</v>
      </c>
      <c r="G653" s="63">
        <v>40.21972206</v>
      </c>
      <c r="H653" s="63">
        <v>-79.83187259</v>
      </c>
      <c r="I653" s="31">
        <v>864.8</v>
      </c>
      <c r="J653" s="25">
        <f t="shared" si="78"/>
        <v>864.56</v>
      </c>
      <c r="K653" s="24">
        <f t="shared" si="76"/>
        <v>1317.8168087512934</v>
      </c>
      <c r="L653" s="24">
        <f t="shared" si="79"/>
        <v>1737.4668087512932</v>
      </c>
      <c r="M653" s="24">
        <f t="shared" si="77"/>
        <v>1729.3168087512934</v>
      </c>
      <c r="N653" s="28">
        <f t="shared" si="80"/>
        <v>1733.3918087512934</v>
      </c>
      <c r="O653" s="25">
        <v>17.8</v>
      </c>
      <c r="P653" s="25">
        <v>81.7</v>
      </c>
      <c r="Q653" s="25">
        <v>56.4</v>
      </c>
      <c r="Z653" s="32">
        <v>3.504</v>
      </c>
      <c r="AA653" s="53">
        <v>289.407</v>
      </c>
      <c r="AB653" s="53">
        <f t="shared" si="74"/>
        <v>281.61466666666666</v>
      </c>
      <c r="AC653" s="32">
        <v>0.171</v>
      </c>
      <c r="AD653" s="56">
        <v>1.11</v>
      </c>
      <c r="AE653" s="56">
        <f t="shared" si="75"/>
        <v>1.11</v>
      </c>
      <c r="AF653" s="29">
        <v>10</v>
      </c>
      <c r="AG653" s="28">
        <v>1733.3918087512934</v>
      </c>
    </row>
    <row r="654" spans="1:33" ht="12.75">
      <c r="A654" s="19">
        <f t="shared" si="81"/>
        <v>37095</v>
      </c>
      <c r="B654" s="26">
        <v>204</v>
      </c>
      <c r="C654" s="22">
        <v>0.588541687</v>
      </c>
      <c r="D654" s="27">
        <v>0.588425934</v>
      </c>
      <c r="E654" s="23">
        <v>6441</v>
      </c>
      <c r="F654" s="30">
        <v>0</v>
      </c>
      <c r="G654" s="63">
        <v>40.21681833</v>
      </c>
      <c r="H654" s="63">
        <v>-79.83787012</v>
      </c>
      <c r="I654" s="31">
        <v>863.9</v>
      </c>
      <c r="J654" s="25">
        <f t="shared" si="78"/>
        <v>863.66</v>
      </c>
      <c r="K654" s="24">
        <f t="shared" si="76"/>
        <v>1326.4656577524675</v>
      </c>
      <c r="L654" s="24">
        <f t="shared" si="79"/>
        <v>1746.1156577524675</v>
      </c>
      <c r="M654" s="24">
        <f t="shared" si="77"/>
        <v>1737.9656577524675</v>
      </c>
      <c r="N654" s="28">
        <f t="shared" si="80"/>
        <v>1742.0406577524675</v>
      </c>
      <c r="O654" s="25">
        <v>17.8</v>
      </c>
      <c r="P654" s="25">
        <v>81.5</v>
      </c>
      <c r="Q654" s="25">
        <v>53.5</v>
      </c>
      <c r="Z654" s="32">
        <v>3.415</v>
      </c>
      <c r="AA654" s="53">
        <v>289.24</v>
      </c>
      <c r="AB654" s="53">
        <f t="shared" si="74"/>
        <v>289.627</v>
      </c>
      <c r="AC654" s="32">
        <v>0.171</v>
      </c>
      <c r="AD654" s="56">
        <v>1.11</v>
      </c>
      <c r="AE654" s="56">
        <f t="shared" si="75"/>
        <v>1.11</v>
      </c>
      <c r="AF654" s="29">
        <v>10</v>
      </c>
      <c r="AG654" s="28">
        <v>1742.0406577524675</v>
      </c>
    </row>
    <row r="655" spans="1:33" ht="12.75">
      <c r="A655" s="19">
        <f t="shared" si="81"/>
        <v>37095</v>
      </c>
      <c r="B655" s="26">
        <v>204</v>
      </c>
      <c r="C655" s="22">
        <v>0.588657379</v>
      </c>
      <c r="D655" s="27">
        <v>0.588541687</v>
      </c>
      <c r="E655" s="23">
        <v>6451</v>
      </c>
      <c r="F655" s="30">
        <v>0</v>
      </c>
      <c r="G655" s="63">
        <v>40.21412386</v>
      </c>
      <c r="H655" s="63">
        <v>-79.84399643</v>
      </c>
      <c r="I655" s="31">
        <v>860.1</v>
      </c>
      <c r="J655" s="25">
        <f t="shared" si="78"/>
        <v>859.86</v>
      </c>
      <c r="K655" s="24">
        <f t="shared" si="76"/>
        <v>1363.0826582449974</v>
      </c>
      <c r="L655" s="24">
        <f t="shared" si="79"/>
        <v>1782.7326582449973</v>
      </c>
      <c r="M655" s="24">
        <f t="shared" si="77"/>
        <v>1774.5826582449974</v>
      </c>
      <c r="N655" s="28">
        <f t="shared" si="80"/>
        <v>1778.6576582449975</v>
      </c>
      <c r="O655" s="25">
        <v>17.3</v>
      </c>
      <c r="P655" s="25">
        <v>81.4</v>
      </c>
      <c r="Q655" s="25">
        <v>57.4</v>
      </c>
      <c r="R655" s="20">
        <v>6.82E-06</v>
      </c>
      <c r="S655" s="20">
        <v>0.0001029</v>
      </c>
      <c r="T655" s="20">
        <v>7.724E-05</v>
      </c>
      <c r="U655" s="20">
        <v>4.943E-05</v>
      </c>
      <c r="V655" s="55">
        <v>802.5</v>
      </c>
      <c r="W655" s="55">
        <v>311</v>
      </c>
      <c r="X655" s="55">
        <v>304.6</v>
      </c>
      <c r="Y655" s="55">
        <v>19.6</v>
      </c>
      <c r="Z655" s="32">
        <v>3.436</v>
      </c>
      <c r="AA655" s="53">
        <v>240.088</v>
      </c>
      <c r="AB655" s="53">
        <f t="shared" si="74"/>
        <v>281.306</v>
      </c>
      <c r="AC655" s="32">
        <v>0.181</v>
      </c>
      <c r="AD655" s="56">
        <v>1.11</v>
      </c>
      <c r="AE655" s="56">
        <f t="shared" si="75"/>
        <v>1.11</v>
      </c>
      <c r="AF655" s="29">
        <v>10</v>
      </c>
      <c r="AG655" s="28">
        <v>1778.6576582449975</v>
      </c>
    </row>
    <row r="656" spans="1:33" ht="12.75">
      <c r="A656" s="19">
        <f t="shared" si="81"/>
        <v>37095</v>
      </c>
      <c r="B656" s="26">
        <v>204</v>
      </c>
      <c r="C656" s="22">
        <v>0.588773131</v>
      </c>
      <c r="D656" s="27">
        <v>0.588657379</v>
      </c>
      <c r="E656" s="23">
        <v>6461</v>
      </c>
      <c r="F656" s="30">
        <v>0</v>
      </c>
      <c r="G656" s="63">
        <v>40.21155973</v>
      </c>
      <c r="H656" s="63">
        <v>-79.84983696</v>
      </c>
      <c r="I656" s="31">
        <v>859.7</v>
      </c>
      <c r="J656" s="25">
        <f t="shared" si="78"/>
        <v>859.46</v>
      </c>
      <c r="K656" s="24">
        <f t="shared" si="76"/>
        <v>1366.9464888393343</v>
      </c>
      <c r="L656" s="24">
        <f t="shared" si="79"/>
        <v>1786.5964888393341</v>
      </c>
      <c r="M656" s="24">
        <f t="shared" si="77"/>
        <v>1778.4464888393343</v>
      </c>
      <c r="N656" s="28">
        <f t="shared" si="80"/>
        <v>1782.5214888393343</v>
      </c>
      <c r="O656" s="25">
        <v>17.3</v>
      </c>
      <c r="P656" s="25">
        <v>82.3</v>
      </c>
      <c r="Q656" s="25">
        <v>54.5</v>
      </c>
      <c r="Z656" s="32">
        <v>3.505</v>
      </c>
      <c r="AA656" s="53">
        <v>239.951</v>
      </c>
      <c r="AB656" s="53">
        <f t="shared" si="74"/>
        <v>264.8233333333333</v>
      </c>
      <c r="AC656" s="32">
        <v>0.161</v>
      </c>
      <c r="AD656" s="56">
        <v>1.11</v>
      </c>
      <c r="AE656" s="56">
        <f t="shared" si="75"/>
        <v>1.11</v>
      </c>
      <c r="AF656" s="29">
        <v>10</v>
      </c>
      <c r="AG656" s="28">
        <v>1782.5214888393343</v>
      </c>
    </row>
    <row r="657" spans="1:33" ht="12.75">
      <c r="A657" s="19">
        <f t="shared" si="81"/>
        <v>37095</v>
      </c>
      <c r="B657" s="26">
        <v>204</v>
      </c>
      <c r="C657" s="22">
        <v>0.588888884</v>
      </c>
      <c r="D657" s="27">
        <v>0.588773131</v>
      </c>
      <c r="E657" s="23">
        <v>6471</v>
      </c>
      <c r="F657" s="30">
        <v>0</v>
      </c>
      <c r="G657" s="63">
        <v>40.20686033</v>
      </c>
      <c r="H657" s="63">
        <v>-79.8520395</v>
      </c>
      <c r="I657" s="31">
        <v>858.7</v>
      </c>
      <c r="J657" s="25">
        <f t="shared" si="78"/>
        <v>858.46</v>
      </c>
      <c r="K657" s="24">
        <f t="shared" si="76"/>
        <v>1376.6139382082251</v>
      </c>
      <c r="L657" s="24">
        <f t="shared" si="79"/>
        <v>1796.2639382082252</v>
      </c>
      <c r="M657" s="24">
        <f t="shared" si="77"/>
        <v>1788.1139382082251</v>
      </c>
      <c r="N657" s="28">
        <f t="shared" si="80"/>
        <v>1792.1889382082252</v>
      </c>
      <c r="O657" s="25">
        <v>17.4</v>
      </c>
      <c r="P657" s="25">
        <v>82.3</v>
      </c>
      <c r="Q657" s="25">
        <v>55</v>
      </c>
      <c r="Z657" s="32">
        <v>3.456</v>
      </c>
      <c r="AA657" s="53">
        <v>288.799</v>
      </c>
      <c r="AB657" s="53">
        <f t="shared" si="74"/>
        <v>264.67400000000004</v>
      </c>
      <c r="AC657" s="32">
        <v>0.181</v>
      </c>
      <c r="AD657" s="56">
        <v>1.11</v>
      </c>
      <c r="AE657" s="56">
        <f t="shared" si="75"/>
        <v>1.11</v>
      </c>
      <c r="AF657" s="29">
        <v>10</v>
      </c>
      <c r="AG657" s="28">
        <v>1792.1889382082252</v>
      </c>
    </row>
    <row r="658" spans="1:33" ht="12.75">
      <c r="A658" s="19">
        <f t="shared" si="81"/>
        <v>37095</v>
      </c>
      <c r="B658" s="26">
        <v>204</v>
      </c>
      <c r="C658" s="22">
        <v>0.589004636</v>
      </c>
      <c r="D658" s="27">
        <v>0.588888884</v>
      </c>
      <c r="E658" s="23">
        <v>6481</v>
      </c>
      <c r="F658" s="30">
        <v>0</v>
      </c>
      <c r="G658" s="63">
        <v>40.20174784</v>
      </c>
      <c r="H658" s="63">
        <v>-79.84916566</v>
      </c>
      <c r="I658" s="31">
        <v>856.8</v>
      </c>
      <c r="J658" s="25">
        <f t="shared" si="78"/>
        <v>856.56</v>
      </c>
      <c r="K658" s="24">
        <f t="shared" si="76"/>
        <v>1395.0131569481262</v>
      </c>
      <c r="L658" s="24">
        <f t="shared" si="79"/>
        <v>1814.663156948126</v>
      </c>
      <c r="M658" s="24">
        <f t="shared" si="77"/>
        <v>1806.5131569481262</v>
      </c>
      <c r="N658" s="28">
        <f t="shared" si="80"/>
        <v>1810.5881569481262</v>
      </c>
      <c r="O658" s="25">
        <v>17.2</v>
      </c>
      <c r="P658" s="25">
        <v>82.4</v>
      </c>
      <c r="Q658" s="25">
        <v>53.4</v>
      </c>
      <c r="S658" s="20">
        <v>9.971E-05</v>
      </c>
      <c r="T658" s="20">
        <v>7.566E-05</v>
      </c>
      <c r="U658" s="20">
        <v>4.778E-05</v>
      </c>
      <c r="V658" s="55">
        <v>797</v>
      </c>
      <c r="W658" s="55">
        <v>311</v>
      </c>
      <c r="X658" s="55">
        <v>304.6</v>
      </c>
      <c r="Y658" s="55">
        <v>19.2</v>
      </c>
      <c r="Z658" s="32">
        <v>3.516</v>
      </c>
      <c r="AA658" s="53">
        <v>288.632</v>
      </c>
      <c r="AB658" s="53">
        <f t="shared" si="74"/>
        <v>272.6861666666667</v>
      </c>
      <c r="AC658" s="32">
        <v>0.191</v>
      </c>
      <c r="AD658" s="56">
        <v>1.11</v>
      </c>
      <c r="AE658" s="56">
        <f t="shared" si="75"/>
        <v>1.11</v>
      </c>
      <c r="AF658" s="29">
        <v>10</v>
      </c>
      <c r="AG658" s="28">
        <v>1810.5881569481262</v>
      </c>
    </row>
    <row r="659" spans="1:33" ht="12.75">
      <c r="A659" s="19">
        <f t="shared" si="81"/>
        <v>37095</v>
      </c>
      <c r="B659" s="26">
        <v>204</v>
      </c>
      <c r="C659" s="22">
        <v>0.589120388</v>
      </c>
      <c r="D659" s="27">
        <v>0.589004636</v>
      </c>
      <c r="E659" s="23">
        <v>6491</v>
      </c>
      <c r="F659" s="30">
        <v>0</v>
      </c>
      <c r="G659" s="63">
        <v>40.19781615</v>
      </c>
      <c r="H659" s="63">
        <v>-79.84440681</v>
      </c>
      <c r="I659" s="31">
        <v>854.1</v>
      </c>
      <c r="J659" s="25">
        <f t="shared" si="78"/>
        <v>853.86</v>
      </c>
      <c r="K659" s="24">
        <f t="shared" si="76"/>
        <v>1421.229743900351</v>
      </c>
      <c r="L659" s="24">
        <f t="shared" si="79"/>
        <v>1840.879743900351</v>
      </c>
      <c r="M659" s="24">
        <f t="shared" si="77"/>
        <v>1832.729743900351</v>
      </c>
      <c r="N659" s="28">
        <f t="shared" si="80"/>
        <v>1836.804743900351</v>
      </c>
      <c r="O659" s="25">
        <v>17</v>
      </c>
      <c r="P659" s="25">
        <v>82.3</v>
      </c>
      <c r="Q659" s="25">
        <v>56.4</v>
      </c>
      <c r="Z659" s="32">
        <v>3.576</v>
      </c>
      <c r="AA659" s="53">
        <v>288.48</v>
      </c>
      <c r="AB659" s="53">
        <f t="shared" si="74"/>
        <v>272.5316666666667</v>
      </c>
      <c r="AC659" s="32">
        <v>0.151</v>
      </c>
      <c r="AD659" s="56">
        <v>1.11</v>
      </c>
      <c r="AE659" s="56">
        <f t="shared" si="75"/>
        <v>1.11</v>
      </c>
      <c r="AF659" s="29">
        <v>10</v>
      </c>
      <c r="AG659" s="28">
        <v>1836.804743900351</v>
      </c>
    </row>
    <row r="660" spans="1:33" ht="12.75">
      <c r="A660" s="19">
        <f t="shared" si="81"/>
        <v>37095</v>
      </c>
      <c r="B660" s="26">
        <v>204</v>
      </c>
      <c r="C660" s="22">
        <v>0.58923614</v>
      </c>
      <c r="D660" s="27">
        <v>0.589120388</v>
      </c>
      <c r="E660" s="23">
        <v>6501</v>
      </c>
      <c r="F660" s="30">
        <v>0</v>
      </c>
      <c r="G660" s="63">
        <v>40.19396021</v>
      </c>
      <c r="H660" s="63">
        <v>-79.83971736</v>
      </c>
      <c r="I660" s="31">
        <v>852.8</v>
      </c>
      <c r="J660" s="25">
        <f t="shared" si="78"/>
        <v>852.56</v>
      </c>
      <c r="K660" s="24">
        <f t="shared" si="76"/>
        <v>1433.882125930614</v>
      </c>
      <c r="L660" s="24">
        <f t="shared" si="79"/>
        <v>1853.5321259306138</v>
      </c>
      <c r="M660" s="24">
        <f t="shared" si="77"/>
        <v>1845.382125930614</v>
      </c>
      <c r="N660" s="28">
        <f t="shared" si="80"/>
        <v>1849.457125930614</v>
      </c>
      <c r="O660" s="25">
        <v>16.8</v>
      </c>
      <c r="P660" s="25">
        <v>82.5</v>
      </c>
      <c r="Q660" s="25">
        <v>54</v>
      </c>
      <c r="Z660" s="32">
        <v>3.598</v>
      </c>
      <c r="AA660" s="53">
        <v>337.344</v>
      </c>
      <c r="AB660" s="53">
        <f t="shared" si="74"/>
        <v>280.54900000000004</v>
      </c>
      <c r="AC660" s="32">
        <v>0.181</v>
      </c>
      <c r="AD660" s="56">
        <v>1.11</v>
      </c>
      <c r="AE660" s="56">
        <f t="shared" si="75"/>
        <v>1.11</v>
      </c>
      <c r="AF660" s="29">
        <v>10</v>
      </c>
      <c r="AG660" s="28">
        <v>1849.457125930614</v>
      </c>
    </row>
    <row r="661" spans="1:33" ht="12.75">
      <c r="A661" s="19">
        <f t="shared" si="81"/>
        <v>37095</v>
      </c>
      <c r="B661" s="26">
        <v>204</v>
      </c>
      <c r="C661" s="22">
        <v>0.589351833</v>
      </c>
      <c r="D661" s="27">
        <v>0.58923614</v>
      </c>
      <c r="E661" s="23">
        <v>6511</v>
      </c>
      <c r="F661" s="30">
        <v>0</v>
      </c>
      <c r="G661" s="63">
        <v>40.19173874</v>
      </c>
      <c r="H661" s="63">
        <v>-79.83365237</v>
      </c>
      <c r="I661" s="31">
        <v>853.7</v>
      </c>
      <c r="J661" s="25">
        <f t="shared" si="78"/>
        <v>853.46</v>
      </c>
      <c r="K661" s="24">
        <f t="shared" si="76"/>
        <v>1425.1207316584446</v>
      </c>
      <c r="L661" s="24">
        <f t="shared" si="79"/>
        <v>1844.7707316584447</v>
      </c>
      <c r="M661" s="24">
        <f t="shared" si="77"/>
        <v>1836.6207316584446</v>
      </c>
      <c r="N661" s="28">
        <f t="shared" si="80"/>
        <v>1840.6957316584446</v>
      </c>
      <c r="O661" s="25">
        <v>17.2</v>
      </c>
      <c r="P661" s="25">
        <v>82.2</v>
      </c>
      <c r="Q661" s="25">
        <v>56.1</v>
      </c>
      <c r="R661" s="20">
        <v>5.86E-06</v>
      </c>
      <c r="S661" s="20">
        <v>0.0001126</v>
      </c>
      <c r="T661" s="20">
        <v>8.425E-05</v>
      </c>
      <c r="U661" s="20">
        <v>5.303E-05</v>
      </c>
      <c r="V661" s="55">
        <v>792.5</v>
      </c>
      <c r="W661" s="55">
        <v>311</v>
      </c>
      <c r="X661" s="55">
        <v>304.6</v>
      </c>
      <c r="Y661" s="55">
        <v>18.9</v>
      </c>
      <c r="Z661" s="32">
        <v>3.506</v>
      </c>
      <c r="AA661" s="53">
        <v>337.192</v>
      </c>
      <c r="AB661" s="53">
        <f t="shared" si="74"/>
        <v>296.733</v>
      </c>
      <c r="AC661" s="32">
        <v>0.171</v>
      </c>
      <c r="AD661" s="56">
        <v>1.11</v>
      </c>
      <c r="AE661" s="56">
        <f t="shared" si="75"/>
        <v>1.11</v>
      </c>
      <c r="AF661" s="29">
        <v>10</v>
      </c>
      <c r="AG661" s="28">
        <v>1840.6957316584446</v>
      </c>
    </row>
    <row r="662" spans="1:33" ht="12.75">
      <c r="A662" s="19">
        <f t="shared" si="81"/>
        <v>37095</v>
      </c>
      <c r="B662" s="26">
        <v>204</v>
      </c>
      <c r="C662" s="22">
        <v>0.589467585</v>
      </c>
      <c r="D662" s="27">
        <v>0.589351833</v>
      </c>
      <c r="E662" s="23">
        <v>6521</v>
      </c>
      <c r="F662" s="30">
        <v>0</v>
      </c>
      <c r="G662" s="63">
        <v>40.19237021</v>
      </c>
      <c r="H662" s="63">
        <v>-79.82655788</v>
      </c>
      <c r="I662" s="31">
        <v>851.1</v>
      </c>
      <c r="J662" s="25">
        <f t="shared" si="78"/>
        <v>850.86</v>
      </c>
      <c r="K662" s="24">
        <f t="shared" si="76"/>
        <v>1450.456690065236</v>
      </c>
      <c r="L662" s="24">
        <f t="shared" si="79"/>
        <v>1870.1066900652359</v>
      </c>
      <c r="M662" s="24">
        <f t="shared" si="77"/>
        <v>1861.956690065236</v>
      </c>
      <c r="N662" s="28">
        <f t="shared" si="80"/>
        <v>1866.031690065236</v>
      </c>
      <c r="O662" s="25">
        <v>16.9</v>
      </c>
      <c r="P662" s="25">
        <v>82.2</v>
      </c>
      <c r="Q662" s="25">
        <v>54.4</v>
      </c>
      <c r="Z662" s="32">
        <v>3.546</v>
      </c>
      <c r="AA662" s="53">
        <v>288.025</v>
      </c>
      <c r="AB662" s="53">
        <f t="shared" si="74"/>
        <v>304.74533333333335</v>
      </c>
      <c r="AC662" s="32">
        <v>0.18</v>
      </c>
      <c r="AD662" s="56">
        <v>1.11</v>
      </c>
      <c r="AE662" s="56">
        <f t="shared" si="75"/>
        <v>1.11</v>
      </c>
      <c r="AF662" s="29">
        <v>10</v>
      </c>
      <c r="AG662" s="28">
        <v>1866.031690065236</v>
      </c>
    </row>
    <row r="663" spans="1:33" ht="12.75">
      <c r="A663" s="19">
        <f t="shared" si="81"/>
        <v>37095</v>
      </c>
      <c r="B663" s="26">
        <v>204</v>
      </c>
      <c r="C663" s="22">
        <v>0.589583337</v>
      </c>
      <c r="D663" s="27">
        <v>0.589467585</v>
      </c>
      <c r="E663" s="23">
        <v>6531</v>
      </c>
      <c r="F663" s="30">
        <v>0</v>
      </c>
      <c r="G663" s="63">
        <v>40.19366421</v>
      </c>
      <c r="H663" s="63">
        <v>-79.81948669</v>
      </c>
      <c r="I663" s="31">
        <v>848.3</v>
      </c>
      <c r="J663" s="25">
        <f t="shared" si="78"/>
        <v>848.06</v>
      </c>
      <c r="K663" s="24">
        <f t="shared" si="76"/>
        <v>1477.828296607696</v>
      </c>
      <c r="L663" s="24">
        <f t="shared" si="79"/>
        <v>1897.478296607696</v>
      </c>
      <c r="M663" s="24">
        <f t="shared" si="77"/>
        <v>1889.328296607696</v>
      </c>
      <c r="N663" s="28">
        <f t="shared" si="80"/>
        <v>1893.4032966076961</v>
      </c>
      <c r="O663" s="25">
        <v>16.6</v>
      </c>
      <c r="P663" s="25">
        <v>82.8</v>
      </c>
      <c r="Q663" s="25">
        <v>55.4</v>
      </c>
      <c r="Z663" s="32">
        <v>3.476</v>
      </c>
      <c r="AA663" s="53">
        <v>287.873</v>
      </c>
      <c r="AB663" s="53">
        <f t="shared" si="74"/>
        <v>304.59100000000007</v>
      </c>
      <c r="AC663" s="32">
        <v>0.21</v>
      </c>
      <c r="AD663" s="56">
        <v>1.11</v>
      </c>
      <c r="AE663" s="56">
        <f t="shared" si="75"/>
        <v>1.11</v>
      </c>
      <c r="AF663" s="29">
        <v>10</v>
      </c>
      <c r="AG663" s="28">
        <v>1893.4032966076961</v>
      </c>
    </row>
    <row r="664" spans="1:33" ht="12.75">
      <c r="A664" s="19">
        <f t="shared" si="81"/>
        <v>37095</v>
      </c>
      <c r="B664" s="26">
        <v>204</v>
      </c>
      <c r="C664" s="22">
        <v>0.58969909</v>
      </c>
      <c r="D664" s="27">
        <v>0.589583337</v>
      </c>
      <c r="E664" s="23">
        <v>6541</v>
      </c>
      <c r="F664" s="30">
        <v>0</v>
      </c>
      <c r="G664" s="63">
        <v>40.19481634</v>
      </c>
      <c r="H664" s="63">
        <v>-79.81256513</v>
      </c>
      <c r="I664" s="31">
        <v>848.2</v>
      </c>
      <c r="J664" s="25">
        <f t="shared" si="78"/>
        <v>847.96</v>
      </c>
      <c r="K664" s="24">
        <f t="shared" si="76"/>
        <v>1478.807524609914</v>
      </c>
      <c r="L664" s="24">
        <f t="shared" si="79"/>
        <v>1898.457524609914</v>
      </c>
      <c r="M664" s="24">
        <f t="shared" si="77"/>
        <v>1890.307524609914</v>
      </c>
      <c r="N664" s="28">
        <f t="shared" si="80"/>
        <v>1894.382524609914</v>
      </c>
      <c r="O664" s="25">
        <v>16.7</v>
      </c>
      <c r="P664" s="25">
        <v>83.4</v>
      </c>
      <c r="Q664" s="25">
        <v>54.4</v>
      </c>
      <c r="S664" s="20">
        <v>0.0001093</v>
      </c>
      <c r="T664" s="20">
        <v>8.229E-05</v>
      </c>
      <c r="U664" s="20">
        <v>5.114E-05</v>
      </c>
      <c r="V664" s="55">
        <v>788</v>
      </c>
      <c r="W664" s="55">
        <v>311.1</v>
      </c>
      <c r="X664" s="55">
        <v>304.6</v>
      </c>
      <c r="Y664" s="55">
        <v>18.3</v>
      </c>
      <c r="Z664" s="32">
        <v>3.415</v>
      </c>
      <c r="AA664" s="53">
        <v>287.736</v>
      </c>
      <c r="AB664" s="53">
        <f t="shared" si="74"/>
        <v>304.44166666666666</v>
      </c>
      <c r="AC664" s="32">
        <v>0.181</v>
      </c>
      <c r="AD664" s="56">
        <v>1.11</v>
      </c>
      <c r="AE664" s="56">
        <f t="shared" si="75"/>
        <v>1.11</v>
      </c>
      <c r="AF664" s="29">
        <v>10</v>
      </c>
      <c r="AG664" s="28">
        <v>1894.382524609914</v>
      </c>
    </row>
    <row r="665" spans="1:33" ht="12.75">
      <c r="A665" s="19">
        <f t="shared" si="81"/>
        <v>37095</v>
      </c>
      <c r="B665" s="26">
        <v>204</v>
      </c>
      <c r="C665" s="22">
        <v>0.589814842</v>
      </c>
      <c r="D665" s="27">
        <v>0.58969909</v>
      </c>
      <c r="E665" s="23">
        <v>6551</v>
      </c>
      <c r="F665" s="30">
        <v>0</v>
      </c>
      <c r="G665" s="63">
        <v>40.19627975</v>
      </c>
      <c r="H665" s="63">
        <v>-79.80577076</v>
      </c>
      <c r="I665" s="31">
        <v>845.5</v>
      </c>
      <c r="J665" s="25">
        <f t="shared" si="78"/>
        <v>845.26</v>
      </c>
      <c r="K665" s="24">
        <f t="shared" si="76"/>
        <v>1505.2904243012565</v>
      </c>
      <c r="L665" s="24">
        <f t="shared" si="79"/>
        <v>1924.9404243012564</v>
      </c>
      <c r="M665" s="24">
        <f t="shared" si="77"/>
        <v>1916.7904243012565</v>
      </c>
      <c r="N665" s="28">
        <f t="shared" si="80"/>
        <v>1920.8654243012566</v>
      </c>
      <c r="O665" s="25">
        <v>16.6</v>
      </c>
      <c r="P665" s="25">
        <v>82.7</v>
      </c>
      <c r="Q665" s="25">
        <v>58</v>
      </c>
      <c r="Z665" s="32">
        <v>3.466</v>
      </c>
      <c r="AA665" s="53">
        <v>238.585</v>
      </c>
      <c r="AB665" s="53">
        <f t="shared" si="74"/>
        <v>296.12583333333333</v>
      </c>
      <c r="AC665" s="32">
        <v>0.181</v>
      </c>
      <c r="AD665" s="56">
        <v>1.11</v>
      </c>
      <c r="AE665" s="56">
        <f t="shared" si="75"/>
        <v>1.11</v>
      </c>
      <c r="AF665" s="29">
        <v>10</v>
      </c>
      <c r="AG665" s="28">
        <v>1920.8654243012566</v>
      </c>
    </row>
    <row r="666" spans="1:33" ht="12.75">
      <c r="A666" s="19">
        <f t="shared" si="81"/>
        <v>37095</v>
      </c>
      <c r="B666" s="26">
        <v>204</v>
      </c>
      <c r="C666" s="22">
        <v>0.589930534</v>
      </c>
      <c r="D666" s="27">
        <v>0.589814842</v>
      </c>
      <c r="E666" s="23">
        <v>6561</v>
      </c>
      <c r="F666" s="30">
        <v>0</v>
      </c>
      <c r="G666" s="63">
        <v>40.19854832</v>
      </c>
      <c r="H666" s="63">
        <v>-79.79919829</v>
      </c>
      <c r="I666" s="31">
        <v>844.6</v>
      </c>
      <c r="J666" s="25">
        <f t="shared" si="78"/>
        <v>844.36</v>
      </c>
      <c r="K666" s="24">
        <f t="shared" si="76"/>
        <v>1514.1368595253027</v>
      </c>
      <c r="L666" s="24">
        <f t="shared" si="79"/>
        <v>1933.7868595253026</v>
      </c>
      <c r="M666" s="24">
        <f t="shared" si="77"/>
        <v>1925.6368595253027</v>
      </c>
      <c r="N666" s="28">
        <f t="shared" si="80"/>
        <v>1929.7118595253028</v>
      </c>
      <c r="O666" s="25">
        <v>16.4</v>
      </c>
      <c r="P666" s="25">
        <v>81.4</v>
      </c>
      <c r="Q666" s="25">
        <v>54.6</v>
      </c>
      <c r="Z666" s="32">
        <v>3.487</v>
      </c>
      <c r="AA666" s="53">
        <v>287.418</v>
      </c>
      <c r="AB666" s="53">
        <f t="shared" si="74"/>
        <v>287.80483333333336</v>
      </c>
      <c r="AC666" s="32">
        <v>0.192</v>
      </c>
      <c r="AD666" s="56">
        <v>1.11</v>
      </c>
      <c r="AE666" s="56">
        <f t="shared" si="75"/>
        <v>1.11</v>
      </c>
      <c r="AF666" s="29">
        <v>10</v>
      </c>
      <c r="AG666" s="28">
        <v>1929.7118595253028</v>
      </c>
    </row>
    <row r="667" spans="1:33" ht="12.75">
      <c r="A667" s="19">
        <f t="shared" si="81"/>
        <v>37095</v>
      </c>
      <c r="B667" s="26">
        <v>204</v>
      </c>
      <c r="C667" s="22">
        <v>0.590046287</v>
      </c>
      <c r="D667" s="27">
        <v>0.589930534</v>
      </c>
      <c r="E667" s="23">
        <v>6571</v>
      </c>
      <c r="F667" s="30">
        <v>0</v>
      </c>
      <c r="G667" s="63">
        <v>40.20180943</v>
      </c>
      <c r="H667" s="63">
        <v>-79.79374222</v>
      </c>
      <c r="I667" s="31">
        <v>842.1</v>
      </c>
      <c r="J667" s="25">
        <f t="shared" si="78"/>
        <v>841.86</v>
      </c>
      <c r="K667" s="24">
        <f t="shared" si="76"/>
        <v>1538.7598549125323</v>
      </c>
      <c r="L667" s="24">
        <f t="shared" si="79"/>
        <v>1958.4098549125324</v>
      </c>
      <c r="M667" s="24">
        <f t="shared" si="77"/>
        <v>1950.2598549125323</v>
      </c>
      <c r="N667" s="28">
        <f t="shared" si="80"/>
        <v>1954.3348549125324</v>
      </c>
      <c r="O667" s="25">
        <v>16.3</v>
      </c>
      <c r="P667" s="25">
        <v>83.7</v>
      </c>
      <c r="Q667" s="25">
        <v>55.9</v>
      </c>
      <c r="R667" s="20">
        <v>6.69E-06</v>
      </c>
      <c r="Z667" s="32">
        <v>3.546</v>
      </c>
      <c r="AA667" s="53">
        <v>287.266</v>
      </c>
      <c r="AB667" s="53">
        <f t="shared" si="74"/>
        <v>279.4838333333333</v>
      </c>
      <c r="AC667" s="32">
        <v>0.171</v>
      </c>
      <c r="AD667" s="56">
        <v>1.11</v>
      </c>
      <c r="AE667" s="56">
        <f t="shared" si="75"/>
        <v>1.11</v>
      </c>
      <c r="AF667" s="29">
        <v>10</v>
      </c>
      <c r="AG667" s="28">
        <v>1954.3348549125324</v>
      </c>
    </row>
    <row r="668" spans="1:33" ht="12.75">
      <c r="A668" s="19">
        <f t="shared" si="81"/>
        <v>37095</v>
      </c>
      <c r="B668" s="26">
        <v>204</v>
      </c>
      <c r="C668" s="22">
        <v>0.590162039</v>
      </c>
      <c r="D668" s="27">
        <v>0.590046287</v>
      </c>
      <c r="E668" s="23">
        <v>6581</v>
      </c>
      <c r="F668" s="30">
        <v>0</v>
      </c>
      <c r="G668" s="63">
        <v>40.20612252</v>
      </c>
      <c r="H668" s="63">
        <v>-79.78925763</v>
      </c>
      <c r="I668" s="31">
        <v>840.5</v>
      </c>
      <c r="J668" s="25">
        <f t="shared" si="78"/>
        <v>840.26</v>
      </c>
      <c r="K668" s="24">
        <f t="shared" si="76"/>
        <v>1554.5569754534115</v>
      </c>
      <c r="L668" s="24">
        <f t="shared" si="79"/>
        <v>1974.2069754534114</v>
      </c>
      <c r="M668" s="24">
        <f t="shared" si="77"/>
        <v>1966.0569754534115</v>
      </c>
      <c r="N668" s="28">
        <f t="shared" si="80"/>
        <v>1970.1319754534115</v>
      </c>
      <c r="O668" s="25">
        <v>16.2</v>
      </c>
      <c r="P668" s="25">
        <v>85.4</v>
      </c>
      <c r="Q668" s="25">
        <v>56.4</v>
      </c>
      <c r="S668" s="20">
        <v>0.0001028</v>
      </c>
      <c r="T668" s="20">
        <v>7.572E-05</v>
      </c>
      <c r="U668" s="20">
        <v>4.711E-05</v>
      </c>
      <c r="V668" s="55">
        <v>783.2</v>
      </c>
      <c r="W668" s="55">
        <v>311.1</v>
      </c>
      <c r="X668" s="55">
        <v>304.6</v>
      </c>
      <c r="Y668" s="55">
        <v>18.2</v>
      </c>
      <c r="Z668" s="32">
        <v>3.476</v>
      </c>
      <c r="AA668" s="53">
        <v>287.129</v>
      </c>
      <c r="AB668" s="53">
        <f t="shared" si="74"/>
        <v>279.3345</v>
      </c>
      <c r="AC668" s="32">
        <v>0.181</v>
      </c>
      <c r="AD668" s="56">
        <v>1.11</v>
      </c>
      <c r="AE668" s="56">
        <f t="shared" si="75"/>
        <v>1.11</v>
      </c>
      <c r="AF668" s="29">
        <v>10</v>
      </c>
      <c r="AG668" s="28">
        <v>1970.1319754534115</v>
      </c>
    </row>
    <row r="669" spans="1:33" ht="12.75">
      <c r="A669" s="19">
        <f t="shared" si="81"/>
        <v>37095</v>
      </c>
      <c r="B669" s="26">
        <v>204</v>
      </c>
      <c r="C669" s="22">
        <v>0.590277791</v>
      </c>
      <c r="D669" s="27">
        <v>0.590162039</v>
      </c>
      <c r="E669" s="23">
        <v>6591</v>
      </c>
      <c r="F669" s="30">
        <v>0</v>
      </c>
      <c r="G669" s="63">
        <v>40.21055013</v>
      </c>
      <c r="H669" s="63">
        <v>-79.7852166</v>
      </c>
      <c r="I669" s="31">
        <v>840.8</v>
      </c>
      <c r="J669" s="25">
        <f t="shared" si="78"/>
        <v>840.56</v>
      </c>
      <c r="K669" s="24">
        <f t="shared" si="76"/>
        <v>1551.5927253397126</v>
      </c>
      <c r="L669" s="24">
        <f t="shared" si="79"/>
        <v>1971.2427253397127</v>
      </c>
      <c r="M669" s="24">
        <f t="shared" si="77"/>
        <v>1963.0927253397126</v>
      </c>
      <c r="N669" s="28">
        <f t="shared" si="80"/>
        <v>1967.1677253397127</v>
      </c>
      <c r="O669" s="25">
        <v>16.2</v>
      </c>
      <c r="P669" s="25">
        <v>85.8</v>
      </c>
      <c r="Q669" s="25">
        <v>58.4</v>
      </c>
      <c r="Z669" s="32">
        <v>3.505</v>
      </c>
      <c r="AA669" s="53">
        <v>286.977</v>
      </c>
      <c r="AB669" s="53">
        <f t="shared" si="74"/>
        <v>279.18516666666665</v>
      </c>
      <c r="AC669" s="32">
        <v>0.181</v>
      </c>
      <c r="AD669" s="56">
        <v>1.11</v>
      </c>
      <c r="AE669" s="56">
        <f t="shared" si="75"/>
        <v>1.11</v>
      </c>
      <c r="AF669" s="29">
        <v>10</v>
      </c>
      <c r="AG669" s="28">
        <v>1967.1677253397127</v>
      </c>
    </row>
    <row r="670" spans="1:33" ht="12.75">
      <c r="A670" s="19">
        <f t="shared" si="81"/>
        <v>37095</v>
      </c>
      <c r="B670" s="26">
        <v>204</v>
      </c>
      <c r="C670" s="22">
        <v>0.590393543</v>
      </c>
      <c r="D670" s="27">
        <v>0.590277791</v>
      </c>
      <c r="E670" s="23">
        <v>6601</v>
      </c>
      <c r="F670" s="30">
        <v>0</v>
      </c>
      <c r="G670" s="63">
        <v>40.21602585</v>
      </c>
      <c r="H670" s="63">
        <v>-79.78406017</v>
      </c>
      <c r="I670" s="31">
        <v>837.8</v>
      </c>
      <c r="J670" s="25">
        <f t="shared" si="78"/>
        <v>837.56</v>
      </c>
      <c r="K670" s="24">
        <f t="shared" si="76"/>
        <v>1581.2829508955135</v>
      </c>
      <c r="L670" s="24">
        <f t="shared" si="79"/>
        <v>2000.9329508955134</v>
      </c>
      <c r="M670" s="24">
        <f t="shared" si="77"/>
        <v>1992.7829508955135</v>
      </c>
      <c r="N670" s="28">
        <f t="shared" si="80"/>
        <v>1996.8579508955136</v>
      </c>
      <c r="O670" s="25">
        <v>15.9</v>
      </c>
      <c r="P670" s="25">
        <v>85.3</v>
      </c>
      <c r="Q670" s="25">
        <v>55</v>
      </c>
      <c r="Z670" s="32">
        <v>3.586</v>
      </c>
      <c r="AA670" s="53">
        <v>286.81</v>
      </c>
      <c r="AB670" s="53">
        <f t="shared" si="74"/>
        <v>279.0308333333333</v>
      </c>
      <c r="AC670" s="32">
        <v>0.181</v>
      </c>
      <c r="AD670" s="56">
        <v>1.11</v>
      </c>
      <c r="AE670" s="56">
        <f t="shared" si="75"/>
        <v>1.11</v>
      </c>
      <c r="AF670" s="29">
        <v>10</v>
      </c>
      <c r="AG670" s="28">
        <v>1996.8579508955136</v>
      </c>
    </row>
    <row r="671" spans="1:33" ht="12.75">
      <c r="A671" s="19">
        <f t="shared" si="81"/>
        <v>37095</v>
      </c>
      <c r="B671" s="26">
        <v>204</v>
      </c>
      <c r="C671" s="22">
        <v>0.590509236</v>
      </c>
      <c r="D671" s="27">
        <v>0.590393543</v>
      </c>
      <c r="E671" s="23">
        <v>6611</v>
      </c>
      <c r="F671" s="30">
        <v>0</v>
      </c>
      <c r="G671" s="63">
        <v>40.22118934</v>
      </c>
      <c r="H671" s="63">
        <v>-79.78618515</v>
      </c>
      <c r="I671" s="31">
        <v>837</v>
      </c>
      <c r="J671" s="25">
        <f t="shared" si="78"/>
        <v>836.76</v>
      </c>
      <c r="K671" s="24">
        <f t="shared" si="76"/>
        <v>1589.2183056701579</v>
      </c>
      <c r="L671" s="24">
        <f t="shared" si="79"/>
        <v>2008.868305670158</v>
      </c>
      <c r="M671" s="24">
        <f t="shared" si="77"/>
        <v>2000.7183056701579</v>
      </c>
      <c r="N671" s="28">
        <f t="shared" si="80"/>
        <v>2004.793305670158</v>
      </c>
      <c r="O671" s="25">
        <v>15.9</v>
      </c>
      <c r="P671" s="25">
        <v>85.5</v>
      </c>
      <c r="Q671" s="25">
        <v>58.5</v>
      </c>
      <c r="S671" s="20">
        <v>0.0001051</v>
      </c>
      <c r="T671" s="20">
        <v>7.699E-05</v>
      </c>
      <c r="U671" s="20">
        <v>4.666E-05</v>
      </c>
      <c r="V671" s="55">
        <v>778.5</v>
      </c>
      <c r="W671" s="55">
        <v>311.1</v>
      </c>
      <c r="X671" s="55">
        <v>304.6</v>
      </c>
      <c r="Y671" s="55">
        <v>17.8</v>
      </c>
      <c r="Z671" s="32">
        <v>3.556</v>
      </c>
      <c r="AA671" s="53">
        <v>335.658</v>
      </c>
      <c r="AB671" s="53">
        <f t="shared" si="74"/>
        <v>295.20966666666664</v>
      </c>
      <c r="AC671" s="32">
        <v>0.171</v>
      </c>
      <c r="AD671" s="56">
        <v>1.11</v>
      </c>
      <c r="AE671" s="56">
        <f t="shared" si="75"/>
        <v>1.11</v>
      </c>
      <c r="AF671" s="29">
        <v>10</v>
      </c>
      <c r="AG671" s="28">
        <v>2004.793305670158</v>
      </c>
    </row>
    <row r="672" spans="1:33" ht="12.75">
      <c r="A672" s="19">
        <f t="shared" si="81"/>
        <v>37095</v>
      </c>
      <c r="B672" s="26">
        <v>204</v>
      </c>
      <c r="C672" s="22">
        <v>0.590624988</v>
      </c>
      <c r="D672" s="27">
        <v>0.590509236</v>
      </c>
      <c r="E672" s="23">
        <v>6621</v>
      </c>
      <c r="F672" s="30">
        <v>0</v>
      </c>
      <c r="G672" s="63">
        <v>40.22519888</v>
      </c>
      <c r="H672" s="63">
        <v>-79.79079676</v>
      </c>
      <c r="I672" s="31">
        <v>836.1</v>
      </c>
      <c r="J672" s="25">
        <f t="shared" si="78"/>
        <v>835.86</v>
      </c>
      <c r="K672" s="24">
        <f t="shared" si="76"/>
        <v>1598.1546533834078</v>
      </c>
      <c r="L672" s="24">
        <f t="shared" si="79"/>
        <v>2017.8046533834076</v>
      </c>
      <c r="M672" s="24">
        <f t="shared" si="77"/>
        <v>2009.6546533834078</v>
      </c>
      <c r="N672" s="28">
        <f t="shared" si="80"/>
        <v>2013.7296533834078</v>
      </c>
      <c r="O672" s="25">
        <v>15.9</v>
      </c>
      <c r="P672" s="25">
        <v>85.3</v>
      </c>
      <c r="Q672" s="25">
        <v>57</v>
      </c>
      <c r="Z672" s="32">
        <v>3.516</v>
      </c>
      <c r="AA672" s="53">
        <v>335.522</v>
      </c>
      <c r="AB672" s="53">
        <f t="shared" si="74"/>
        <v>303.22700000000003</v>
      </c>
      <c r="AC672" s="32">
        <v>0.181</v>
      </c>
      <c r="AD672" s="56">
        <v>1.11</v>
      </c>
      <c r="AE672" s="56">
        <f t="shared" si="75"/>
        <v>1.11</v>
      </c>
      <c r="AF672" s="29">
        <v>10</v>
      </c>
      <c r="AG672" s="28">
        <v>2013.7296533834078</v>
      </c>
    </row>
    <row r="673" spans="1:33" ht="12.75">
      <c r="A673" s="19">
        <f t="shared" si="81"/>
        <v>37095</v>
      </c>
      <c r="B673" s="26">
        <v>204</v>
      </c>
      <c r="C673" s="22">
        <v>0.59074074</v>
      </c>
      <c r="D673" s="27">
        <v>0.590624988</v>
      </c>
      <c r="E673" s="23">
        <v>6631</v>
      </c>
      <c r="F673" s="30">
        <v>0</v>
      </c>
      <c r="G673" s="63">
        <v>40.22742804</v>
      </c>
      <c r="H673" s="63">
        <v>-79.79713044</v>
      </c>
      <c r="I673" s="31">
        <v>835.1</v>
      </c>
      <c r="J673" s="25">
        <f t="shared" si="78"/>
        <v>834.86</v>
      </c>
      <c r="K673" s="24">
        <f t="shared" si="76"/>
        <v>1608.0952207599214</v>
      </c>
      <c r="L673" s="24">
        <f t="shared" si="79"/>
        <v>2027.7452207599213</v>
      </c>
      <c r="M673" s="24">
        <f t="shared" si="77"/>
        <v>2019.5952207599214</v>
      </c>
      <c r="N673" s="28">
        <f t="shared" si="80"/>
        <v>2023.6702207599214</v>
      </c>
      <c r="O673" s="25">
        <v>15.9</v>
      </c>
      <c r="P673" s="25">
        <v>85.5</v>
      </c>
      <c r="Q673" s="25">
        <v>59.4</v>
      </c>
      <c r="R673" s="20">
        <v>7.6E-06</v>
      </c>
      <c r="Z673" s="32">
        <v>3.556</v>
      </c>
      <c r="AA673" s="53">
        <v>286.37</v>
      </c>
      <c r="AB673" s="53">
        <f t="shared" si="74"/>
        <v>303.07766666666663</v>
      </c>
      <c r="AC673" s="32">
        <v>0.191</v>
      </c>
      <c r="AD673" s="56">
        <v>1.11</v>
      </c>
      <c r="AE673" s="56">
        <f t="shared" si="75"/>
        <v>1.11</v>
      </c>
      <c r="AF673" s="29">
        <v>10</v>
      </c>
      <c r="AG673" s="28">
        <v>2023.6702207599214</v>
      </c>
    </row>
    <row r="674" spans="1:33" ht="12.75">
      <c r="A674" s="19">
        <f t="shared" si="81"/>
        <v>37095</v>
      </c>
      <c r="B674" s="26">
        <v>204</v>
      </c>
      <c r="C674" s="22">
        <v>0.590856493</v>
      </c>
      <c r="D674" s="27">
        <v>0.59074074</v>
      </c>
      <c r="E674" s="23">
        <v>6641</v>
      </c>
      <c r="F674" s="30">
        <v>0</v>
      </c>
      <c r="G674" s="63">
        <v>40.22751196</v>
      </c>
      <c r="H674" s="63">
        <v>-79.8041798</v>
      </c>
      <c r="I674" s="31">
        <v>832.5</v>
      </c>
      <c r="J674" s="25">
        <f t="shared" si="78"/>
        <v>832.26</v>
      </c>
      <c r="K674" s="24">
        <f t="shared" si="76"/>
        <v>1633.996524891277</v>
      </c>
      <c r="L674" s="24">
        <f t="shared" si="79"/>
        <v>2053.646524891277</v>
      </c>
      <c r="M674" s="24">
        <f t="shared" si="77"/>
        <v>2045.496524891277</v>
      </c>
      <c r="N674" s="28">
        <f t="shared" si="80"/>
        <v>2049.571524891277</v>
      </c>
      <c r="O674" s="25">
        <v>15.6</v>
      </c>
      <c r="P674" s="25">
        <v>85.7</v>
      </c>
      <c r="Q674" s="25">
        <v>58.1</v>
      </c>
      <c r="S674" s="20">
        <v>0.000127</v>
      </c>
      <c r="T674" s="20">
        <v>9.226E-05</v>
      </c>
      <c r="U674" s="20">
        <v>5.829E-05</v>
      </c>
      <c r="V674" s="55">
        <v>774.5</v>
      </c>
      <c r="W674" s="55">
        <v>311.1</v>
      </c>
      <c r="X674" s="55">
        <v>304.6</v>
      </c>
      <c r="Y674" s="55">
        <v>17.8</v>
      </c>
      <c r="Z674" s="32">
        <v>3.476</v>
      </c>
      <c r="AA674" s="53">
        <v>335.203</v>
      </c>
      <c r="AB674" s="53">
        <f t="shared" si="74"/>
        <v>311.09</v>
      </c>
      <c r="AC674" s="32">
        <v>0.173</v>
      </c>
      <c r="AD674" s="56">
        <v>1.11</v>
      </c>
      <c r="AE674" s="56">
        <f t="shared" si="75"/>
        <v>1.11</v>
      </c>
      <c r="AF674" s="29">
        <v>10</v>
      </c>
      <c r="AG674" s="28">
        <v>2049.571524891277</v>
      </c>
    </row>
    <row r="675" spans="1:33" ht="12.75">
      <c r="A675" s="19">
        <f t="shared" si="81"/>
        <v>37095</v>
      </c>
      <c r="B675" s="26">
        <v>204</v>
      </c>
      <c r="C675" s="22">
        <v>0.590972245</v>
      </c>
      <c r="D675" s="27">
        <v>0.590856493</v>
      </c>
      <c r="E675" s="23">
        <v>6651</v>
      </c>
      <c r="F675" s="30">
        <v>0</v>
      </c>
      <c r="G675" s="63">
        <v>40.22627687</v>
      </c>
      <c r="H675" s="63">
        <v>-79.81086501</v>
      </c>
      <c r="I675" s="31">
        <v>829.5</v>
      </c>
      <c r="J675" s="25">
        <f t="shared" si="78"/>
        <v>829.26</v>
      </c>
      <c r="K675" s="24">
        <f t="shared" si="76"/>
        <v>1663.9833817305466</v>
      </c>
      <c r="L675" s="24">
        <f t="shared" si="79"/>
        <v>2083.6333817305467</v>
      </c>
      <c r="M675" s="24">
        <f t="shared" si="77"/>
        <v>2075.4833817305466</v>
      </c>
      <c r="N675" s="28">
        <f t="shared" si="80"/>
        <v>2079.558381730547</v>
      </c>
      <c r="O675" s="25">
        <v>15.2</v>
      </c>
      <c r="P675" s="25">
        <v>86.8</v>
      </c>
      <c r="Q675" s="25">
        <v>62.1</v>
      </c>
      <c r="Z675" s="32">
        <v>3.438</v>
      </c>
      <c r="AA675" s="53">
        <v>286.066</v>
      </c>
      <c r="AB675" s="53">
        <f t="shared" si="74"/>
        <v>310.9381666666667</v>
      </c>
      <c r="AC675" s="32">
        <v>0.213</v>
      </c>
      <c r="AD675" s="56">
        <v>1.11</v>
      </c>
      <c r="AE675" s="56">
        <f t="shared" si="75"/>
        <v>1.11</v>
      </c>
      <c r="AF675" s="29">
        <v>10</v>
      </c>
      <c r="AG675" s="28">
        <v>2079.558381730547</v>
      </c>
    </row>
    <row r="676" spans="1:33" ht="12.75">
      <c r="A676" s="19">
        <f t="shared" si="81"/>
        <v>37095</v>
      </c>
      <c r="B676" s="26">
        <v>204</v>
      </c>
      <c r="C676" s="22">
        <v>0.591087937</v>
      </c>
      <c r="D676" s="27">
        <v>0.590972245</v>
      </c>
      <c r="E676" s="23">
        <v>6661</v>
      </c>
      <c r="F676" s="30">
        <v>0</v>
      </c>
      <c r="G676" s="63">
        <v>40.22559261</v>
      </c>
      <c r="H676" s="63">
        <v>-79.81747311</v>
      </c>
      <c r="I676" s="31">
        <v>828.2</v>
      </c>
      <c r="J676" s="25">
        <f t="shared" si="78"/>
        <v>827.96</v>
      </c>
      <c r="K676" s="24">
        <f t="shared" si="76"/>
        <v>1677.0113912861693</v>
      </c>
      <c r="L676" s="24">
        <f t="shared" si="79"/>
        <v>2096.6613912861694</v>
      </c>
      <c r="M676" s="24">
        <f t="shared" si="77"/>
        <v>2088.5113912861693</v>
      </c>
      <c r="N676" s="28">
        <f t="shared" si="80"/>
        <v>2092.5863912861696</v>
      </c>
      <c r="O676" s="25">
        <v>15.1</v>
      </c>
      <c r="P676" s="25">
        <v>87</v>
      </c>
      <c r="Q676" s="25">
        <v>58.4</v>
      </c>
      <c r="Z676" s="32">
        <v>3.436</v>
      </c>
      <c r="AA676" s="53">
        <v>236.915</v>
      </c>
      <c r="AB676" s="53">
        <f t="shared" si="74"/>
        <v>302.62233333333336</v>
      </c>
      <c r="AC676" s="32">
        <v>0.171</v>
      </c>
      <c r="AD676" s="56">
        <v>1.11</v>
      </c>
      <c r="AE676" s="56">
        <f t="shared" si="75"/>
        <v>1.11</v>
      </c>
      <c r="AF676" s="29">
        <v>10</v>
      </c>
      <c r="AG676" s="28">
        <v>2092.5863912861696</v>
      </c>
    </row>
    <row r="677" spans="1:33" ht="12.75">
      <c r="A677" s="19">
        <f t="shared" si="81"/>
        <v>37095</v>
      </c>
      <c r="B677" s="26">
        <v>204</v>
      </c>
      <c r="C677" s="22">
        <v>0.59120369</v>
      </c>
      <c r="D677" s="27">
        <v>0.591087937</v>
      </c>
      <c r="E677" s="23">
        <v>6671</v>
      </c>
      <c r="F677" s="30">
        <v>0</v>
      </c>
      <c r="G677" s="63">
        <v>40.22526533</v>
      </c>
      <c r="H677" s="63">
        <v>-79.82416932</v>
      </c>
      <c r="I677" s="31">
        <v>826.1</v>
      </c>
      <c r="J677" s="25">
        <f t="shared" si="78"/>
        <v>825.86</v>
      </c>
      <c r="K677" s="24">
        <f t="shared" si="76"/>
        <v>1698.0999102948672</v>
      </c>
      <c r="L677" s="24">
        <f t="shared" si="79"/>
        <v>2117.7499102948673</v>
      </c>
      <c r="M677" s="24">
        <f t="shared" si="77"/>
        <v>2109.599910294867</v>
      </c>
      <c r="N677" s="28">
        <f t="shared" si="80"/>
        <v>2113.674910294867</v>
      </c>
      <c r="O677" s="25">
        <v>15</v>
      </c>
      <c r="P677" s="25">
        <v>86.8</v>
      </c>
      <c r="Q677" s="25">
        <v>62.5</v>
      </c>
      <c r="S677" s="20">
        <v>0.0001483</v>
      </c>
      <c r="T677" s="20">
        <v>0.0001102</v>
      </c>
      <c r="U677" s="20">
        <v>6.924E-05</v>
      </c>
      <c r="V677" s="55">
        <v>768.6</v>
      </c>
      <c r="W677" s="55">
        <v>311.2</v>
      </c>
      <c r="X677" s="55">
        <v>304.6</v>
      </c>
      <c r="Y677" s="55">
        <v>17.6</v>
      </c>
      <c r="Z677" s="32">
        <v>3.584</v>
      </c>
      <c r="AA677" s="53">
        <v>236.747</v>
      </c>
      <c r="AB677" s="53">
        <f t="shared" si="74"/>
        <v>286.1371666666667</v>
      </c>
      <c r="AC677" s="32">
        <v>0.24</v>
      </c>
      <c r="AD677" s="56">
        <v>1.11</v>
      </c>
      <c r="AE677" s="56">
        <f t="shared" si="75"/>
        <v>1.11</v>
      </c>
      <c r="AF677" s="29">
        <v>10</v>
      </c>
      <c r="AG677" s="28">
        <v>2113.674910294867</v>
      </c>
    </row>
    <row r="678" spans="1:33" ht="12.75">
      <c r="A678" s="19">
        <f t="shared" si="81"/>
        <v>37095</v>
      </c>
      <c r="B678" s="26">
        <v>204</v>
      </c>
      <c r="C678" s="22">
        <v>0.591319442</v>
      </c>
      <c r="D678" s="27">
        <v>0.59120369</v>
      </c>
      <c r="E678" s="23">
        <v>6681</v>
      </c>
      <c r="F678" s="30">
        <v>0</v>
      </c>
      <c r="G678" s="63">
        <v>40.22523785</v>
      </c>
      <c r="H678" s="63">
        <v>-79.83086887</v>
      </c>
      <c r="I678" s="31">
        <v>824.1</v>
      </c>
      <c r="J678" s="25">
        <f t="shared" si="78"/>
        <v>823.86</v>
      </c>
      <c r="K678" s="24">
        <f t="shared" si="76"/>
        <v>1718.2341280777903</v>
      </c>
      <c r="L678" s="24">
        <f t="shared" si="79"/>
        <v>2137.88412807779</v>
      </c>
      <c r="M678" s="24">
        <f t="shared" si="77"/>
        <v>2129.73412807779</v>
      </c>
      <c r="N678" s="28">
        <f t="shared" si="80"/>
        <v>2133.80912807779</v>
      </c>
      <c r="O678" s="25">
        <v>14.9</v>
      </c>
      <c r="P678" s="25">
        <v>86.2</v>
      </c>
      <c r="Q678" s="25">
        <v>58.4</v>
      </c>
      <c r="Z678" s="32">
        <v>3.454</v>
      </c>
      <c r="AA678" s="53">
        <v>334.596</v>
      </c>
      <c r="AB678" s="53">
        <f t="shared" si="74"/>
        <v>285.9828333333333</v>
      </c>
      <c r="AC678" s="32">
        <v>0.2</v>
      </c>
      <c r="AD678" s="56">
        <v>1.11</v>
      </c>
      <c r="AE678" s="56">
        <f t="shared" si="75"/>
        <v>1.11</v>
      </c>
      <c r="AF678" s="29">
        <v>10</v>
      </c>
      <c r="AG678" s="28">
        <v>2133.80912807779</v>
      </c>
    </row>
    <row r="679" spans="1:33" ht="12.75">
      <c r="A679" s="19">
        <f t="shared" si="81"/>
        <v>37095</v>
      </c>
      <c r="B679" s="26">
        <v>204</v>
      </c>
      <c r="C679" s="22">
        <v>0.591435194</v>
      </c>
      <c r="D679" s="27">
        <v>0.591319442</v>
      </c>
      <c r="E679" s="23">
        <v>6691</v>
      </c>
      <c r="F679" s="30">
        <v>0</v>
      </c>
      <c r="G679" s="63">
        <v>40.22503535</v>
      </c>
      <c r="H679" s="63">
        <v>-79.83752697</v>
      </c>
      <c r="I679" s="31">
        <v>821</v>
      </c>
      <c r="J679" s="25">
        <f t="shared" si="78"/>
        <v>820.76</v>
      </c>
      <c r="K679" s="24">
        <f t="shared" si="76"/>
        <v>1749.5389641377449</v>
      </c>
      <c r="L679" s="24">
        <f t="shared" si="79"/>
        <v>2169.1889641377447</v>
      </c>
      <c r="M679" s="24">
        <f t="shared" si="77"/>
        <v>2161.038964137745</v>
      </c>
      <c r="N679" s="28">
        <f t="shared" si="80"/>
        <v>2165.113964137745</v>
      </c>
      <c r="O679" s="25">
        <v>14.5</v>
      </c>
      <c r="P679" s="25">
        <v>86.5</v>
      </c>
      <c r="Q679" s="25">
        <v>63</v>
      </c>
      <c r="R679" s="20">
        <v>2.4E-06</v>
      </c>
      <c r="Z679" s="32">
        <v>3.637</v>
      </c>
      <c r="AA679" s="53">
        <v>285.459</v>
      </c>
      <c r="AB679" s="53">
        <f t="shared" si="74"/>
        <v>285.831</v>
      </c>
      <c r="AC679" s="32">
        <v>0.211</v>
      </c>
      <c r="AD679" s="56">
        <v>1.11</v>
      </c>
      <c r="AE679" s="56">
        <f t="shared" si="75"/>
        <v>1.11</v>
      </c>
      <c r="AF679" s="29">
        <v>10</v>
      </c>
      <c r="AG679" s="28">
        <v>2165.113964137745</v>
      </c>
    </row>
    <row r="680" spans="1:33" ht="12.75">
      <c r="A680" s="19">
        <f t="shared" si="81"/>
        <v>37095</v>
      </c>
      <c r="B680" s="26">
        <v>204</v>
      </c>
      <c r="C680" s="22">
        <v>0.591550946</v>
      </c>
      <c r="D680" s="27">
        <v>0.591435194</v>
      </c>
      <c r="E680" s="23">
        <v>6701</v>
      </c>
      <c r="F680" s="30">
        <v>0</v>
      </c>
      <c r="G680" s="63">
        <v>40.2232078</v>
      </c>
      <c r="H680" s="63">
        <v>-79.84316299</v>
      </c>
      <c r="I680" s="31">
        <v>819.7</v>
      </c>
      <c r="J680" s="25">
        <f t="shared" si="78"/>
        <v>819.46</v>
      </c>
      <c r="K680" s="24">
        <f t="shared" si="76"/>
        <v>1762.7020020765851</v>
      </c>
      <c r="L680" s="24">
        <f t="shared" si="79"/>
        <v>2182.352002076585</v>
      </c>
      <c r="M680" s="24">
        <f t="shared" si="77"/>
        <v>2174.202002076585</v>
      </c>
      <c r="N680" s="28">
        <f t="shared" si="80"/>
        <v>2178.2770020765847</v>
      </c>
      <c r="O680" s="25">
        <v>14.4</v>
      </c>
      <c r="P680" s="25">
        <v>86.6</v>
      </c>
      <c r="Q680" s="25">
        <v>60.9</v>
      </c>
      <c r="S680" s="20">
        <v>0.0001713</v>
      </c>
      <c r="T680" s="20">
        <v>0.0001273</v>
      </c>
      <c r="U680" s="20">
        <v>7.738E-05</v>
      </c>
      <c r="V680" s="55">
        <v>761.9</v>
      </c>
      <c r="W680" s="55">
        <v>311.2</v>
      </c>
      <c r="X680" s="55">
        <v>304.6</v>
      </c>
      <c r="Y680" s="55">
        <v>17.4</v>
      </c>
      <c r="Z680" s="32">
        <v>3.626</v>
      </c>
      <c r="AA680" s="53">
        <v>334.307</v>
      </c>
      <c r="AB680" s="53">
        <f t="shared" si="74"/>
        <v>285.6816666666667</v>
      </c>
      <c r="AC680" s="32">
        <v>0.201</v>
      </c>
      <c r="AD680" s="56">
        <v>1.11</v>
      </c>
      <c r="AE680" s="56">
        <f t="shared" si="75"/>
        <v>1.11</v>
      </c>
      <c r="AF680" s="29">
        <v>10</v>
      </c>
      <c r="AG680" s="28">
        <v>2178.2770020765847</v>
      </c>
    </row>
    <row r="681" spans="1:33" ht="12.75">
      <c r="A681" s="19">
        <f t="shared" si="81"/>
        <v>37095</v>
      </c>
      <c r="B681" s="26">
        <v>204</v>
      </c>
      <c r="C681" s="22">
        <v>0.591666639</v>
      </c>
      <c r="D681" s="27">
        <v>0.591550946</v>
      </c>
      <c r="E681" s="23">
        <v>6711</v>
      </c>
      <c r="F681" s="30">
        <v>0</v>
      </c>
      <c r="G681" s="63">
        <v>40.21935289</v>
      </c>
      <c r="H681" s="63">
        <v>-79.84563723</v>
      </c>
      <c r="I681" s="31">
        <v>817.7</v>
      </c>
      <c r="J681" s="25">
        <f t="shared" si="78"/>
        <v>817.46</v>
      </c>
      <c r="K681" s="24">
        <f t="shared" si="76"/>
        <v>1782.9936608114833</v>
      </c>
      <c r="L681" s="24">
        <f t="shared" si="79"/>
        <v>2202.643660811483</v>
      </c>
      <c r="M681" s="24">
        <f t="shared" si="77"/>
        <v>2194.493660811483</v>
      </c>
      <c r="N681" s="28">
        <f t="shared" si="80"/>
        <v>2198.568660811483</v>
      </c>
      <c r="O681" s="25">
        <v>14.4</v>
      </c>
      <c r="P681" s="25">
        <v>85.2</v>
      </c>
      <c r="Q681" s="25">
        <v>60.9</v>
      </c>
      <c r="Z681" s="32">
        <v>3.584</v>
      </c>
      <c r="AA681" s="53">
        <v>334.14</v>
      </c>
      <c r="AB681" s="53">
        <f t="shared" si="74"/>
        <v>293.694</v>
      </c>
      <c r="AC681" s="32">
        <v>0.181</v>
      </c>
      <c r="AD681" s="56">
        <v>1.11</v>
      </c>
      <c r="AE681" s="56">
        <f t="shared" si="75"/>
        <v>1.11</v>
      </c>
      <c r="AF681" s="29">
        <v>10</v>
      </c>
      <c r="AG681" s="28">
        <v>2198.568660811483</v>
      </c>
    </row>
    <row r="682" spans="1:33" ht="12.75">
      <c r="A682" s="19">
        <f t="shared" si="81"/>
        <v>37095</v>
      </c>
      <c r="B682" s="26">
        <v>204</v>
      </c>
      <c r="C682" s="22">
        <v>0.591782391</v>
      </c>
      <c r="D682" s="27">
        <v>0.591666639</v>
      </c>
      <c r="E682" s="23">
        <v>6721</v>
      </c>
      <c r="F682" s="30">
        <v>0</v>
      </c>
      <c r="G682" s="63">
        <v>40.21539784</v>
      </c>
      <c r="H682" s="63">
        <v>-79.8434436</v>
      </c>
      <c r="I682" s="31">
        <v>816.7</v>
      </c>
      <c r="J682" s="25">
        <f t="shared" si="78"/>
        <v>816.46</v>
      </c>
      <c r="K682" s="24">
        <f t="shared" si="76"/>
        <v>1793.1581148959147</v>
      </c>
      <c r="L682" s="24">
        <f t="shared" si="79"/>
        <v>2212.8081148959145</v>
      </c>
      <c r="M682" s="24">
        <f t="shared" si="77"/>
        <v>2204.658114895915</v>
      </c>
      <c r="N682" s="28">
        <f t="shared" si="80"/>
        <v>2208.7331148959147</v>
      </c>
      <c r="O682" s="25">
        <v>14.4</v>
      </c>
      <c r="P682" s="25">
        <v>84.4</v>
      </c>
      <c r="Q682" s="25">
        <v>55.9</v>
      </c>
      <c r="Z682" s="32">
        <v>3.516</v>
      </c>
      <c r="AA682" s="53">
        <v>333.988</v>
      </c>
      <c r="AB682" s="53">
        <f t="shared" si="74"/>
        <v>309.8728333333334</v>
      </c>
      <c r="AC682" s="32">
        <v>0.201</v>
      </c>
      <c r="AD682" s="56">
        <v>1.11</v>
      </c>
      <c r="AE682" s="56">
        <f t="shared" si="75"/>
        <v>1.11</v>
      </c>
      <c r="AF682" s="29">
        <v>10</v>
      </c>
      <c r="AG682" s="28">
        <v>2208.7331148959147</v>
      </c>
    </row>
    <row r="683" spans="1:33" ht="12.75">
      <c r="A683" s="19">
        <f t="shared" si="81"/>
        <v>37095</v>
      </c>
      <c r="B683" s="26">
        <v>204</v>
      </c>
      <c r="C683" s="22">
        <v>0.591898143</v>
      </c>
      <c r="D683" s="27">
        <v>0.591782391</v>
      </c>
      <c r="E683" s="23">
        <v>6731</v>
      </c>
      <c r="F683" s="30">
        <v>0</v>
      </c>
      <c r="G683" s="63">
        <v>40.21322094</v>
      </c>
      <c r="H683" s="63">
        <v>-79.83757196</v>
      </c>
      <c r="I683" s="31">
        <v>813.6</v>
      </c>
      <c r="J683" s="25">
        <f t="shared" si="78"/>
        <v>813.36</v>
      </c>
      <c r="K683" s="24">
        <f t="shared" si="76"/>
        <v>1824.7472232596256</v>
      </c>
      <c r="L683" s="24">
        <f t="shared" si="79"/>
        <v>2244.3972232596257</v>
      </c>
      <c r="M683" s="24">
        <f t="shared" si="77"/>
        <v>2236.2472232596256</v>
      </c>
      <c r="N683" s="28">
        <f t="shared" si="80"/>
        <v>2240.3222232596254</v>
      </c>
      <c r="O683" s="25">
        <v>14.2</v>
      </c>
      <c r="P683" s="25">
        <v>84.1</v>
      </c>
      <c r="Q683" s="25">
        <v>56.9</v>
      </c>
      <c r="S683" s="20">
        <v>0.000157</v>
      </c>
      <c r="T683" s="20">
        <v>0.0001147</v>
      </c>
      <c r="U683" s="20">
        <v>7.051E-05</v>
      </c>
      <c r="V683" s="55">
        <v>755.9</v>
      </c>
      <c r="W683" s="55">
        <v>311.2</v>
      </c>
      <c r="X683" s="55">
        <v>304.6</v>
      </c>
      <c r="Y683" s="55">
        <v>17.1</v>
      </c>
      <c r="Z683" s="32">
        <v>3.627</v>
      </c>
      <c r="AA683" s="53">
        <v>284.852</v>
      </c>
      <c r="AB683" s="53">
        <f t="shared" si="74"/>
        <v>317.89033333333333</v>
      </c>
      <c r="AC683" s="32">
        <v>0.201</v>
      </c>
      <c r="AD683" s="56">
        <v>1.11</v>
      </c>
      <c r="AE683" s="56">
        <f t="shared" si="75"/>
        <v>1.11</v>
      </c>
      <c r="AF683" s="29">
        <v>10</v>
      </c>
      <c r="AG683" s="28">
        <v>2240.3222232596254</v>
      </c>
    </row>
    <row r="684" spans="1:33" ht="12.75">
      <c r="A684" s="19">
        <f t="shared" si="81"/>
        <v>37095</v>
      </c>
      <c r="B684" s="26">
        <v>204</v>
      </c>
      <c r="C684" s="22">
        <v>0.592013896</v>
      </c>
      <c r="D684" s="27">
        <v>0.591898143</v>
      </c>
      <c r="E684" s="23">
        <v>6741</v>
      </c>
      <c r="F684" s="30">
        <v>0</v>
      </c>
      <c r="G684" s="63">
        <v>40.21221276</v>
      </c>
      <c r="H684" s="63">
        <v>-79.83098097</v>
      </c>
      <c r="I684" s="31">
        <v>812.7</v>
      </c>
      <c r="J684" s="25">
        <f t="shared" si="78"/>
        <v>812.46</v>
      </c>
      <c r="K684" s="24">
        <f t="shared" si="76"/>
        <v>1833.9408080330807</v>
      </c>
      <c r="L684" s="24">
        <f t="shared" si="79"/>
        <v>2253.5908080330805</v>
      </c>
      <c r="M684" s="24">
        <f t="shared" si="77"/>
        <v>2245.4408080330804</v>
      </c>
      <c r="N684" s="28">
        <f t="shared" si="80"/>
        <v>2249.5158080330802</v>
      </c>
      <c r="O684" s="25">
        <v>14.2</v>
      </c>
      <c r="P684" s="25">
        <v>84.1</v>
      </c>
      <c r="Q684" s="25">
        <v>54.1</v>
      </c>
      <c r="Z684" s="32">
        <v>3.546</v>
      </c>
      <c r="AA684" s="53">
        <v>333.7</v>
      </c>
      <c r="AB684" s="53">
        <f t="shared" si="74"/>
        <v>317.74100000000004</v>
      </c>
      <c r="AC684" s="32">
        <v>0.192</v>
      </c>
      <c r="AD684" s="56">
        <v>1.11</v>
      </c>
      <c r="AE684" s="56">
        <f t="shared" si="75"/>
        <v>1.11</v>
      </c>
      <c r="AF684" s="29">
        <v>10</v>
      </c>
      <c r="AG684" s="28">
        <v>2249.5158080330802</v>
      </c>
    </row>
    <row r="685" spans="1:33" ht="12.75">
      <c r="A685" s="19">
        <f t="shared" si="81"/>
        <v>37095</v>
      </c>
      <c r="B685" s="26">
        <v>204</v>
      </c>
      <c r="C685" s="22">
        <v>0.592129648</v>
      </c>
      <c r="D685" s="27">
        <v>0.592013896</v>
      </c>
      <c r="E685" s="23">
        <v>6751</v>
      </c>
      <c r="F685" s="30">
        <v>0</v>
      </c>
      <c r="G685" s="63">
        <v>40.20996357</v>
      </c>
      <c r="H685" s="63">
        <v>-79.82498632</v>
      </c>
      <c r="I685" s="31">
        <v>809.5</v>
      </c>
      <c r="J685" s="25">
        <f t="shared" si="78"/>
        <v>809.26</v>
      </c>
      <c r="K685" s="24">
        <f t="shared" si="76"/>
        <v>1866.7117905429866</v>
      </c>
      <c r="L685" s="24">
        <f t="shared" si="79"/>
        <v>2286.3617905429865</v>
      </c>
      <c r="M685" s="24">
        <f t="shared" si="77"/>
        <v>2278.211790542987</v>
      </c>
      <c r="N685" s="28">
        <f t="shared" si="80"/>
        <v>2282.2867905429866</v>
      </c>
      <c r="O685" s="25">
        <v>14</v>
      </c>
      <c r="P685" s="25">
        <v>85.2</v>
      </c>
      <c r="Q685" s="25">
        <v>56.9</v>
      </c>
      <c r="R685" s="20">
        <v>-2.11E-06</v>
      </c>
      <c r="Z685" s="32">
        <v>3.574</v>
      </c>
      <c r="AA685" s="53">
        <v>284.533</v>
      </c>
      <c r="AB685" s="53">
        <f t="shared" si="74"/>
        <v>317.58666666666664</v>
      </c>
      <c r="AC685" s="32">
        <v>0.184</v>
      </c>
      <c r="AD685" s="56">
        <v>1.11</v>
      </c>
      <c r="AE685" s="56">
        <f t="shared" si="75"/>
        <v>1.11</v>
      </c>
      <c r="AF685" s="29">
        <v>10</v>
      </c>
      <c r="AG685" s="28">
        <v>2282.2867905429866</v>
      </c>
    </row>
    <row r="686" spans="1:33" ht="12.75">
      <c r="A686" s="19">
        <f t="shared" si="81"/>
        <v>37095</v>
      </c>
      <c r="B686" s="26">
        <v>204</v>
      </c>
      <c r="C686" s="22">
        <v>0.5922454</v>
      </c>
      <c r="D686" s="27">
        <v>0.592129648</v>
      </c>
      <c r="E686" s="23">
        <v>6761</v>
      </c>
      <c r="F686" s="30">
        <v>0</v>
      </c>
      <c r="G686" s="63">
        <v>40.2067011</v>
      </c>
      <c r="H686" s="63">
        <v>-79.82011121</v>
      </c>
      <c r="I686" s="31">
        <v>811.1</v>
      </c>
      <c r="J686" s="25">
        <f t="shared" si="78"/>
        <v>810.86</v>
      </c>
      <c r="K686" s="24">
        <f t="shared" si="76"/>
        <v>1850.3101332402455</v>
      </c>
      <c r="L686" s="24">
        <f t="shared" si="79"/>
        <v>2269.9601332402453</v>
      </c>
      <c r="M686" s="24">
        <f t="shared" si="77"/>
        <v>2261.8101332402457</v>
      </c>
      <c r="N686" s="28">
        <f t="shared" si="80"/>
        <v>2265.8851332402455</v>
      </c>
      <c r="O686" s="25">
        <v>14.2</v>
      </c>
      <c r="P686" s="25">
        <v>84.3</v>
      </c>
      <c r="Q686" s="25">
        <v>55.9</v>
      </c>
      <c r="Z686" s="32">
        <v>3.586</v>
      </c>
      <c r="AA686" s="53">
        <v>333.381</v>
      </c>
      <c r="AB686" s="53">
        <f t="shared" si="74"/>
        <v>317.43233333333325</v>
      </c>
      <c r="AC686" s="32">
        <v>0.171</v>
      </c>
      <c r="AD686" s="56">
        <v>1.11</v>
      </c>
      <c r="AE686" s="56">
        <f t="shared" si="75"/>
        <v>1.11</v>
      </c>
      <c r="AF686" s="29">
        <v>0</v>
      </c>
      <c r="AG686" s="28">
        <v>2265.8851332402455</v>
      </c>
    </row>
    <row r="687" spans="1:33" ht="12.75">
      <c r="A687" s="19">
        <f t="shared" si="81"/>
        <v>37095</v>
      </c>
      <c r="B687" s="26">
        <v>204</v>
      </c>
      <c r="C687" s="22">
        <v>0.592361093</v>
      </c>
      <c r="D687" s="27">
        <v>0.5922454</v>
      </c>
      <c r="E687" s="23">
        <v>6771</v>
      </c>
      <c r="F687" s="30">
        <v>0</v>
      </c>
      <c r="G687" s="63">
        <v>40.20318779</v>
      </c>
      <c r="H687" s="63">
        <v>-79.81467748</v>
      </c>
      <c r="I687" s="31">
        <v>811.2</v>
      </c>
      <c r="J687" s="25">
        <f t="shared" si="78"/>
        <v>810.96</v>
      </c>
      <c r="K687" s="24">
        <f t="shared" si="76"/>
        <v>1849.2861045092488</v>
      </c>
      <c r="L687" s="24">
        <f t="shared" si="79"/>
        <v>2268.9361045092487</v>
      </c>
      <c r="M687" s="24">
        <f t="shared" si="77"/>
        <v>2260.7861045092486</v>
      </c>
      <c r="N687" s="28">
        <f t="shared" si="80"/>
        <v>2264.8611045092484</v>
      </c>
      <c r="O687" s="25">
        <v>14.4</v>
      </c>
      <c r="P687" s="25">
        <v>83.8</v>
      </c>
      <c r="Q687" s="25">
        <v>58.4</v>
      </c>
      <c r="S687" s="20">
        <v>0.0001114</v>
      </c>
      <c r="T687" s="20">
        <v>8.174E-05</v>
      </c>
      <c r="U687" s="20">
        <v>5.092E-05</v>
      </c>
      <c r="V687" s="55">
        <v>750.7</v>
      </c>
      <c r="W687" s="55">
        <v>311.2</v>
      </c>
      <c r="X687" s="55">
        <v>304.5</v>
      </c>
      <c r="Y687" s="55">
        <v>16.7</v>
      </c>
      <c r="Z687" s="32">
        <v>3.526</v>
      </c>
      <c r="AB687" s="53">
        <f t="shared" si="74"/>
        <v>314.09079999999994</v>
      </c>
      <c r="AC687" s="32">
        <v>0.16</v>
      </c>
      <c r="AE687" s="56">
        <f t="shared" si="75"/>
        <v>1.11</v>
      </c>
      <c r="AF687" s="29">
        <v>0</v>
      </c>
      <c r="AG687" s="28">
        <v>2264.8611045092484</v>
      </c>
    </row>
    <row r="688" spans="1:33" ht="12.75">
      <c r="A688" s="19">
        <f t="shared" si="81"/>
        <v>37095</v>
      </c>
      <c r="B688" s="26">
        <v>204</v>
      </c>
      <c r="C688" s="22">
        <v>0.592476845</v>
      </c>
      <c r="D688" s="27">
        <v>0.592361093</v>
      </c>
      <c r="E688" s="23">
        <v>6781</v>
      </c>
      <c r="F688" s="30">
        <v>0</v>
      </c>
      <c r="G688" s="63">
        <v>40.20262489</v>
      </c>
      <c r="H688" s="63">
        <v>-79.80776068</v>
      </c>
      <c r="I688" s="31">
        <v>810.5</v>
      </c>
      <c r="J688" s="25">
        <f t="shared" si="78"/>
        <v>810.26</v>
      </c>
      <c r="K688" s="24">
        <f t="shared" si="76"/>
        <v>1856.4569589541993</v>
      </c>
      <c r="L688" s="24">
        <f t="shared" si="79"/>
        <v>2276.1069589541994</v>
      </c>
      <c r="M688" s="24">
        <f t="shared" si="77"/>
        <v>2267.9569589541993</v>
      </c>
      <c r="N688" s="28">
        <f t="shared" si="80"/>
        <v>2272.0319589541996</v>
      </c>
      <c r="O688" s="25">
        <v>14.3</v>
      </c>
      <c r="P688" s="25">
        <v>83.8</v>
      </c>
      <c r="Q688" s="25">
        <v>58.5</v>
      </c>
      <c r="Z688" s="32">
        <v>3.518</v>
      </c>
      <c r="AB688" s="53">
        <f t="shared" si="74"/>
        <v>309.1165</v>
      </c>
      <c r="AC688" s="32">
        <v>0.151</v>
      </c>
      <c r="AE688" s="56">
        <f t="shared" si="75"/>
        <v>1.11</v>
      </c>
      <c r="AF688" s="29">
        <v>0</v>
      </c>
      <c r="AG688" s="28">
        <v>2272.0319589541996</v>
      </c>
    </row>
    <row r="689" spans="1:33" ht="12.75">
      <c r="A689" s="19">
        <f t="shared" si="81"/>
        <v>37095</v>
      </c>
      <c r="B689" s="26">
        <v>204</v>
      </c>
      <c r="C689" s="22">
        <v>0.592592597</v>
      </c>
      <c r="D689" s="27">
        <v>0.592476845</v>
      </c>
      <c r="E689" s="23">
        <v>6791</v>
      </c>
      <c r="F689" s="30">
        <v>0</v>
      </c>
      <c r="G689" s="63">
        <v>40.20626308</v>
      </c>
      <c r="H689" s="63">
        <v>-79.80328426</v>
      </c>
      <c r="I689" s="31">
        <v>806.4</v>
      </c>
      <c r="J689" s="25">
        <f t="shared" si="78"/>
        <v>806.16</v>
      </c>
      <c r="K689" s="24">
        <f t="shared" si="76"/>
        <v>1898.5824877642524</v>
      </c>
      <c r="L689" s="24">
        <f t="shared" si="79"/>
        <v>2318.2324877642523</v>
      </c>
      <c r="M689" s="24">
        <f t="shared" si="77"/>
        <v>2310.0824877642526</v>
      </c>
      <c r="N689" s="28">
        <f t="shared" si="80"/>
        <v>2314.1574877642524</v>
      </c>
      <c r="O689" s="25">
        <v>13.7</v>
      </c>
      <c r="P689" s="25">
        <v>84.2</v>
      </c>
      <c r="Q689" s="25">
        <v>58.4</v>
      </c>
      <c r="Z689" s="32">
        <v>2.951</v>
      </c>
      <c r="AB689" s="53">
        <f>AVERAGE(AA684:AA689)</f>
        <v>317.20466666666664</v>
      </c>
      <c r="AC689" s="32">
        <v>0.121</v>
      </c>
      <c r="AE689" s="56">
        <f>AVERAGE(AD684:AD689)</f>
        <v>1.11</v>
      </c>
      <c r="AF689" s="29">
        <v>0</v>
      </c>
      <c r="AG689" s="28">
        <v>2314.1574877642524</v>
      </c>
    </row>
    <row r="690" spans="1:33" ht="12.75">
      <c r="A690" s="19">
        <f t="shared" si="81"/>
        <v>37095</v>
      </c>
      <c r="B690" s="26">
        <v>204</v>
      </c>
      <c r="C690" s="22">
        <v>0.592708349</v>
      </c>
      <c r="D690" s="27">
        <v>0.592592597</v>
      </c>
      <c r="E690" s="23">
        <v>6801</v>
      </c>
      <c r="F690" s="30">
        <v>0</v>
      </c>
      <c r="G690" s="63">
        <v>40.211174</v>
      </c>
      <c r="H690" s="63">
        <v>-79.80410291</v>
      </c>
      <c r="I690" s="31">
        <v>807.3</v>
      </c>
      <c r="J690" s="25">
        <f t="shared" si="78"/>
        <v>807.06</v>
      </c>
      <c r="K690" s="24">
        <f t="shared" si="76"/>
        <v>1889.3170967944388</v>
      </c>
      <c r="L690" s="24">
        <f t="shared" si="79"/>
        <v>2308.967096794439</v>
      </c>
      <c r="M690" s="24">
        <f t="shared" si="77"/>
        <v>2300.817096794439</v>
      </c>
      <c r="N690" s="28">
        <f t="shared" si="80"/>
        <v>2304.8920967944387</v>
      </c>
      <c r="O690" s="25">
        <v>13.9</v>
      </c>
      <c r="P690" s="25">
        <v>84.5</v>
      </c>
      <c r="Q690" s="25">
        <v>55.6</v>
      </c>
      <c r="S690" s="20">
        <v>0.0001033</v>
      </c>
      <c r="T690" s="20">
        <v>7.611E-05</v>
      </c>
      <c r="U690" s="20">
        <v>4.619E-05</v>
      </c>
      <c r="V690" s="55">
        <v>748.9</v>
      </c>
      <c r="W690" s="55">
        <v>311.2</v>
      </c>
      <c r="X690" s="55">
        <v>304.5</v>
      </c>
      <c r="Y690" s="55">
        <v>16</v>
      </c>
      <c r="Z690" s="32">
        <v>2.969</v>
      </c>
      <c r="AC690" s="32">
        <v>0.133</v>
      </c>
      <c r="AF690" s="29">
        <v>0</v>
      </c>
      <c r="AG690" s="28">
        <v>2304.8920967944387</v>
      </c>
    </row>
    <row r="691" spans="1:33" ht="12.75">
      <c r="A691" s="19">
        <f t="shared" si="81"/>
        <v>37095</v>
      </c>
      <c r="B691" s="26">
        <v>204</v>
      </c>
      <c r="C691" s="22">
        <v>0.592824101</v>
      </c>
      <c r="D691" s="27">
        <v>0.592708349</v>
      </c>
      <c r="E691" s="23">
        <v>6811</v>
      </c>
      <c r="F691" s="30">
        <v>0</v>
      </c>
      <c r="G691" s="63">
        <v>40.21392274</v>
      </c>
      <c r="H691" s="63">
        <v>-79.81031699</v>
      </c>
      <c r="I691" s="31">
        <v>806.8</v>
      </c>
      <c r="J691" s="25">
        <f t="shared" si="78"/>
        <v>806.56</v>
      </c>
      <c r="K691" s="24">
        <f t="shared" si="76"/>
        <v>1894.4632598549908</v>
      </c>
      <c r="L691" s="24">
        <f t="shared" si="79"/>
        <v>2314.1132598549907</v>
      </c>
      <c r="M691" s="24">
        <f t="shared" si="77"/>
        <v>2305.9632598549906</v>
      </c>
      <c r="N691" s="28">
        <f t="shared" si="80"/>
        <v>2310.0382598549904</v>
      </c>
      <c r="O691" s="25">
        <v>14.1</v>
      </c>
      <c r="P691" s="25">
        <v>84</v>
      </c>
      <c r="Q691" s="25">
        <v>59</v>
      </c>
      <c r="R691" s="20">
        <v>4.18E-06</v>
      </c>
      <c r="Z691" s="32">
        <v>2.911</v>
      </c>
      <c r="AC691" s="32">
        <v>0.111</v>
      </c>
      <c r="AF691" s="29">
        <v>0</v>
      </c>
      <c r="AG691" s="28">
        <v>2310.0382598549904</v>
      </c>
    </row>
    <row r="692" spans="1:33" ht="12.75">
      <c r="A692" s="19">
        <f t="shared" si="81"/>
        <v>37095</v>
      </c>
      <c r="B692" s="26">
        <v>204</v>
      </c>
      <c r="C692" s="22">
        <v>0.592939794</v>
      </c>
      <c r="D692" s="27">
        <v>0.592824101</v>
      </c>
      <c r="E692" s="23">
        <v>6821</v>
      </c>
      <c r="F692" s="30">
        <v>0</v>
      </c>
      <c r="G692" s="63">
        <v>40.21343777</v>
      </c>
      <c r="H692" s="63">
        <v>-79.81758869</v>
      </c>
      <c r="I692" s="31">
        <v>807.9</v>
      </c>
      <c r="J692" s="25">
        <f t="shared" si="78"/>
        <v>807.66</v>
      </c>
      <c r="K692" s="24">
        <f t="shared" si="76"/>
        <v>1883.1459079164797</v>
      </c>
      <c r="L692" s="24">
        <f t="shared" si="79"/>
        <v>2302.79590791648</v>
      </c>
      <c r="M692" s="24">
        <f t="shared" si="77"/>
        <v>2294.6459079164797</v>
      </c>
      <c r="N692" s="28">
        <f t="shared" si="80"/>
        <v>2298.7209079164795</v>
      </c>
      <c r="O692" s="25">
        <v>14.4</v>
      </c>
      <c r="P692" s="25">
        <v>83.5</v>
      </c>
      <c r="Q692" s="25">
        <v>52.4</v>
      </c>
      <c r="Z692" s="32">
        <v>2.932</v>
      </c>
      <c r="AC692" s="32">
        <v>0.121</v>
      </c>
      <c r="AF692" s="29">
        <v>0</v>
      </c>
      <c r="AG692" s="28">
        <v>2298.7209079164795</v>
      </c>
    </row>
    <row r="693" spans="1:33" ht="12.75">
      <c r="A693" s="19">
        <f t="shared" si="81"/>
        <v>37095</v>
      </c>
      <c r="B693" s="26">
        <v>204</v>
      </c>
      <c r="C693" s="22">
        <v>0.593055546</v>
      </c>
      <c r="D693" s="27">
        <v>0.592939794</v>
      </c>
      <c r="E693" s="23">
        <v>6831</v>
      </c>
      <c r="F693" s="30">
        <v>0</v>
      </c>
      <c r="G693" s="63">
        <v>40.21079839</v>
      </c>
      <c r="H693" s="63">
        <v>-79.82493966</v>
      </c>
      <c r="I693" s="31">
        <v>801.9</v>
      </c>
      <c r="J693" s="25">
        <f t="shared" si="78"/>
        <v>801.66</v>
      </c>
      <c r="K693" s="24">
        <f t="shared" si="76"/>
        <v>1945.0651521753036</v>
      </c>
      <c r="L693" s="24">
        <f t="shared" si="79"/>
        <v>2364.7151521753035</v>
      </c>
      <c r="M693" s="24">
        <f t="shared" si="77"/>
        <v>2356.5651521753034</v>
      </c>
      <c r="N693" s="28">
        <f t="shared" si="80"/>
        <v>2360.6401521753032</v>
      </c>
      <c r="O693" s="25">
        <v>13.7</v>
      </c>
      <c r="P693" s="25">
        <v>82.9</v>
      </c>
      <c r="Q693" s="25">
        <v>58.8</v>
      </c>
      <c r="Z693" s="32">
        <v>3.039</v>
      </c>
      <c r="AC693" s="32">
        <v>0.121</v>
      </c>
      <c r="AF693" s="29">
        <v>0</v>
      </c>
      <c r="AG693" s="28">
        <v>2360.6401521753032</v>
      </c>
    </row>
    <row r="694" spans="1:33" ht="12.75">
      <c r="A694" s="19">
        <f t="shared" si="81"/>
        <v>37095</v>
      </c>
      <c r="B694" s="26">
        <v>204</v>
      </c>
      <c r="C694" s="22">
        <v>0.593171299</v>
      </c>
      <c r="D694" s="27">
        <v>0.593055546</v>
      </c>
      <c r="E694" s="23">
        <v>6841</v>
      </c>
      <c r="F694" s="30">
        <v>0</v>
      </c>
      <c r="G694" s="63">
        <v>40.20859041</v>
      </c>
      <c r="H694" s="63">
        <v>-79.83147345</v>
      </c>
      <c r="I694" s="31">
        <v>806.4</v>
      </c>
      <c r="J694" s="25">
        <f t="shared" si="78"/>
        <v>806.16</v>
      </c>
      <c r="K694" s="24">
        <f t="shared" si="76"/>
        <v>1898.5824877642524</v>
      </c>
      <c r="L694" s="24">
        <f t="shared" si="79"/>
        <v>2318.2324877642523</v>
      </c>
      <c r="M694" s="24">
        <f t="shared" si="77"/>
        <v>2310.0824877642526</v>
      </c>
      <c r="N694" s="28">
        <f t="shared" si="80"/>
        <v>2314.1574877642524</v>
      </c>
      <c r="O694" s="25">
        <v>14.4</v>
      </c>
      <c r="P694" s="25">
        <v>83.2</v>
      </c>
      <c r="Q694" s="25">
        <v>61</v>
      </c>
      <c r="Z694" s="32">
        <v>2.941</v>
      </c>
      <c r="AC694" s="32">
        <v>0.113</v>
      </c>
      <c r="AF694" s="29">
        <v>0</v>
      </c>
      <c r="AG694" s="28">
        <v>2314.1574877642524</v>
      </c>
    </row>
    <row r="695" spans="1:33" ht="12.75">
      <c r="A695" s="19">
        <f t="shared" si="81"/>
        <v>37095</v>
      </c>
      <c r="B695" s="26">
        <v>204</v>
      </c>
      <c r="C695" s="22">
        <v>0.593287051</v>
      </c>
      <c r="D695" s="27">
        <v>0.593171299</v>
      </c>
      <c r="E695" s="23">
        <v>6851</v>
      </c>
      <c r="F695" s="30">
        <v>0</v>
      </c>
      <c r="G695" s="63">
        <v>40.20627907</v>
      </c>
      <c r="H695" s="63">
        <v>-79.83890889</v>
      </c>
      <c r="I695" s="31">
        <v>810.7</v>
      </c>
      <c r="J695" s="25">
        <f t="shared" si="78"/>
        <v>810.46</v>
      </c>
      <c r="K695" s="24">
        <f t="shared" si="76"/>
        <v>1854.4075114458944</v>
      </c>
      <c r="L695" s="24">
        <f t="shared" si="79"/>
        <v>2274.0575114458943</v>
      </c>
      <c r="M695" s="24">
        <f t="shared" si="77"/>
        <v>2265.9075114458947</v>
      </c>
      <c r="N695" s="28">
        <f t="shared" si="80"/>
        <v>2269.9825114458945</v>
      </c>
      <c r="O695" s="25">
        <v>15.2</v>
      </c>
      <c r="P695" s="25">
        <v>82.2</v>
      </c>
      <c r="Q695" s="25">
        <v>62.4</v>
      </c>
      <c r="Z695" s="32">
        <v>2.999</v>
      </c>
      <c r="AC695" s="32">
        <v>0.122</v>
      </c>
      <c r="AF695" s="29">
        <v>0</v>
      </c>
      <c r="AG695" s="28">
        <v>2269.9825114458945</v>
      </c>
    </row>
    <row r="696" spans="1:33" ht="12.75">
      <c r="A696" s="19">
        <f t="shared" si="81"/>
        <v>37095</v>
      </c>
      <c r="B696" s="26">
        <v>204</v>
      </c>
      <c r="C696" s="22">
        <v>0.593402803</v>
      </c>
      <c r="D696" s="27">
        <v>0.593287051</v>
      </c>
      <c r="E696" s="23">
        <v>6861</v>
      </c>
      <c r="F696" s="30">
        <v>0</v>
      </c>
      <c r="G696" s="63">
        <v>40.20412878</v>
      </c>
      <c r="H696" s="63">
        <v>-79.84721771</v>
      </c>
      <c r="I696" s="31">
        <v>816.2</v>
      </c>
      <c r="J696" s="25">
        <f t="shared" si="78"/>
        <v>815.96</v>
      </c>
      <c r="K696" s="24">
        <f t="shared" si="76"/>
        <v>1798.2450114247986</v>
      </c>
      <c r="L696" s="24">
        <f t="shared" si="79"/>
        <v>2217.8950114247987</v>
      </c>
      <c r="M696" s="24">
        <f t="shared" si="77"/>
        <v>2209.7450114247986</v>
      </c>
      <c r="N696" s="28">
        <f t="shared" si="80"/>
        <v>2213.8200114247984</v>
      </c>
      <c r="O696" s="25">
        <v>15.7</v>
      </c>
      <c r="P696" s="25">
        <v>82.1</v>
      </c>
      <c r="Q696" s="25">
        <v>62.8</v>
      </c>
      <c r="Z696" s="32">
        <v>2.881</v>
      </c>
      <c r="AC696" s="32">
        <v>0.121</v>
      </c>
      <c r="AF696" s="29">
        <v>0</v>
      </c>
      <c r="AG696" s="28">
        <v>2213.8200114247984</v>
      </c>
    </row>
    <row r="697" spans="1:33" ht="12.75">
      <c r="A697" s="19">
        <f t="shared" si="81"/>
        <v>37095</v>
      </c>
      <c r="B697" s="26">
        <v>204</v>
      </c>
      <c r="C697" s="22">
        <v>0.593518496</v>
      </c>
      <c r="D697" s="27">
        <v>0.593402803</v>
      </c>
      <c r="E697" s="23">
        <v>6871</v>
      </c>
      <c r="F697" s="30">
        <v>0</v>
      </c>
      <c r="G697" s="63">
        <v>40.20192015</v>
      </c>
      <c r="H697" s="63">
        <v>-79.85609557</v>
      </c>
      <c r="I697" s="31">
        <v>824</v>
      </c>
      <c r="J697" s="25">
        <f t="shared" si="78"/>
        <v>823.76</v>
      </c>
      <c r="K697" s="24">
        <f t="shared" si="76"/>
        <v>1719.2421215935515</v>
      </c>
      <c r="L697" s="24">
        <f t="shared" si="79"/>
        <v>2138.8921215935516</v>
      </c>
      <c r="M697" s="24">
        <f t="shared" si="77"/>
        <v>2130.7421215935515</v>
      </c>
      <c r="N697" s="28">
        <f t="shared" si="80"/>
        <v>2134.8171215935517</v>
      </c>
      <c r="O697" s="25">
        <v>16.7</v>
      </c>
      <c r="P697" s="25">
        <v>83.1</v>
      </c>
      <c r="Q697" s="25">
        <v>66.4</v>
      </c>
      <c r="R697" s="20">
        <v>4.18E-06</v>
      </c>
      <c r="Z697" s="32">
        <v>2.941</v>
      </c>
      <c r="AC697" s="32">
        <v>0.119</v>
      </c>
      <c r="AF697" s="29">
        <v>0</v>
      </c>
      <c r="AG697" s="28">
        <v>2134.8171215935517</v>
      </c>
    </row>
    <row r="698" spans="1:33" ht="12.75">
      <c r="A698" s="19">
        <f t="shared" si="81"/>
        <v>37095</v>
      </c>
      <c r="B698" s="26">
        <v>204</v>
      </c>
      <c r="C698" s="22">
        <v>0.593634248</v>
      </c>
      <c r="D698" s="27">
        <v>0.593518496</v>
      </c>
      <c r="E698" s="23">
        <v>6881</v>
      </c>
      <c r="F698" s="30">
        <v>0</v>
      </c>
      <c r="G698" s="63">
        <v>40.19945293</v>
      </c>
      <c r="H698" s="63">
        <v>-79.86534299</v>
      </c>
      <c r="I698" s="31">
        <v>828.7</v>
      </c>
      <c r="J698" s="25">
        <f t="shared" si="78"/>
        <v>828.46</v>
      </c>
      <c r="K698" s="24">
        <f t="shared" si="76"/>
        <v>1671.9981992067383</v>
      </c>
      <c r="L698" s="24">
        <f t="shared" si="79"/>
        <v>2091.6481992067384</v>
      </c>
      <c r="M698" s="24">
        <f t="shared" si="77"/>
        <v>2083.4981992067383</v>
      </c>
      <c r="N698" s="28">
        <f t="shared" si="80"/>
        <v>2087.5731992067385</v>
      </c>
      <c r="O698" s="25">
        <v>17.2</v>
      </c>
      <c r="P698" s="25">
        <v>81.1</v>
      </c>
      <c r="Q698" s="25">
        <v>67</v>
      </c>
      <c r="Z698" s="32">
        <v>2.902</v>
      </c>
      <c r="AC698" s="32">
        <v>0.131</v>
      </c>
      <c r="AF698" s="29">
        <v>0</v>
      </c>
      <c r="AG698" s="28">
        <v>2087.5731992067385</v>
      </c>
    </row>
    <row r="699" spans="1:33" ht="12.75">
      <c r="A699" s="19">
        <f t="shared" si="81"/>
        <v>37095</v>
      </c>
      <c r="B699" s="26">
        <v>204</v>
      </c>
      <c r="C699" s="22">
        <v>0.59375</v>
      </c>
      <c r="D699" s="27">
        <v>0.593634248</v>
      </c>
      <c r="E699" s="23">
        <v>6891</v>
      </c>
      <c r="F699" s="30">
        <v>0</v>
      </c>
      <c r="G699" s="63">
        <v>40.19656071</v>
      </c>
      <c r="H699" s="63">
        <v>-79.87469239</v>
      </c>
      <c r="I699" s="31">
        <v>832.7</v>
      </c>
      <c r="J699" s="25">
        <f t="shared" si="78"/>
        <v>832.46</v>
      </c>
      <c r="K699" s="24">
        <f t="shared" si="76"/>
        <v>1632.00124606674</v>
      </c>
      <c r="L699" s="24">
        <f t="shared" si="79"/>
        <v>2051.65124606674</v>
      </c>
      <c r="M699" s="24">
        <f t="shared" si="77"/>
        <v>2043.50124606674</v>
      </c>
      <c r="N699" s="28">
        <f t="shared" si="80"/>
        <v>2047.57624606674</v>
      </c>
      <c r="O699" s="25">
        <v>17.5</v>
      </c>
      <c r="P699" s="25">
        <v>80</v>
      </c>
      <c r="Q699" s="25">
        <v>72.6</v>
      </c>
      <c r="Z699" s="32">
        <v>2.979</v>
      </c>
      <c r="AC699" s="32">
        <v>0.143</v>
      </c>
      <c r="AF699" s="29">
        <v>0</v>
      </c>
      <c r="AG699" s="28">
        <v>2047.57624606674</v>
      </c>
    </row>
    <row r="700" spans="1:33" ht="12.75">
      <c r="A700" s="19">
        <f t="shared" si="81"/>
        <v>37095</v>
      </c>
      <c r="B700" s="26">
        <v>204</v>
      </c>
      <c r="C700" s="22">
        <v>0.593865752</v>
      </c>
      <c r="D700" s="27">
        <v>0.59375</v>
      </c>
      <c r="E700" s="23">
        <v>6901</v>
      </c>
      <c r="F700" s="30">
        <v>0</v>
      </c>
      <c r="G700" s="63">
        <v>40.19339029</v>
      </c>
      <c r="H700" s="63">
        <v>-79.88373191</v>
      </c>
      <c r="I700" s="31">
        <v>839.7</v>
      </c>
      <c r="J700" s="25">
        <f t="shared" si="78"/>
        <v>839.46</v>
      </c>
      <c r="K700" s="24">
        <f t="shared" si="76"/>
        <v>1562.4668194749092</v>
      </c>
      <c r="L700" s="24">
        <f t="shared" si="79"/>
        <v>1982.1168194749093</v>
      </c>
      <c r="M700" s="24">
        <f t="shared" si="77"/>
        <v>1973.9668194749092</v>
      </c>
      <c r="N700" s="28">
        <f t="shared" si="80"/>
        <v>1978.0418194749093</v>
      </c>
      <c r="O700" s="25">
        <v>18.1</v>
      </c>
      <c r="P700" s="25">
        <v>78.5</v>
      </c>
      <c r="Q700" s="25">
        <v>71.9</v>
      </c>
      <c r="Z700" s="32">
        <v>2.921</v>
      </c>
      <c r="AC700" s="32">
        <v>0.111</v>
      </c>
      <c r="AF700" s="29">
        <v>0</v>
      </c>
      <c r="AG700" s="28">
        <v>1978.0418194749093</v>
      </c>
    </row>
    <row r="701" spans="1:33" ht="12.75">
      <c r="A701" s="19">
        <f t="shared" si="81"/>
        <v>37095</v>
      </c>
      <c r="B701" s="26">
        <v>204</v>
      </c>
      <c r="C701" s="22">
        <v>0.593981504</v>
      </c>
      <c r="D701" s="27">
        <v>0.593865752</v>
      </c>
      <c r="E701" s="23">
        <v>6911</v>
      </c>
      <c r="F701" s="30">
        <v>0</v>
      </c>
      <c r="G701" s="63">
        <v>40.19118096</v>
      </c>
      <c r="H701" s="63">
        <v>-79.89335083</v>
      </c>
      <c r="I701" s="31">
        <v>845.2</v>
      </c>
      <c r="J701" s="25">
        <f t="shared" si="78"/>
        <v>844.96</v>
      </c>
      <c r="K701" s="24">
        <f t="shared" si="76"/>
        <v>1508.238189015625</v>
      </c>
      <c r="L701" s="24">
        <f t="shared" si="79"/>
        <v>1927.888189015625</v>
      </c>
      <c r="M701" s="24">
        <f t="shared" si="77"/>
        <v>1919.738189015625</v>
      </c>
      <c r="N701" s="28">
        <f t="shared" si="80"/>
        <v>1923.813189015625</v>
      </c>
      <c r="O701" s="25">
        <v>18.3</v>
      </c>
      <c r="P701" s="25">
        <v>78</v>
      </c>
      <c r="Q701" s="25">
        <v>72.6</v>
      </c>
      <c r="Z701" s="32">
        <v>2.921</v>
      </c>
      <c r="AC701" s="32">
        <v>0.121</v>
      </c>
      <c r="AF701" s="29">
        <v>0</v>
      </c>
      <c r="AG701" s="28">
        <v>1923.813189015625</v>
      </c>
    </row>
    <row r="702" spans="1:33" ht="12.75">
      <c r="A702" s="19">
        <f t="shared" si="81"/>
        <v>37095</v>
      </c>
      <c r="B702" s="26">
        <v>204</v>
      </c>
      <c r="C702" s="22">
        <v>0.594097197</v>
      </c>
      <c r="D702" s="27">
        <v>0.593981504</v>
      </c>
      <c r="E702" s="23">
        <v>6921</v>
      </c>
      <c r="F702" s="30">
        <v>0</v>
      </c>
      <c r="G702" s="63">
        <v>40.19015574</v>
      </c>
      <c r="H702" s="63">
        <v>-79.90344056</v>
      </c>
      <c r="I702" s="31">
        <v>850.9</v>
      </c>
      <c r="J702" s="25">
        <f t="shared" si="78"/>
        <v>850.66</v>
      </c>
      <c r="K702" s="24">
        <f t="shared" si="76"/>
        <v>1452.4088155554437</v>
      </c>
      <c r="L702" s="24">
        <f t="shared" si="79"/>
        <v>1872.0588155554437</v>
      </c>
      <c r="M702" s="24">
        <f t="shared" si="77"/>
        <v>1863.9088155554437</v>
      </c>
      <c r="N702" s="28">
        <f t="shared" si="80"/>
        <v>1867.9838155554437</v>
      </c>
      <c r="O702" s="25">
        <v>18.8</v>
      </c>
      <c r="P702" s="25">
        <v>75.9</v>
      </c>
      <c r="Q702" s="25">
        <v>66.7</v>
      </c>
      <c r="Z702" s="32">
        <v>2.905</v>
      </c>
      <c r="AC702" s="32">
        <v>0.112</v>
      </c>
      <c r="AF702" s="29">
        <v>0</v>
      </c>
      <c r="AG702" s="28">
        <v>1867.9838155554437</v>
      </c>
    </row>
    <row r="703" spans="1:33" ht="12.75">
      <c r="A703" s="19">
        <f t="shared" si="81"/>
        <v>37095</v>
      </c>
      <c r="B703" s="26">
        <v>204</v>
      </c>
      <c r="C703" s="22">
        <v>0.594212949</v>
      </c>
      <c r="D703" s="27">
        <v>0.594097197</v>
      </c>
      <c r="E703" s="23">
        <v>6931</v>
      </c>
      <c r="F703" s="30">
        <v>0</v>
      </c>
      <c r="G703" s="63">
        <v>40.1882134</v>
      </c>
      <c r="H703" s="63">
        <v>-79.9133471</v>
      </c>
      <c r="I703" s="31">
        <v>857.8</v>
      </c>
      <c r="J703" s="25">
        <f t="shared" si="78"/>
        <v>857.56</v>
      </c>
      <c r="K703" s="24">
        <f t="shared" si="76"/>
        <v>1385.3242759898903</v>
      </c>
      <c r="L703" s="24">
        <f t="shared" si="79"/>
        <v>1804.9742759898904</v>
      </c>
      <c r="M703" s="24">
        <f t="shared" si="77"/>
        <v>1796.8242759898903</v>
      </c>
      <c r="N703" s="28">
        <f t="shared" si="80"/>
        <v>1800.8992759898904</v>
      </c>
      <c r="O703" s="25">
        <v>19.3</v>
      </c>
      <c r="P703" s="25">
        <v>76.6</v>
      </c>
      <c r="Q703" s="25">
        <v>66.6</v>
      </c>
      <c r="Z703" s="32">
        <v>2.979</v>
      </c>
      <c r="AC703" s="32">
        <v>0.114</v>
      </c>
      <c r="AF703" s="29">
        <v>0</v>
      </c>
      <c r="AG703" s="28">
        <v>1800.8992759898904</v>
      </c>
    </row>
    <row r="704" spans="1:33" ht="12.75">
      <c r="A704" s="19">
        <f t="shared" si="81"/>
        <v>37095</v>
      </c>
      <c r="B704" s="26">
        <v>204</v>
      </c>
      <c r="C704" s="22">
        <v>0.594328701</v>
      </c>
      <c r="D704" s="27">
        <v>0.594212949</v>
      </c>
      <c r="E704" s="23">
        <v>6941</v>
      </c>
      <c r="F704" s="30">
        <v>0</v>
      </c>
      <c r="G704" s="63">
        <v>40.18556359</v>
      </c>
      <c r="H704" s="63">
        <v>-79.923138</v>
      </c>
      <c r="I704" s="31">
        <v>862.5</v>
      </c>
      <c r="J704" s="25">
        <f t="shared" si="78"/>
        <v>862.26</v>
      </c>
      <c r="K704" s="24">
        <f t="shared" si="76"/>
        <v>1339.9373533937526</v>
      </c>
      <c r="L704" s="24">
        <f t="shared" si="79"/>
        <v>1759.5873533937524</v>
      </c>
      <c r="M704" s="24">
        <f t="shared" si="77"/>
        <v>1751.4373533937526</v>
      </c>
      <c r="N704" s="28">
        <f t="shared" si="80"/>
        <v>1755.5123533937526</v>
      </c>
      <c r="O704" s="25">
        <v>19.4</v>
      </c>
      <c r="P704" s="25">
        <v>76</v>
      </c>
      <c r="Q704" s="25">
        <v>63</v>
      </c>
      <c r="Z704" s="32">
        <v>2.959</v>
      </c>
      <c r="AC704" s="32">
        <v>0.113</v>
      </c>
      <c r="AF704" s="29">
        <v>0</v>
      </c>
      <c r="AG704" s="28">
        <v>1755.5123533937526</v>
      </c>
    </row>
    <row r="705" spans="1:33" ht="12.75">
      <c r="A705" s="19">
        <f t="shared" si="81"/>
        <v>37095</v>
      </c>
      <c r="B705" s="26">
        <v>204</v>
      </c>
      <c r="C705" s="22">
        <v>0.594444454</v>
      </c>
      <c r="D705" s="27">
        <v>0.594328701</v>
      </c>
      <c r="E705" s="23">
        <v>6951</v>
      </c>
      <c r="F705" s="30">
        <v>0</v>
      </c>
      <c r="G705" s="63">
        <v>40.18293819</v>
      </c>
      <c r="H705" s="63">
        <v>-79.93277856</v>
      </c>
      <c r="I705" s="31">
        <v>867.5</v>
      </c>
      <c r="J705" s="25">
        <f t="shared" si="78"/>
        <v>867.26</v>
      </c>
      <c r="K705" s="24">
        <f t="shared" si="76"/>
        <v>1291.924179182389</v>
      </c>
      <c r="L705" s="24">
        <f t="shared" si="79"/>
        <v>1711.574179182389</v>
      </c>
      <c r="M705" s="24">
        <f t="shared" si="77"/>
        <v>1703.424179182389</v>
      </c>
      <c r="N705" s="28">
        <f t="shared" si="80"/>
        <v>1707.499179182389</v>
      </c>
      <c r="O705" s="25">
        <v>19.5</v>
      </c>
      <c r="P705" s="25">
        <v>77</v>
      </c>
      <c r="Q705" s="25">
        <v>66.6</v>
      </c>
      <c r="Z705" s="32">
        <v>2.901</v>
      </c>
      <c r="AC705" s="32">
        <v>0.104</v>
      </c>
      <c r="AF705" s="29">
        <v>0</v>
      </c>
      <c r="AG705" s="28">
        <v>1707.499179182389</v>
      </c>
    </row>
    <row r="706" spans="1:33" ht="12.75">
      <c r="A706" s="19">
        <f t="shared" si="81"/>
        <v>37095</v>
      </c>
      <c r="B706" s="26">
        <v>204</v>
      </c>
      <c r="C706" s="22">
        <v>0.594560206</v>
      </c>
      <c r="D706" s="27">
        <v>0.594444454</v>
      </c>
      <c r="E706" s="23">
        <v>6961</v>
      </c>
      <c r="F706" s="30">
        <v>0</v>
      </c>
      <c r="G706" s="63">
        <v>40.18040321</v>
      </c>
      <c r="H706" s="63">
        <v>-79.94243349</v>
      </c>
      <c r="I706" s="31">
        <v>873.7</v>
      </c>
      <c r="J706" s="25">
        <f t="shared" si="78"/>
        <v>873.46</v>
      </c>
      <c r="K706" s="24">
        <f t="shared" si="76"/>
        <v>1232.7708216989827</v>
      </c>
      <c r="L706" s="24">
        <f t="shared" si="79"/>
        <v>1652.4208216989828</v>
      </c>
      <c r="M706" s="24">
        <f t="shared" si="77"/>
        <v>1644.2708216989827</v>
      </c>
      <c r="N706" s="28">
        <f t="shared" si="80"/>
        <v>1648.3458216989827</v>
      </c>
      <c r="O706" s="25">
        <v>19.2</v>
      </c>
      <c r="P706" s="25">
        <v>85.8</v>
      </c>
      <c r="Q706" s="25">
        <v>60.9</v>
      </c>
      <c r="Z706" s="32">
        <v>2.931</v>
      </c>
      <c r="AC706" s="32">
        <v>0.119</v>
      </c>
      <c r="AF706" s="29">
        <v>0</v>
      </c>
      <c r="AG706" s="28">
        <v>1648.3458216989827</v>
      </c>
    </row>
    <row r="707" spans="1:33" ht="12.75">
      <c r="A707" s="19">
        <f t="shared" si="81"/>
        <v>37095</v>
      </c>
      <c r="B707" s="26">
        <v>204</v>
      </c>
      <c r="C707" s="22">
        <v>0.594675899</v>
      </c>
      <c r="D707" s="27">
        <v>0.594560206</v>
      </c>
      <c r="E707" s="23">
        <v>6971</v>
      </c>
      <c r="F707" s="30">
        <v>0</v>
      </c>
      <c r="G707" s="63">
        <v>40.1774344</v>
      </c>
      <c r="H707" s="63">
        <v>-79.95181561</v>
      </c>
      <c r="I707" s="31">
        <v>877.4</v>
      </c>
      <c r="J707" s="25">
        <f t="shared" si="78"/>
        <v>877.16</v>
      </c>
      <c r="K707" s="24">
        <f t="shared" si="76"/>
        <v>1197.6693538465943</v>
      </c>
      <c r="L707" s="24">
        <f t="shared" si="79"/>
        <v>1617.3193538465944</v>
      </c>
      <c r="M707" s="24">
        <f t="shared" si="77"/>
        <v>1609.1693538465943</v>
      </c>
      <c r="N707" s="28">
        <f t="shared" si="80"/>
        <v>1613.2443538465943</v>
      </c>
      <c r="O707" s="25">
        <v>19.4</v>
      </c>
      <c r="P707" s="25">
        <v>86.5</v>
      </c>
      <c r="Q707" s="25">
        <v>62.8</v>
      </c>
      <c r="Z707" s="32">
        <v>2.901</v>
      </c>
      <c r="AC707" s="32">
        <v>0.11</v>
      </c>
      <c r="AF707" s="29">
        <v>0</v>
      </c>
      <c r="AG707" s="28">
        <v>1613.2443538465943</v>
      </c>
    </row>
    <row r="708" spans="1:33" ht="12.75">
      <c r="A708" s="19">
        <f t="shared" si="81"/>
        <v>37095</v>
      </c>
      <c r="B708" s="26">
        <v>204</v>
      </c>
      <c r="C708" s="22">
        <v>0.594791651</v>
      </c>
      <c r="D708" s="27">
        <v>0.594675899</v>
      </c>
      <c r="E708" s="23">
        <v>6981</v>
      </c>
      <c r="F708" s="30">
        <v>0</v>
      </c>
      <c r="G708" s="63">
        <v>40.17392836</v>
      </c>
      <c r="H708" s="63">
        <v>-79.96088595</v>
      </c>
      <c r="I708" s="31">
        <v>886.7</v>
      </c>
      <c r="J708" s="25">
        <f t="shared" si="78"/>
        <v>886.46</v>
      </c>
      <c r="K708" s="24">
        <f t="shared" si="76"/>
        <v>1110.0910052350796</v>
      </c>
      <c r="L708" s="24">
        <f t="shared" si="79"/>
        <v>1529.7410052350797</v>
      </c>
      <c r="M708" s="24">
        <f t="shared" si="77"/>
        <v>1521.5910052350796</v>
      </c>
      <c r="N708" s="28">
        <f t="shared" si="80"/>
        <v>1525.6660052350796</v>
      </c>
      <c r="O708" s="25">
        <v>20.4</v>
      </c>
      <c r="P708" s="25">
        <v>84.5</v>
      </c>
      <c r="Q708" s="25">
        <v>56.1</v>
      </c>
      <c r="Z708" s="32">
        <v>2.951</v>
      </c>
      <c r="AC708" s="32">
        <v>0.113</v>
      </c>
      <c r="AF708" s="29">
        <v>0</v>
      </c>
      <c r="AG708" s="28">
        <v>1525.6660052350796</v>
      </c>
    </row>
    <row r="709" spans="1:33" ht="12.75">
      <c r="A709" s="19">
        <f t="shared" si="81"/>
        <v>37095</v>
      </c>
      <c r="B709" s="26">
        <v>204</v>
      </c>
      <c r="C709" s="22">
        <v>0.594907403</v>
      </c>
      <c r="D709" s="27">
        <v>0.594791651</v>
      </c>
      <c r="E709" s="23">
        <v>6991</v>
      </c>
      <c r="F709" s="30">
        <v>0</v>
      </c>
      <c r="G709" s="63">
        <v>40.17065902</v>
      </c>
      <c r="H709" s="63">
        <v>-79.9699916</v>
      </c>
      <c r="I709" s="31">
        <v>894</v>
      </c>
      <c r="J709" s="25">
        <f t="shared" si="78"/>
        <v>893.76</v>
      </c>
      <c r="K709" s="24">
        <f t="shared" si="76"/>
        <v>1041.9879788801072</v>
      </c>
      <c r="L709" s="24">
        <f t="shared" si="79"/>
        <v>1461.6379788801073</v>
      </c>
      <c r="M709" s="24">
        <f t="shared" si="77"/>
        <v>1453.4879788801072</v>
      </c>
      <c r="N709" s="28">
        <f t="shared" si="80"/>
        <v>1457.5629788801073</v>
      </c>
      <c r="O709" s="25">
        <v>21.1</v>
      </c>
      <c r="P709" s="25">
        <v>81.1</v>
      </c>
      <c r="Q709" s="25">
        <v>58.9</v>
      </c>
      <c r="Z709" s="32">
        <v>2.969</v>
      </c>
      <c r="AC709" s="32">
        <v>0.121</v>
      </c>
      <c r="AF709" s="29">
        <v>0</v>
      </c>
      <c r="AG709" s="28">
        <v>1457.5629788801073</v>
      </c>
    </row>
    <row r="710" spans="1:33" ht="12.75">
      <c r="A710" s="19">
        <f t="shared" si="81"/>
        <v>37095</v>
      </c>
      <c r="B710" s="26">
        <v>204</v>
      </c>
      <c r="C710" s="22">
        <v>0.595023155</v>
      </c>
      <c r="D710" s="27">
        <v>0.594907403</v>
      </c>
      <c r="E710" s="23">
        <v>7001</v>
      </c>
      <c r="F710" s="30">
        <v>0</v>
      </c>
      <c r="G710" s="63">
        <v>40.16949952</v>
      </c>
      <c r="H710" s="63">
        <v>-79.97995022</v>
      </c>
      <c r="I710" s="31">
        <v>902.9</v>
      </c>
      <c r="J710" s="25">
        <f t="shared" si="78"/>
        <v>902.66</v>
      </c>
      <c r="K710" s="24">
        <f t="shared" si="76"/>
        <v>959.7068064495633</v>
      </c>
      <c r="L710" s="24">
        <f t="shared" si="79"/>
        <v>1379.3568064495632</v>
      </c>
      <c r="M710" s="24">
        <f t="shared" si="77"/>
        <v>1371.2068064495634</v>
      </c>
      <c r="N710" s="28">
        <f t="shared" si="80"/>
        <v>1375.2818064495632</v>
      </c>
      <c r="O710" s="25">
        <v>21.9</v>
      </c>
      <c r="P710" s="25">
        <v>83.5</v>
      </c>
      <c r="Q710" s="25">
        <v>55.6</v>
      </c>
      <c r="Z710" s="32">
        <v>2.911</v>
      </c>
      <c r="AC710" s="32">
        <v>0.081</v>
      </c>
      <c r="AF710" s="29">
        <v>0</v>
      </c>
      <c r="AG710" s="28">
        <v>1375.2818064495632</v>
      </c>
    </row>
    <row r="711" spans="1:33" ht="12.75">
      <c r="A711" s="19">
        <f t="shared" si="81"/>
        <v>37095</v>
      </c>
      <c r="B711" s="26">
        <v>204</v>
      </c>
      <c r="C711" s="22">
        <v>0.595138907</v>
      </c>
      <c r="D711" s="27">
        <v>0.595023155</v>
      </c>
      <c r="E711" s="23">
        <v>7011</v>
      </c>
      <c r="F711" s="30">
        <v>0</v>
      </c>
      <c r="G711" s="63">
        <v>40.173608</v>
      </c>
      <c r="H711" s="63">
        <v>-79.98917083</v>
      </c>
      <c r="I711" s="31">
        <v>904.8</v>
      </c>
      <c r="J711" s="25">
        <f t="shared" si="78"/>
        <v>904.56</v>
      </c>
      <c r="K711" s="24">
        <f t="shared" si="76"/>
        <v>942.246272126316</v>
      </c>
      <c r="L711" s="24">
        <f t="shared" si="79"/>
        <v>1361.896272126316</v>
      </c>
      <c r="M711" s="24">
        <f t="shared" si="77"/>
        <v>1353.746272126316</v>
      </c>
      <c r="N711" s="28">
        <f t="shared" si="80"/>
        <v>1357.821272126316</v>
      </c>
      <c r="O711" s="25">
        <v>21.5</v>
      </c>
      <c r="P711" s="25">
        <v>85.6</v>
      </c>
      <c r="Q711" s="25">
        <v>61.3</v>
      </c>
      <c r="Z711" s="32">
        <v>2.932</v>
      </c>
      <c r="AC711" s="32">
        <v>0.122</v>
      </c>
      <c r="AF711" s="29">
        <v>0</v>
      </c>
      <c r="AG711" s="28">
        <v>1357.821272126316</v>
      </c>
    </row>
    <row r="712" spans="1:33" ht="12.75">
      <c r="A712" s="19">
        <f t="shared" si="81"/>
        <v>37095</v>
      </c>
      <c r="B712" s="26">
        <v>204</v>
      </c>
      <c r="C712" s="22">
        <v>0.5952546</v>
      </c>
      <c r="D712" s="27">
        <v>0.595138907</v>
      </c>
      <c r="E712" s="23">
        <v>7021</v>
      </c>
      <c r="F712" s="30">
        <v>0</v>
      </c>
      <c r="G712" s="63">
        <v>40.17747613</v>
      </c>
      <c r="H712" s="63">
        <v>-79.99771527</v>
      </c>
      <c r="I712" s="31">
        <v>909.7</v>
      </c>
      <c r="J712" s="25">
        <f t="shared" si="78"/>
        <v>909.46</v>
      </c>
      <c r="K712" s="24">
        <f t="shared" si="76"/>
        <v>897.3851783290638</v>
      </c>
      <c r="L712" s="24">
        <f t="shared" si="79"/>
        <v>1317.035178329064</v>
      </c>
      <c r="M712" s="24">
        <f t="shared" si="77"/>
        <v>1308.8851783290638</v>
      </c>
      <c r="N712" s="28">
        <f t="shared" si="80"/>
        <v>1312.9601783290639</v>
      </c>
      <c r="O712" s="25">
        <v>21.6</v>
      </c>
      <c r="P712" s="25">
        <v>90.2</v>
      </c>
      <c r="Q712" s="25">
        <v>55.4</v>
      </c>
      <c r="Z712" s="32">
        <v>3.039</v>
      </c>
      <c r="AC712" s="32">
        <v>0.099</v>
      </c>
      <c r="AF712" s="29">
        <v>0</v>
      </c>
      <c r="AG712" s="28">
        <v>1312.9601783290639</v>
      </c>
    </row>
    <row r="713" spans="1:33" ht="12.75">
      <c r="A713" s="19">
        <f t="shared" si="81"/>
        <v>37095</v>
      </c>
      <c r="B713" s="26">
        <v>204</v>
      </c>
      <c r="C713" s="22">
        <v>0.595370352</v>
      </c>
      <c r="D713" s="27">
        <v>0.5952546</v>
      </c>
      <c r="E713" s="23">
        <v>7031</v>
      </c>
      <c r="F713" s="30">
        <v>0</v>
      </c>
      <c r="G713" s="63">
        <v>40.18100107</v>
      </c>
      <c r="H713" s="63">
        <v>-80.00637682</v>
      </c>
      <c r="I713" s="31">
        <v>916.1</v>
      </c>
      <c r="J713" s="25">
        <f t="shared" si="78"/>
        <v>915.86</v>
      </c>
      <c r="K713" s="24">
        <f aca="true" t="shared" si="82" ref="K713:K776">(8303.951372*(LN(1013.25/J713)))</f>
        <v>839.1537377420532</v>
      </c>
      <c r="L713" s="24">
        <f t="shared" si="79"/>
        <v>1258.8037377420533</v>
      </c>
      <c r="M713" s="24">
        <f aca="true" t="shared" si="83" ref="M713:M776">K713+411.5</f>
        <v>1250.6537377420532</v>
      </c>
      <c r="N713" s="28">
        <f t="shared" si="80"/>
        <v>1254.7287377420532</v>
      </c>
      <c r="O713" s="25">
        <v>21.9</v>
      </c>
      <c r="P713" s="25">
        <v>91.2</v>
      </c>
      <c r="Q713" s="25">
        <v>60.6</v>
      </c>
      <c r="Z713" s="32">
        <v>2.941</v>
      </c>
      <c r="AC713" s="32">
        <v>0.111</v>
      </c>
      <c r="AF713" s="29">
        <v>0</v>
      </c>
      <c r="AG713" s="28">
        <v>1254.7287377420532</v>
      </c>
    </row>
    <row r="714" spans="1:33" ht="12.75">
      <c r="A714" s="19">
        <f t="shared" si="81"/>
        <v>37095</v>
      </c>
      <c r="B714" s="26">
        <v>204</v>
      </c>
      <c r="C714" s="22">
        <v>0.595486104</v>
      </c>
      <c r="D714" s="27">
        <v>0.595370352</v>
      </c>
      <c r="E714" s="23">
        <v>7041</v>
      </c>
      <c r="F714" s="30">
        <v>0</v>
      </c>
      <c r="G714" s="63">
        <v>40.18609404</v>
      </c>
      <c r="H714" s="63">
        <v>-80.0133973</v>
      </c>
      <c r="I714" s="31">
        <v>929</v>
      </c>
      <c r="J714" s="25">
        <f aca="true" t="shared" si="84" ref="J714:J777">I714-0.24</f>
        <v>928.76</v>
      </c>
      <c r="K714" s="24">
        <f t="shared" si="82"/>
        <v>723.00762737784</v>
      </c>
      <c r="L714" s="24">
        <f aca="true" t="shared" si="85" ref="L714:L777">K714+419.65</f>
        <v>1142.65762737784</v>
      </c>
      <c r="M714" s="24">
        <f t="shared" si="83"/>
        <v>1134.50762737784</v>
      </c>
      <c r="N714" s="28">
        <f aca="true" t="shared" si="86" ref="N714:N777">AVERAGE(L714:M714)</f>
        <v>1138.58262737784</v>
      </c>
      <c r="O714" s="25">
        <v>23.3</v>
      </c>
      <c r="P714" s="25">
        <v>87.5</v>
      </c>
      <c r="Q714" s="25">
        <v>55.5</v>
      </c>
      <c r="Z714" s="32">
        <v>2.999</v>
      </c>
      <c r="AC714" s="32">
        <v>0.093</v>
      </c>
      <c r="AF714" s="29">
        <v>0</v>
      </c>
      <c r="AG714" s="28">
        <v>1138.58262737784</v>
      </c>
    </row>
    <row r="715" spans="1:33" ht="12.75">
      <c r="A715" s="19">
        <f aca="true" t="shared" si="87" ref="A715:A778">A714</f>
        <v>37095</v>
      </c>
      <c r="B715" s="26">
        <v>204</v>
      </c>
      <c r="C715" s="22">
        <v>0.595601857</v>
      </c>
      <c r="D715" s="27">
        <v>0.595486104</v>
      </c>
      <c r="E715" s="23">
        <v>7051</v>
      </c>
      <c r="F715" s="30">
        <v>0</v>
      </c>
      <c r="G715" s="63">
        <v>40.19366378</v>
      </c>
      <c r="H715" s="63">
        <v>-80.01354283</v>
      </c>
      <c r="I715" s="31">
        <v>932.6</v>
      </c>
      <c r="J715" s="25">
        <f t="shared" si="84"/>
        <v>932.36</v>
      </c>
      <c r="K715" s="24">
        <f t="shared" si="82"/>
        <v>690.8826034962354</v>
      </c>
      <c r="L715" s="24">
        <f t="shared" si="85"/>
        <v>1110.5326034962354</v>
      </c>
      <c r="M715" s="24">
        <f t="shared" si="83"/>
        <v>1102.3826034962353</v>
      </c>
      <c r="N715" s="28">
        <f t="shared" si="86"/>
        <v>1106.4576034962354</v>
      </c>
      <c r="O715" s="25">
        <v>23.1</v>
      </c>
      <c r="P715" s="25">
        <v>86.6</v>
      </c>
      <c r="Q715" s="25">
        <v>59.4</v>
      </c>
      <c r="Z715" s="32">
        <v>2.881</v>
      </c>
      <c r="AC715" s="32">
        <v>0.111</v>
      </c>
      <c r="AF715" s="29">
        <v>0</v>
      </c>
      <c r="AG715" s="28">
        <v>1106.4576034962354</v>
      </c>
    </row>
    <row r="716" spans="1:33" ht="12.75">
      <c r="A716" s="19">
        <f t="shared" si="87"/>
        <v>37095</v>
      </c>
      <c r="B716" s="26">
        <v>204</v>
      </c>
      <c r="C716" s="22">
        <v>0.595717609</v>
      </c>
      <c r="D716" s="27">
        <v>0.595601857</v>
      </c>
      <c r="E716" s="23">
        <v>7061</v>
      </c>
      <c r="F716" s="30">
        <v>0</v>
      </c>
      <c r="G716" s="63">
        <v>40.20052638</v>
      </c>
      <c r="H716" s="63">
        <v>-80.00865089</v>
      </c>
      <c r="I716" s="31">
        <v>927.9</v>
      </c>
      <c r="J716" s="25">
        <f t="shared" si="84"/>
        <v>927.66</v>
      </c>
      <c r="K716" s="24">
        <f t="shared" si="82"/>
        <v>732.8484474274276</v>
      </c>
      <c r="L716" s="24">
        <f t="shared" si="85"/>
        <v>1152.4984474274274</v>
      </c>
      <c r="M716" s="24">
        <f t="shared" si="83"/>
        <v>1144.3484474274276</v>
      </c>
      <c r="N716" s="28">
        <f t="shared" si="86"/>
        <v>1148.4234474274276</v>
      </c>
      <c r="O716" s="25">
        <v>22.1</v>
      </c>
      <c r="P716" s="25">
        <v>89</v>
      </c>
      <c r="Q716" s="25">
        <v>53.6</v>
      </c>
      <c r="Z716" s="32">
        <v>2.941</v>
      </c>
      <c r="AC716" s="32">
        <v>0.094</v>
      </c>
      <c r="AF716" s="29">
        <v>0</v>
      </c>
      <c r="AG716" s="28">
        <v>1148.4234474274276</v>
      </c>
    </row>
    <row r="717" spans="1:33" ht="12.75">
      <c r="A717" s="19">
        <f t="shared" si="87"/>
        <v>37095</v>
      </c>
      <c r="B717" s="26">
        <v>204</v>
      </c>
      <c r="C717" s="22">
        <v>0.595833361</v>
      </c>
      <c r="D717" s="27">
        <v>0.595717609</v>
      </c>
      <c r="E717" s="23">
        <v>7071</v>
      </c>
      <c r="F717" s="30">
        <v>0</v>
      </c>
      <c r="G717" s="63">
        <v>40.20533923</v>
      </c>
      <c r="H717" s="63">
        <v>-80.00120772</v>
      </c>
      <c r="I717" s="31">
        <v>932.3</v>
      </c>
      <c r="J717" s="25">
        <f t="shared" si="84"/>
        <v>932.06</v>
      </c>
      <c r="K717" s="24">
        <f t="shared" si="82"/>
        <v>693.554947102398</v>
      </c>
      <c r="L717" s="24">
        <f t="shared" si="85"/>
        <v>1113.204947102398</v>
      </c>
      <c r="M717" s="24">
        <f t="shared" si="83"/>
        <v>1105.054947102398</v>
      </c>
      <c r="N717" s="28">
        <f t="shared" si="86"/>
        <v>1109.129947102398</v>
      </c>
      <c r="O717" s="25">
        <v>22.5</v>
      </c>
      <c r="P717" s="25">
        <v>86.6</v>
      </c>
      <c r="Q717" s="25">
        <v>59.4</v>
      </c>
      <c r="Z717" s="32">
        <v>2.902</v>
      </c>
      <c r="AC717" s="32">
        <v>0.099</v>
      </c>
      <c r="AF717" s="29">
        <v>0</v>
      </c>
      <c r="AG717" s="28">
        <v>1109.129947102398</v>
      </c>
    </row>
    <row r="718" spans="1:33" ht="12.75">
      <c r="A718" s="19">
        <f t="shared" si="87"/>
        <v>37095</v>
      </c>
      <c r="B718" s="26">
        <v>204</v>
      </c>
      <c r="C718" s="22">
        <v>0.595949054</v>
      </c>
      <c r="D718" s="27">
        <v>0.595833361</v>
      </c>
      <c r="E718" s="23">
        <v>7081</v>
      </c>
      <c r="F718" s="30">
        <v>0</v>
      </c>
      <c r="G718" s="63">
        <v>40.20961819</v>
      </c>
      <c r="H718" s="63">
        <v>-79.99346824</v>
      </c>
      <c r="I718" s="31">
        <v>931.7</v>
      </c>
      <c r="J718" s="25">
        <f t="shared" si="84"/>
        <v>931.46</v>
      </c>
      <c r="K718" s="24">
        <f t="shared" si="82"/>
        <v>698.9022157073666</v>
      </c>
      <c r="L718" s="24">
        <f t="shared" si="85"/>
        <v>1118.5522157073665</v>
      </c>
      <c r="M718" s="24">
        <f t="shared" si="83"/>
        <v>1110.4022157073666</v>
      </c>
      <c r="N718" s="28">
        <f t="shared" si="86"/>
        <v>1114.4772157073667</v>
      </c>
      <c r="O718" s="25">
        <v>22.2</v>
      </c>
      <c r="P718" s="25">
        <v>85.8</v>
      </c>
      <c r="Q718" s="25">
        <v>54.5</v>
      </c>
      <c r="Z718" s="32">
        <v>2.979</v>
      </c>
      <c r="AC718" s="32">
        <v>0.09</v>
      </c>
      <c r="AF718" s="29">
        <v>0</v>
      </c>
      <c r="AG718" s="28">
        <v>1114.4772157073667</v>
      </c>
    </row>
    <row r="719" spans="1:33" ht="12.75">
      <c r="A719" s="19">
        <f t="shared" si="87"/>
        <v>37095</v>
      </c>
      <c r="B719" s="26">
        <v>204</v>
      </c>
      <c r="C719" s="22">
        <v>0.596064806</v>
      </c>
      <c r="D719" s="27">
        <v>0.595949054</v>
      </c>
      <c r="E719" s="23">
        <v>7091</v>
      </c>
      <c r="F719" s="30">
        <v>0</v>
      </c>
      <c r="G719" s="63">
        <v>40.21409213</v>
      </c>
      <c r="H719" s="63">
        <v>-79.9858956</v>
      </c>
      <c r="I719" s="31">
        <v>930.2</v>
      </c>
      <c r="J719" s="25">
        <f t="shared" si="84"/>
        <v>929.96</v>
      </c>
      <c r="K719" s="24">
        <f t="shared" si="82"/>
        <v>712.285471237208</v>
      </c>
      <c r="L719" s="24">
        <f t="shared" si="85"/>
        <v>1131.9354712372078</v>
      </c>
      <c r="M719" s="24">
        <f t="shared" si="83"/>
        <v>1123.785471237208</v>
      </c>
      <c r="N719" s="28">
        <f t="shared" si="86"/>
        <v>1127.860471237208</v>
      </c>
      <c r="O719" s="25">
        <v>21.8</v>
      </c>
      <c r="P719" s="25">
        <v>89.9</v>
      </c>
      <c r="Q719" s="25">
        <v>58.5</v>
      </c>
      <c r="Z719" s="32">
        <v>2.921</v>
      </c>
      <c r="AC719" s="32">
        <v>0.101</v>
      </c>
      <c r="AF719" s="29">
        <v>0</v>
      </c>
      <c r="AG719" s="28">
        <v>1127.860471237208</v>
      </c>
    </row>
    <row r="720" spans="1:33" ht="12.75">
      <c r="A720" s="19">
        <f t="shared" si="87"/>
        <v>37095</v>
      </c>
      <c r="B720" s="26">
        <v>204</v>
      </c>
      <c r="C720" s="22">
        <v>0.596180558</v>
      </c>
      <c r="D720" s="27">
        <v>0.596064806</v>
      </c>
      <c r="E720" s="23">
        <v>7101</v>
      </c>
      <c r="F720" s="30">
        <v>0</v>
      </c>
      <c r="G720" s="63">
        <v>40.21782882</v>
      </c>
      <c r="H720" s="63">
        <v>-79.97839091</v>
      </c>
      <c r="I720" s="31">
        <v>932.5</v>
      </c>
      <c r="J720" s="25">
        <f t="shared" si="84"/>
        <v>932.26</v>
      </c>
      <c r="K720" s="24">
        <f t="shared" si="82"/>
        <v>691.7732891458535</v>
      </c>
      <c r="L720" s="24">
        <f t="shared" si="85"/>
        <v>1111.4232891458535</v>
      </c>
      <c r="M720" s="24">
        <f t="shared" si="83"/>
        <v>1103.2732891458536</v>
      </c>
      <c r="N720" s="28">
        <f t="shared" si="86"/>
        <v>1107.3482891458534</v>
      </c>
      <c r="O720" s="25">
        <v>21.9</v>
      </c>
      <c r="P720" s="25">
        <v>92.6</v>
      </c>
      <c r="Q720" s="25">
        <v>55.4</v>
      </c>
      <c r="Z720" s="32">
        <v>2.921</v>
      </c>
      <c r="AC720" s="32">
        <v>0.101</v>
      </c>
      <c r="AF720" s="29">
        <v>0</v>
      </c>
      <c r="AG720" s="28">
        <v>1107.3482891458534</v>
      </c>
    </row>
    <row r="721" spans="1:33" ht="12.75">
      <c r="A721" s="19">
        <f t="shared" si="87"/>
        <v>37095</v>
      </c>
      <c r="B721" s="26">
        <v>204</v>
      </c>
      <c r="C721" s="22">
        <v>0.59629631</v>
      </c>
      <c r="D721" s="27">
        <v>0.596180558</v>
      </c>
      <c r="E721" s="23">
        <v>7111</v>
      </c>
      <c r="F721" s="30">
        <v>0</v>
      </c>
      <c r="G721" s="63">
        <v>40.22121211</v>
      </c>
      <c r="H721" s="63">
        <v>-79.97106255</v>
      </c>
      <c r="I721" s="31">
        <v>936.7</v>
      </c>
      <c r="J721" s="25">
        <f t="shared" si="84"/>
        <v>936.46</v>
      </c>
      <c r="K721" s="24">
        <f t="shared" si="82"/>
        <v>654.4465045151255</v>
      </c>
      <c r="L721" s="24">
        <f t="shared" si="85"/>
        <v>1074.0965045151256</v>
      </c>
      <c r="M721" s="24">
        <f t="shared" si="83"/>
        <v>1065.9465045151255</v>
      </c>
      <c r="N721" s="28">
        <f t="shared" si="86"/>
        <v>1070.0215045151256</v>
      </c>
      <c r="O721" s="25">
        <v>22.2</v>
      </c>
      <c r="P721" s="25">
        <v>90.5</v>
      </c>
      <c r="Q721" s="25">
        <v>56.8</v>
      </c>
      <c r="Z721" s="32">
        <v>2.905</v>
      </c>
      <c r="AC721" s="32">
        <v>0.091</v>
      </c>
      <c r="AF721" s="29">
        <v>0</v>
      </c>
      <c r="AG721" s="28">
        <v>1070.0215045151256</v>
      </c>
    </row>
    <row r="722" spans="1:33" ht="12.75">
      <c r="A722" s="19">
        <f t="shared" si="87"/>
        <v>37095</v>
      </c>
      <c r="B722" s="26">
        <v>204</v>
      </c>
      <c r="C722" s="22">
        <v>0.596412063</v>
      </c>
      <c r="D722" s="27">
        <v>0.59629631</v>
      </c>
      <c r="E722" s="23">
        <v>7121</v>
      </c>
      <c r="F722" s="30">
        <v>0</v>
      </c>
      <c r="G722" s="63">
        <v>40.2252088</v>
      </c>
      <c r="H722" s="63">
        <v>-79.96330675</v>
      </c>
      <c r="I722" s="31">
        <v>936.6</v>
      </c>
      <c r="J722" s="25">
        <f t="shared" si="84"/>
        <v>936.36</v>
      </c>
      <c r="K722" s="24">
        <f t="shared" si="82"/>
        <v>655.3332903653286</v>
      </c>
      <c r="L722" s="24">
        <f t="shared" si="85"/>
        <v>1074.9832903653287</v>
      </c>
      <c r="M722" s="24">
        <f t="shared" si="83"/>
        <v>1066.8332903653286</v>
      </c>
      <c r="N722" s="28">
        <f t="shared" si="86"/>
        <v>1070.9082903653286</v>
      </c>
      <c r="O722" s="25">
        <v>22.4</v>
      </c>
      <c r="P722" s="25">
        <v>88.5</v>
      </c>
      <c r="Q722" s="25">
        <v>54.9</v>
      </c>
      <c r="Z722" s="32">
        <v>2.979</v>
      </c>
      <c r="AC722" s="32">
        <v>0.111</v>
      </c>
      <c r="AF722" s="29">
        <v>0</v>
      </c>
      <c r="AG722" s="28">
        <v>1070.9082903653286</v>
      </c>
    </row>
    <row r="723" spans="1:33" ht="12.75">
      <c r="A723" s="19">
        <f t="shared" si="87"/>
        <v>37095</v>
      </c>
      <c r="B723" s="26">
        <v>204</v>
      </c>
      <c r="C723" s="22">
        <v>0.596527755</v>
      </c>
      <c r="D723" s="27">
        <v>0.596412063</v>
      </c>
      <c r="E723" s="23">
        <v>7131</v>
      </c>
      <c r="F723" s="30">
        <v>0</v>
      </c>
      <c r="G723" s="63">
        <v>40.228899</v>
      </c>
      <c r="H723" s="63">
        <v>-79.95544224</v>
      </c>
      <c r="I723" s="31">
        <v>936.5</v>
      </c>
      <c r="J723" s="25">
        <f t="shared" si="84"/>
        <v>936.26</v>
      </c>
      <c r="K723" s="24">
        <f t="shared" si="82"/>
        <v>656.220170926243</v>
      </c>
      <c r="L723" s="24">
        <f t="shared" si="85"/>
        <v>1075.870170926243</v>
      </c>
      <c r="M723" s="24">
        <f t="shared" si="83"/>
        <v>1067.720170926243</v>
      </c>
      <c r="N723" s="28">
        <f t="shared" si="86"/>
        <v>1071.795170926243</v>
      </c>
      <c r="O723" s="25">
        <v>22.4</v>
      </c>
      <c r="P723" s="25">
        <v>86.8</v>
      </c>
      <c r="Q723" s="25">
        <v>59.6</v>
      </c>
      <c r="Z723" s="32">
        <v>2.959</v>
      </c>
      <c r="AC723" s="32">
        <v>0.102</v>
      </c>
      <c r="AF723" s="29">
        <v>0</v>
      </c>
      <c r="AG723" s="28">
        <v>1071.795170926243</v>
      </c>
    </row>
    <row r="724" spans="1:33" ht="12.75">
      <c r="A724" s="19">
        <f t="shared" si="87"/>
        <v>37095</v>
      </c>
      <c r="B724" s="26">
        <v>204</v>
      </c>
      <c r="C724" s="22">
        <v>0.596643507</v>
      </c>
      <c r="D724" s="27">
        <v>0.596527755</v>
      </c>
      <c r="E724" s="23">
        <v>7141</v>
      </c>
      <c r="F724" s="30">
        <v>0</v>
      </c>
      <c r="G724" s="63">
        <v>40.23265798</v>
      </c>
      <c r="H724" s="63">
        <v>-79.94790745</v>
      </c>
      <c r="I724" s="31">
        <v>938.7</v>
      </c>
      <c r="J724" s="25">
        <f t="shared" si="84"/>
        <v>938.46</v>
      </c>
      <c r="K724" s="24">
        <f t="shared" si="82"/>
        <v>636.7306456590228</v>
      </c>
      <c r="L724" s="24">
        <f t="shared" si="85"/>
        <v>1056.3806456590228</v>
      </c>
      <c r="M724" s="24">
        <f t="shared" si="83"/>
        <v>1048.2306456590227</v>
      </c>
      <c r="N724" s="28">
        <f t="shared" si="86"/>
        <v>1052.3056456590227</v>
      </c>
      <c r="O724" s="25">
        <v>22.6</v>
      </c>
      <c r="P724" s="25">
        <v>85.7</v>
      </c>
      <c r="Q724" s="25">
        <v>57.9</v>
      </c>
      <c r="Z724" s="32">
        <v>2.901</v>
      </c>
      <c r="AC724" s="32">
        <v>0.112</v>
      </c>
      <c r="AF724" s="29">
        <v>0</v>
      </c>
      <c r="AG724" s="28">
        <v>1052.3056456590227</v>
      </c>
    </row>
    <row r="725" spans="1:33" ht="12.75">
      <c r="A725" s="19">
        <f t="shared" si="87"/>
        <v>37095</v>
      </c>
      <c r="B725" s="26">
        <v>204</v>
      </c>
      <c r="C725" s="22">
        <v>0.59675926</v>
      </c>
      <c r="D725" s="27">
        <v>0.596643507</v>
      </c>
      <c r="E725" s="23">
        <v>7151</v>
      </c>
      <c r="F725" s="30">
        <v>0</v>
      </c>
      <c r="G725" s="63">
        <v>40.23622084</v>
      </c>
      <c r="H725" s="63">
        <v>-79.94047313</v>
      </c>
      <c r="I725" s="31">
        <v>938.5</v>
      </c>
      <c r="J725" s="25">
        <f t="shared" si="84"/>
        <v>938.26</v>
      </c>
      <c r="K725" s="24">
        <f t="shared" si="82"/>
        <v>638.5005317162794</v>
      </c>
      <c r="L725" s="24">
        <f t="shared" si="85"/>
        <v>1058.1505317162794</v>
      </c>
      <c r="M725" s="24">
        <f t="shared" si="83"/>
        <v>1050.0005317162795</v>
      </c>
      <c r="N725" s="28">
        <f t="shared" si="86"/>
        <v>1054.0755317162793</v>
      </c>
      <c r="O725" s="25">
        <v>22.4</v>
      </c>
      <c r="P725" s="25">
        <v>85.9</v>
      </c>
      <c r="Q725" s="25">
        <v>63</v>
      </c>
      <c r="Z725" s="32">
        <v>2.931</v>
      </c>
      <c r="AC725" s="32">
        <v>0.121</v>
      </c>
      <c r="AF725" s="29">
        <v>0</v>
      </c>
      <c r="AG725" s="28">
        <v>1054.0755317162793</v>
      </c>
    </row>
    <row r="726" spans="1:33" ht="12.75">
      <c r="A726" s="19">
        <f t="shared" si="87"/>
        <v>37095</v>
      </c>
      <c r="B726" s="26">
        <v>204</v>
      </c>
      <c r="C726" s="22">
        <v>0.596875012</v>
      </c>
      <c r="D726" s="27">
        <v>0.59675926</v>
      </c>
      <c r="E726" s="23">
        <v>7161</v>
      </c>
      <c r="F726" s="30">
        <v>0</v>
      </c>
      <c r="G726" s="63">
        <v>40.23943015</v>
      </c>
      <c r="H726" s="63">
        <v>-79.93289727</v>
      </c>
      <c r="I726" s="31">
        <v>941.8</v>
      </c>
      <c r="J726" s="25">
        <f t="shared" si="84"/>
        <v>941.56</v>
      </c>
      <c r="K726" s="24">
        <f t="shared" si="82"/>
        <v>609.3455406242692</v>
      </c>
      <c r="L726" s="24">
        <f t="shared" si="85"/>
        <v>1028.9955406242693</v>
      </c>
      <c r="M726" s="24">
        <f t="shared" si="83"/>
        <v>1020.8455406242692</v>
      </c>
      <c r="N726" s="28">
        <f t="shared" si="86"/>
        <v>1024.9205406242693</v>
      </c>
      <c r="O726" s="25">
        <v>22.7</v>
      </c>
      <c r="P726" s="25">
        <v>85.7</v>
      </c>
      <c r="Q726" s="25">
        <v>57.4</v>
      </c>
      <c r="Z726" s="32">
        <v>2.901</v>
      </c>
      <c r="AC726" s="32">
        <v>0.111</v>
      </c>
      <c r="AF726" s="29">
        <v>0</v>
      </c>
      <c r="AG726" s="28">
        <v>1024.9205406242693</v>
      </c>
    </row>
    <row r="727" spans="1:33" ht="12.75">
      <c r="A727" s="19">
        <f t="shared" si="87"/>
        <v>37095</v>
      </c>
      <c r="B727" s="26">
        <v>204</v>
      </c>
      <c r="C727" s="22">
        <v>0.596990764</v>
      </c>
      <c r="D727" s="27">
        <v>0.596875012</v>
      </c>
      <c r="E727" s="23">
        <v>7171</v>
      </c>
      <c r="F727" s="30">
        <v>0</v>
      </c>
      <c r="G727" s="63">
        <v>40.24230815</v>
      </c>
      <c r="H727" s="63">
        <v>-79.92517406</v>
      </c>
      <c r="I727" s="31">
        <v>944.1</v>
      </c>
      <c r="J727" s="25">
        <f t="shared" si="84"/>
        <v>943.86</v>
      </c>
      <c r="K727" s="24">
        <f t="shared" si="82"/>
        <v>589.0857601726419</v>
      </c>
      <c r="L727" s="24">
        <f t="shared" si="85"/>
        <v>1008.7357601726419</v>
      </c>
      <c r="M727" s="24">
        <f t="shared" si="83"/>
        <v>1000.5857601726419</v>
      </c>
      <c r="N727" s="28">
        <f t="shared" si="86"/>
        <v>1004.6607601726419</v>
      </c>
      <c r="O727" s="25">
        <v>22.9</v>
      </c>
      <c r="P727" s="25">
        <v>85.2</v>
      </c>
      <c r="Q727" s="25">
        <v>59.1</v>
      </c>
      <c r="Z727" s="32">
        <v>2.951</v>
      </c>
      <c r="AC727" s="32">
        <v>0.111</v>
      </c>
      <c r="AF727" s="29">
        <v>0</v>
      </c>
      <c r="AG727" s="28">
        <v>1004.6607601726419</v>
      </c>
    </row>
    <row r="728" spans="1:33" ht="12.75">
      <c r="A728" s="19">
        <f t="shared" si="87"/>
        <v>37095</v>
      </c>
      <c r="B728" s="26">
        <v>204</v>
      </c>
      <c r="C728" s="22">
        <v>0.597106457</v>
      </c>
      <c r="D728" s="27">
        <v>0.596990764</v>
      </c>
      <c r="E728" s="23">
        <v>7181</v>
      </c>
      <c r="F728" s="30">
        <v>0</v>
      </c>
      <c r="G728" s="63">
        <v>40.24510302</v>
      </c>
      <c r="H728" s="63">
        <v>-79.91727494</v>
      </c>
      <c r="I728" s="31">
        <v>945.2</v>
      </c>
      <c r="J728" s="25">
        <f t="shared" si="84"/>
        <v>944.96</v>
      </c>
      <c r="K728" s="24">
        <f t="shared" si="82"/>
        <v>579.4137453254164</v>
      </c>
      <c r="L728" s="24">
        <f t="shared" si="85"/>
        <v>999.0637453254163</v>
      </c>
      <c r="M728" s="24">
        <f t="shared" si="83"/>
        <v>990.9137453254164</v>
      </c>
      <c r="N728" s="28">
        <f t="shared" si="86"/>
        <v>994.9887453254164</v>
      </c>
      <c r="O728" s="25">
        <v>22.8</v>
      </c>
      <c r="P728" s="25">
        <v>86.6</v>
      </c>
      <c r="Q728" s="25">
        <v>55.6</v>
      </c>
      <c r="Z728" s="32">
        <v>2.969</v>
      </c>
      <c r="AC728" s="32">
        <v>0.122</v>
      </c>
      <c r="AF728" s="29">
        <v>0</v>
      </c>
      <c r="AG728" s="28">
        <v>994.9887453254164</v>
      </c>
    </row>
    <row r="729" spans="1:33" ht="12.75">
      <c r="A729" s="19">
        <f t="shared" si="87"/>
        <v>37095</v>
      </c>
      <c r="B729" s="26">
        <v>204</v>
      </c>
      <c r="C729" s="22">
        <v>0.597222209</v>
      </c>
      <c r="D729" s="27">
        <v>0.597106457</v>
      </c>
      <c r="E729" s="23">
        <v>7191</v>
      </c>
      <c r="F729" s="30">
        <v>0</v>
      </c>
      <c r="G729" s="63">
        <v>40.2480742</v>
      </c>
      <c r="H729" s="63">
        <v>-79.90928414</v>
      </c>
      <c r="I729" s="31">
        <v>950.2</v>
      </c>
      <c r="J729" s="25">
        <f t="shared" si="84"/>
        <v>949.96</v>
      </c>
      <c r="K729" s="24">
        <f t="shared" si="82"/>
        <v>535.5914697472451</v>
      </c>
      <c r="L729" s="24">
        <f t="shared" si="85"/>
        <v>955.2414697472451</v>
      </c>
      <c r="M729" s="24">
        <f t="shared" si="83"/>
        <v>947.0914697472451</v>
      </c>
      <c r="N729" s="28">
        <f t="shared" si="86"/>
        <v>951.1664697472452</v>
      </c>
      <c r="O729" s="25">
        <v>23.3</v>
      </c>
      <c r="P729" s="25">
        <v>88.7</v>
      </c>
      <c r="Q729" s="25">
        <v>56</v>
      </c>
      <c r="Z729" s="32">
        <v>2.911</v>
      </c>
      <c r="AC729" s="32">
        <v>0.092</v>
      </c>
      <c r="AF729" s="29">
        <v>0</v>
      </c>
      <c r="AG729" s="28">
        <v>951.1664697472452</v>
      </c>
    </row>
    <row r="730" spans="1:33" ht="12.75">
      <c r="A730" s="19">
        <f t="shared" si="87"/>
        <v>37095</v>
      </c>
      <c r="B730" s="26">
        <v>204</v>
      </c>
      <c r="C730" s="22">
        <v>0.597337961</v>
      </c>
      <c r="D730" s="27">
        <v>0.597222209</v>
      </c>
      <c r="E730" s="23">
        <v>7201</v>
      </c>
      <c r="F730" s="30">
        <v>0</v>
      </c>
      <c r="G730" s="63">
        <v>40.251209</v>
      </c>
      <c r="H730" s="63">
        <v>-79.90136856</v>
      </c>
      <c r="I730" s="31">
        <v>949.7</v>
      </c>
      <c r="J730" s="25">
        <f t="shared" si="84"/>
        <v>949.46</v>
      </c>
      <c r="K730" s="24">
        <f t="shared" si="82"/>
        <v>539.963305130577</v>
      </c>
      <c r="L730" s="24">
        <f t="shared" si="85"/>
        <v>959.613305130577</v>
      </c>
      <c r="M730" s="24">
        <f t="shared" si="83"/>
        <v>951.463305130577</v>
      </c>
      <c r="N730" s="28">
        <f t="shared" si="86"/>
        <v>955.5383051305771</v>
      </c>
      <c r="O730" s="25">
        <v>23.2</v>
      </c>
      <c r="P730" s="25">
        <v>87.6</v>
      </c>
      <c r="Q730" s="25">
        <v>55</v>
      </c>
      <c r="Z730" s="32">
        <v>2.932</v>
      </c>
      <c r="AC730" s="32">
        <v>0.101</v>
      </c>
      <c r="AF730" s="29">
        <v>0</v>
      </c>
      <c r="AG730" s="28">
        <v>955.5383051305771</v>
      </c>
    </row>
    <row r="731" spans="1:33" ht="12.75">
      <c r="A731" s="19">
        <f t="shared" si="87"/>
        <v>37095</v>
      </c>
      <c r="B731" s="26">
        <v>204</v>
      </c>
      <c r="C731" s="22">
        <v>0.597453713</v>
      </c>
      <c r="D731" s="27">
        <v>0.597337961</v>
      </c>
      <c r="E731" s="23">
        <v>7211</v>
      </c>
      <c r="F731" s="30">
        <v>0</v>
      </c>
      <c r="G731" s="63">
        <v>40.25454436</v>
      </c>
      <c r="H731" s="63">
        <v>-79.8936521</v>
      </c>
      <c r="I731" s="31">
        <v>950.1</v>
      </c>
      <c r="J731" s="25">
        <f t="shared" si="84"/>
        <v>949.86</v>
      </c>
      <c r="K731" s="24">
        <f t="shared" si="82"/>
        <v>536.4656527098084</v>
      </c>
      <c r="L731" s="24">
        <f t="shared" si="85"/>
        <v>956.1156527098084</v>
      </c>
      <c r="M731" s="24">
        <f t="shared" si="83"/>
        <v>947.9656527098084</v>
      </c>
      <c r="N731" s="28">
        <f t="shared" si="86"/>
        <v>952.0406527098085</v>
      </c>
      <c r="O731" s="25">
        <v>23</v>
      </c>
      <c r="P731" s="25">
        <v>89.4</v>
      </c>
      <c r="Q731" s="25">
        <v>59.5</v>
      </c>
      <c r="Z731" s="32">
        <v>3.039</v>
      </c>
      <c r="AC731" s="32">
        <v>0.101</v>
      </c>
      <c r="AF731" s="29">
        <v>0</v>
      </c>
      <c r="AG731" s="28">
        <v>952.0406527098085</v>
      </c>
    </row>
    <row r="732" spans="1:33" ht="12.75">
      <c r="A732" s="19">
        <f t="shared" si="87"/>
        <v>37095</v>
      </c>
      <c r="B732" s="26">
        <v>204</v>
      </c>
      <c r="C732" s="22">
        <v>0.597569466</v>
      </c>
      <c r="D732" s="27">
        <v>0.597453713</v>
      </c>
      <c r="E732" s="23">
        <v>7221</v>
      </c>
      <c r="F732" s="30">
        <v>0</v>
      </c>
      <c r="G732" s="63">
        <v>40.25787377</v>
      </c>
      <c r="H732" s="63">
        <v>-79.88644215</v>
      </c>
      <c r="I732" s="31">
        <v>951.2</v>
      </c>
      <c r="J732" s="25">
        <f t="shared" si="84"/>
        <v>950.96</v>
      </c>
      <c r="K732" s="24">
        <f t="shared" si="82"/>
        <v>526.854697933585</v>
      </c>
      <c r="L732" s="24">
        <f t="shared" si="85"/>
        <v>946.504697933585</v>
      </c>
      <c r="M732" s="24">
        <f t="shared" si="83"/>
        <v>938.354697933585</v>
      </c>
      <c r="N732" s="28">
        <f t="shared" si="86"/>
        <v>942.429697933585</v>
      </c>
      <c r="O732" s="25">
        <v>22.9</v>
      </c>
      <c r="P732" s="25">
        <v>92.2</v>
      </c>
      <c r="Q732" s="25">
        <v>53.6</v>
      </c>
      <c r="Z732" s="32">
        <v>2.941</v>
      </c>
      <c r="AC732" s="32">
        <v>0.113</v>
      </c>
      <c r="AF732" s="29">
        <v>0</v>
      </c>
      <c r="AG732" s="28">
        <v>942.429697933585</v>
      </c>
    </row>
    <row r="733" spans="1:33" ht="12.75">
      <c r="A733" s="19">
        <f t="shared" si="87"/>
        <v>37095</v>
      </c>
      <c r="B733" s="26">
        <v>204</v>
      </c>
      <c r="C733" s="22">
        <v>0.597685158</v>
      </c>
      <c r="D733" s="27">
        <v>0.597569466</v>
      </c>
      <c r="E733" s="23">
        <v>7231</v>
      </c>
      <c r="F733" s="30">
        <v>0</v>
      </c>
      <c r="G733" s="63">
        <v>40.26137341</v>
      </c>
      <c r="H733" s="63">
        <v>-79.87912535</v>
      </c>
      <c r="I733" s="31">
        <v>950</v>
      </c>
      <c r="J733" s="25">
        <f t="shared" si="84"/>
        <v>949.76</v>
      </c>
      <c r="K733" s="24">
        <f t="shared" si="82"/>
        <v>537.3399277100357</v>
      </c>
      <c r="L733" s="24">
        <f t="shared" si="85"/>
        <v>956.9899277100357</v>
      </c>
      <c r="M733" s="24">
        <f t="shared" si="83"/>
        <v>948.8399277100357</v>
      </c>
      <c r="N733" s="28">
        <f t="shared" si="86"/>
        <v>952.9149277100357</v>
      </c>
      <c r="O733" s="25">
        <v>22.7</v>
      </c>
      <c r="P733" s="25">
        <v>92.4</v>
      </c>
      <c r="Q733" s="25">
        <v>58.4</v>
      </c>
      <c r="Z733" s="32">
        <v>2.999</v>
      </c>
      <c r="AC733" s="32">
        <v>0.121</v>
      </c>
      <c r="AF733" s="29">
        <v>0</v>
      </c>
      <c r="AG733" s="28">
        <v>952.9149277100357</v>
      </c>
    </row>
    <row r="734" spans="1:33" ht="12.75">
      <c r="A734" s="19">
        <f t="shared" si="87"/>
        <v>37095</v>
      </c>
      <c r="B734" s="26">
        <v>204</v>
      </c>
      <c r="C734" s="22">
        <v>0.59780091</v>
      </c>
      <c r="D734" s="27">
        <v>0.597685158</v>
      </c>
      <c r="E734" s="23">
        <v>7241</v>
      </c>
      <c r="F734" s="30">
        <v>0</v>
      </c>
      <c r="G734" s="63">
        <v>40.26446795</v>
      </c>
      <c r="H734" s="63">
        <v>-79.87153518</v>
      </c>
      <c r="I734" s="31">
        <v>948.8</v>
      </c>
      <c r="J734" s="25">
        <f t="shared" si="84"/>
        <v>948.56</v>
      </c>
      <c r="K734" s="24">
        <f t="shared" si="82"/>
        <v>547.8384137120795</v>
      </c>
      <c r="L734" s="24">
        <f t="shared" si="85"/>
        <v>967.4884137120795</v>
      </c>
      <c r="M734" s="24">
        <f t="shared" si="83"/>
        <v>959.3384137120795</v>
      </c>
      <c r="N734" s="28">
        <f t="shared" si="86"/>
        <v>963.4134137120795</v>
      </c>
      <c r="O734" s="25">
        <v>22.5</v>
      </c>
      <c r="P734" s="25">
        <v>92.7</v>
      </c>
      <c r="Q734" s="25">
        <v>53.6</v>
      </c>
      <c r="Z734" s="32">
        <v>2.881</v>
      </c>
      <c r="AC734" s="32">
        <v>0.101</v>
      </c>
      <c r="AF734" s="29">
        <v>0</v>
      </c>
      <c r="AG734" s="28">
        <v>963.4134137120795</v>
      </c>
    </row>
    <row r="735" spans="1:33" ht="12.75">
      <c r="A735" s="19">
        <f t="shared" si="87"/>
        <v>37095</v>
      </c>
      <c r="B735" s="26">
        <v>204</v>
      </c>
      <c r="C735" s="22">
        <v>0.597916663</v>
      </c>
      <c r="D735" s="27">
        <v>0.59780091</v>
      </c>
      <c r="E735" s="23">
        <v>7251</v>
      </c>
      <c r="F735" s="30">
        <v>0</v>
      </c>
      <c r="G735" s="63">
        <v>40.26790082</v>
      </c>
      <c r="H735" s="63">
        <v>-79.86449507</v>
      </c>
      <c r="I735" s="31">
        <v>948.7</v>
      </c>
      <c r="J735" s="25">
        <f t="shared" si="84"/>
        <v>948.46</v>
      </c>
      <c r="K735" s="24">
        <f t="shared" si="82"/>
        <v>548.7138869679939</v>
      </c>
      <c r="L735" s="24">
        <f t="shared" si="85"/>
        <v>968.3638869679938</v>
      </c>
      <c r="M735" s="24">
        <f t="shared" si="83"/>
        <v>960.2138869679939</v>
      </c>
      <c r="N735" s="28">
        <f t="shared" si="86"/>
        <v>964.2888869679939</v>
      </c>
      <c r="O735" s="25">
        <v>22.5</v>
      </c>
      <c r="P735" s="25">
        <v>93.6</v>
      </c>
      <c r="Q735" s="25">
        <v>56.4</v>
      </c>
      <c r="Z735" s="32">
        <v>2.941</v>
      </c>
      <c r="AC735" s="32">
        <v>0.11</v>
      </c>
      <c r="AF735" s="29">
        <v>0</v>
      </c>
      <c r="AG735" s="28">
        <v>964.2888869679939</v>
      </c>
    </row>
    <row r="736" spans="1:33" ht="12.75">
      <c r="A736" s="19">
        <f t="shared" si="87"/>
        <v>37095</v>
      </c>
      <c r="B736" s="26">
        <v>204</v>
      </c>
      <c r="C736" s="22">
        <v>0.598032415</v>
      </c>
      <c r="D736" s="27">
        <v>0.597916663</v>
      </c>
      <c r="E736" s="23">
        <v>7261</v>
      </c>
      <c r="F736" s="30">
        <v>0</v>
      </c>
      <c r="G736" s="63">
        <v>40.27212247</v>
      </c>
      <c r="H736" s="63">
        <v>-79.85835828</v>
      </c>
      <c r="I736" s="31">
        <v>948.8</v>
      </c>
      <c r="J736" s="25">
        <f t="shared" si="84"/>
        <v>948.56</v>
      </c>
      <c r="K736" s="24">
        <f t="shared" si="82"/>
        <v>547.8384137120795</v>
      </c>
      <c r="L736" s="24">
        <f t="shared" si="85"/>
        <v>967.4884137120795</v>
      </c>
      <c r="M736" s="24">
        <f t="shared" si="83"/>
        <v>959.3384137120795</v>
      </c>
      <c r="N736" s="28">
        <f t="shared" si="86"/>
        <v>963.4134137120795</v>
      </c>
      <c r="O736" s="25">
        <v>22.7</v>
      </c>
      <c r="P736" s="25">
        <v>91.5</v>
      </c>
      <c r="Q736" s="25">
        <v>52.4</v>
      </c>
      <c r="Z736" s="32">
        <v>2.902</v>
      </c>
      <c r="AC736" s="32">
        <v>0.111</v>
      </c>
      <c r="AF736" s="29">
        <v>0</v>
      </c>
      <c r="AG736" s="28">
        <v>963.4134137120795</v>
      </c>
    </row>
    <row r="737" spans="1:33" ht="12.75">
      <c r="A737" s="19">
        <f t="shared" si="87"/>
        <v>37095</v>
      </c>
      <c r="B737" s="26">
        <v>204</v>
      </c>
      <c r="C737" s="22">
        <v>0.598148167</v>
      </c>
      <c r="D737" s="27">
        <v>0.598032415</v>
      </c>
      <c r="E737" s="23">
        <v>7271</v>
      </c>
      <c r="F737" s="30">
        <v>0</v>
      </c>
      <c r="G737" s="63">
        <v>40.27626338</v>
      </c>
      <c r="H737" s="63">
        <v>-79.85187537</v>
      </c>
      <c r="I737" s="31">
        <v>949.4</v>
      </c>
      <c r="J737" s="25">
        <f t="shared" si="84"/>
        <v>949.16</v>
      </c>
      <c r="K737" s="24">
        <f t="shared" si="82"/>
        <v>542.587511588248</v>
      </c>
      <c r="L737" s="24">
        <f t="shared" si="85"/>
        <v>962.237511588248</v>
      </c>
      <c r="M737" s="24">
        <f t="shared" si="83"/>
        <v>954.087511588248</v>
      </c>
      <c r="N737" s="28">
        <f t="shared" si="86"/>
        <v>958.162511588248</v>
      </c>
      <c r="O737" s="25">
        <v>22.8</v>
      </c>
      <c r="P737" s="25">
        <v>92.7</v>
      </c>
      <c r="Q737" s="25">
        <v>54.9</v>
      </c>
      <c r="Z737" s="32">
        <v>2.979</v>
      </c>
      <c r="AC737" s="32">
        <v>0.112</v>
      </c>
      <c r="AF737" s="29">
        <v>0</v>
      </c>
      <c r="AG737" s="28">
        <v>958.162511588248</v>
      </c>
    </row>
    <row r="738" spans="1:33" ht="12.75">
      <c r="A738" s="19">
        <f t="shared" si="87"/>
        <v>37095</v>
      </c>
      <c r="B738" s="26">
        <v>204</v>
      </c>
      <c r="C738" s="22">
        <v>0.59826386</v>
      </c>
      <c r="D738" s="27">
        <v>0.598148167</v>
      </c>
      <c r="E738" s="23">
        <v>7281</v>
      </c>
      <c r="F738" s="30">
        <v>0</v>
      </c>
      <c r="G738" s="63">
        <v>40.27958429</v>
      </c>
      <c r="H738" s="63">
        <v>-79.84450568</v>
      </c>
      <c r="I738" s="31">
        <v>949</v>
      </c>
      <c r="J738" s="25">
        <f t="shared" si="84"/>
        <v>948.76</v>
      </c>
      <c r="K738" s="24">
        <f t="shared" si="82"/>
        <v>546.0877440511343</v>
      </c>
      <c r="L738" s="24">
        <f t="shared" si="85"/>
        <v>965.7377440511343</v>
      </c>
      <c r="M738" s="24">
        <f t="shared" si="83"/>
        <v>957.5877440511343</v>
      </c>
      <c r="N738" s="28">
        <f t="shared" si="86"/>
        <v>961.6627440511343</v>
      </c>
      <c r="O738" s="25">
        <v>22.6</v>
      </c>
      <c r="P738" s="25">
        <v>92.9</v>
      </c>
      <c r="Q738" s="25">
        <v>54.1</v>
      </c>
      <c r="Z738" s="32">
        <v>2.921</v>
      </c>
      <c r="AC738" s="32">
        <v>0.122</v>
      </c>
      <c r="AF738" s="29">
        <v>0</v>
      </c>
      <c r="AG738" s="28">
        <v>961.6627440511343</v>
      </c>
    </row>
    <row r="739" spans="1:33" ht="12.75">
      <c r="A739" s="19">
        <f t="shared" si="87"/>
        <v>37095</v>
      </c>
      <c r="B739" s="26">
        <v>204</v>
      </c>
      <c r="C739" s="22">
        <v>0.598379612</v>
      </c>
      <c r="D739" s="27">
        <v>0.59826386</v>
      </c>
      <c r="E739" s="23">
        <v>7291</v>
      </c>
      <c r="F739" s="30">
        <v>0</v>
      </c>
      <c r="G739" s="63">
        <v>40.28176919</v>
      </c>
      <c r="H739" s="63">
        <v>-79.83646428</v>
      </c>
      <c r="I739" s="31">
        <v>948.3</v>
      </c>
      <c r="J739" s="25">
        <f t="shared" si="84"/>
        <v>948.06</v>
      </c>
      <c r="K739" s="24">
        <f t="shared" si="82"/>
        <v>552.216703282141</v>
      </c>
      <c r="L739" s="24">
        <f t="shared" si="85"/>
        <v>971.866703282141</v>
      </c>
      <c r="M739" s="24">
        <f t="shared" si="83"/>
        <v>963.716703282141</v>
      </c>
      <c r="N739" s="28">
        <f t="shared" si="86"/>
        <v>967.791703282141</v>
      </c>
      <c r="O739" s="25">
        <v>22.5</v>
      </c>
      <c r="P739" s="25">
        <v>92.8</v>
      </c>
      <c r="Q739" s="25">
        <v>58.9</v>
      </c>
      <c r="Z739" s="32">
        <v>2.921</v>
      </c>
      <c r="AC739" s="32">
        <v>0.102</v>
      </c>
      <c r="AF739" s="29">
        <v>0</v>
      </c>
      <c r="AG739" s="28">
        <v>967.791703282141</v>
      </c>
    </row>
    <row r="740" spans="1:33" ht="12.75">
      <c r="A740" s="19">
        <f t="shared" si="87"/>
        <v>37095</v>
      </c>
      <c r="B740" s="26">
        <v>204</v>
      </c>
      <c r="C740" s="22">
        <v>0.598495364</v>
      </c>
      <c r="D740" s="27">
        <v>0.598379612</v>
      </c>
      <c r="E740" s="23">
        <v>7301</v>
      </c>
      <c r="F740" s="30">
        <v>0</v>
      </c>
      <c r="G740" s="63">
        <v>40.28349706</v>
      </c>
      <c r="H740" s="63">
        <v>-79.82829739</v>
      </c>
      <c r="I740" s="31">
        <v>949.2</v>
      </c>
      <c r="J740" s="25">
        <f t="shared" si="84"/>
        <v>948.96</v>
      </c>
      <c r="K740" s="24">
        <f t="shared" si="82"/>
        <v>544.3374433950315</v>
      </c>
      <c r="L740" s="24">
        <f t="shared" si="85"/>
        <v>963.9874433950315</v>
      </c>
      <c r="M740" s="24">
        <f t="shared" si="83"/>
        <v>955.8374433950315</v>
      </c>
      <c r="N740" s="28">
        <f t="shared" si="86"/>
        <v>959.9124433950315</v>
      </c>
      <c r="O740" s="25">
        <v>22.7</v>
      </c>
      <c r="P740" s="25">
        <v>92.9</v>
      </c>
      <c r="Q740" s="25">
        <v>53.9</v>
      </c>
      <c r="Z740" s="32">
        <v>2.905</v>
      </c>
      <c r="AC740" s="32">
        <v>0.122</v>
      </c>
      <c r="AF740" s="29">
        <v>0</v>
      </c>
      <c r="AG740" s="28">
        <v>959.9124433950315</v>
      </c>
    </row>
    <row r="741" spans="1:33" ht="12.75">
      <c r="A741" s="19">
        <f t="shared" si="87"/>
        <v>37095</v>
      </c>
      <c r="B741" s="26">
        <v>204</v>
      </c>
      <c r="C741" s="22">
        <v>0.598611116</v>
      </c>
      <c r="D741" s="27">
        <v>0.598495364</v>
      </c>
      <c r="E741" s="23">
        <v>7311</v>
      </c>
      <c r="F741" s="30">
        <v>0</v>
      </c>
      <c r="G741" s="63">
        <v>40.28543915</v>
      </c>
      <c r="H741" s="63">
        <v>-79.82001064</v>
      </c>
      <c r="I741" s="31">
        <v>951.1</v>
      </c>
      <c r="J741" s="25">
        <f t="shared" si="84"/>
        <v>950.86</v>
      </c>
      <c r="K741" s="24">
        <f t="shared" si="82"/>
        <v>527.7279615841558</v>
      </c>
      <c r="L741" s="24">
        <f t="shared" si="85"/>
        <v>947.3779615841557</v>
      </c>
      <c r="M741" s="24">
        <f t="shared" si="83"/>
        <v>939.2279615841558</v>
      </c>
      <c r="N741" s="28">
        <f t="shared" si="86"/>
        <v>943.3029615841558</v>
      </c>
      <c r="O741" s="25">
        <v>22.9</v>
      </c>
      <c r="P741" s="25">
        <v>92.5</v>
      </c>
      <c r="Q741" s="25">
        <v>56.5</v>
      </c>
      <c r="Z741" s="32">
        <v>2.979</v>
      </c>
      <c r="AC741" s="32">
        <v>0.111</v>
      </c>
      <c r="AF741" s="29">
        <v>0</v>
      </c>
      <c r="AG741" s="28">
        <v>943.3029615841558</v>
      </c>
    </row>
    <row r="742" spans="1:33" ht="12.75">
      <c r="A742" s="19">
        <f t="shared" si="87"/>
        <v>37095</v>
      </c>
      <c r="B742" s="26">
        <v>204</v>
      </c>
      <c r="C742" s="22">
        <v>0.598726869</v>
      </c>
      <c r="D742" s="27">
        <v>0.598611116</v>
      </c>
      <c r="E742" s="23">
        <v>7321</v>
      </c>
      <c r="F742" s="30">
        <v>0</v>
      </c>
      <c r="G742" s="63">
        <v>40.28761664</v>
      </c>
      <c r="H742" s="63">
        <v>-79.81155869</v>
      </c>
      <c r="I742" s="31">
        <v>950.7</v>
      </c>
      <c r="J742" s="25">
        <f t="shared" si="84"/>
        <v>950.46</v>
      </c>
      <c r="K742" s="24">
        <f t="shared" si="82"/>
        <v>531.22193482149</v>
      </c>
      <c r="L742" s="24">
        <f t="shared" si="85"/>
        <v>950.87193482149</v>
      </c>
      <c r="M742" s="24">
        <f t="shared" si="83"/>
        <v>942.72193482149</v>
      </c>
      <c r="N742" s="28">
        <f t="shared" si="86"/>
        <v>946.7969348214899</v>
      </c>
      <c r="O742" s="25">
        <v>23</v>
      </c>
      <c r="P742" s="25">
        <v>91.8</v>
      </c>
      <c r="Q742" s="25">
        <v>53.6</v>
      </c>
      <c r="Z742" s="32">
        <v>2.959</v>
      </c>
      <c r="AC742" s="32">
        <v>0.131</v>
      </c>
      <c r="AF742" s="29">
        <v>0</v>
      </c>
      <c r="AG742" s="28">
        <v>946.7969348214899</v>
      </c>
    </row>
    <row r="743" spans="1:33" ht="12.75">
      <c r="A743" s="19">
        <f t="shared" si="87"/>
        <v>37095</v>
      </c>
      <c r="B743" s="26">
        <v>204</v>
      </c>
      <c r="C743" s="22">
        <v>0.598842621</v>
      </c>
      <c r="D743" s="27">
        <v>0.598726869</v>
      </c>
      <c r="E743" s="23">
        <v>7331</v>
      </c>
      <c r="F743" s="30">
        <v>0</v>
      </c>
      <c r="G743" s="63">
        <v>40.2893925</v>
      </c>
      <c r="H743" s="63">
        <v>-79.80295124</v>
      </c>
      <c r="I743" s="31">
        <v>949.4</v>
      </c>
      <c r="J743" s="25">
        <f t="shared" si="84"/>
        <v>949.16</v>
      </c>
      <c r="K743" s="24">
        <f t="shared" si="82"/>
        <v>542.587511588248</v>
      </c>
      <c r="L743" s="24">
        <f t="shared" si="85"/>
        <v>962.237511588248</v>
      </c>
      <c r="M743" s="24">
        <f t="shared" si="83"/>
        <v>954.087511588248</v>
      </c>
      <c r="N743" s="28">
        <f t="shared" si="86"/>
        <v>958.162511588248</v>
      </c>
      <c r="O743" s="25">
        <v>22.8</v>
      </c>
      <c r="P743" s="25">
        <v>91.7</v>
      </c>
      <c r="Q743" s="25">
        <v>54.6</v>
      </c>
      <c r="Z743" s="32">
        <v>2.901</v>
      </c>
      <c r="AC743" s="32">
        <v>0.112</v>
      </c>
      <c r="AF743" s="29">
        <v>0</v>
      </c>
      <c r="AG743" s="28">
        <v>958.162511588248</v>
      </c>
    </row>
    <row r="744" spans="1:33" ht="12.75">
      <c r="A744" s="19">
        <f t="shared" si="87"/>
        <v>37095</v>
      </c>
      <c r="B744" s="26">
        <v>204</v>
      </c>
      <c r="C744" s="22">
        <v>0.598958313</v>
      </c>
      <c r="D744" s="27">
        <v>0.598842621</v>
      </c>
      <c r="E744" s="23">
        <v>7341</v>
      </c>
      <c r="F744" s="30">
        <v>0</v>
      </c>
      <c r="G744" s="63">
        <v>40.29079222</v>
      </c>
      <c r="H744" s="63">
        <v>-79.7946176</v>
      </c>
      <c r="I744" s="31">
        <v>950</v>
      </c>
      <c r="J744" s="25">
        <f t="shared" si="84"/>
        <v>949.76</v>
      </c>
      <c r="K744" s="24">
        <f t="shared" si="82"/>
        <v>537.3399277100357</v>
      </c>
      <c r="L744" s="24">
        <f t="shared" si="85"/>
        <v>956.9899277100357</v>
      </c>
      <c r="M744" s="24">
        <f t="shared" si="83"/>
        <v>948.8399277100357</v>
      </c>
      <c r="N744" s="28">
        <f t="shared" si="86"/>
        <v>952.9149277100357</v>
      </c>
      <c r="O744" s="25">
        <v>23.2</v>
      </c>
      <c r="P744" s="25">
        <v>87.7</v>
      </c>
      <c r="Q744" s="25">
        <v>52.9</v>
      </c>
      <c r="Z744" s="32">
        <v>2.931</v>
      </c>
      <c r="AC744" s="32">
        <v>0.101</v>
      </c>
      <c r="AF744" s="29">
        <v>0</v>
      </c>
      <c r="AG744" s="28">
        <v>952.9149277100357</v>
      </c>
    </row>
    <row r="745" spans="1:33" ht="12.75">
      <c r="A745" s="19">
        <f t="shared" si="87"/>
        <v>37095</v>
      </c>
      <c r="B745" s="26">
        <v>204</v>
      </c>
      <c r="C745" s="22">
        <v>0.599074066</v>
      </c>
      <c r="D745" s="27">
        <v>0.598958313</v>
      </c>
      <c r="E745" s="23">
        <v>7351</v>
      </c>
      <c r="F745" s="30">
        <v>0</v>
      </c>
      <c r="G745" s="63">
        <v>40.29223408</v>
      </c>
      <c r="H745" s="63">
        <v>-79.78613758</v>
      </c>
      <c r="I745" s="31">
        <v>950</v>
      </c>
      <c r="J745" s="25">
        <f t="shared" si="84"/>
        <v>949.76</v>
      </c>
      <c r="K745" s="24">
        <f t="shared" si="82"/>
        <v>537.3399277100357</v>
      </c>
      <c r="L745" s="24">
        <f t="shared" si="85"/>
        <v>956.9899277100357</v>
      </c>
      <c r="M745" s="24">
        <f t="shared" si="83"/>
        <v>948.8399277100357</v>
      </c>
      <c r="N745" s="28">
        <f t="shared" si="86"/>
        <v>952.9149277100357</v>
      </c>
      <c r="O745" s="25">
        <v>23</v>
      </c>
      <c r="P745" s="25">
        <v>90.4</v>
      </c>
      <c r="Q745" s="25">
        <v>57.9</v>
      </c>
      <c r="Z745" s="32">
        <v>2.901</v>
      </c>
      <c r="AC745" s="32">
        <v>0.121</v>
      </c>
      <c r="AF745" s="29">
        <v>0</v>
      </c>
      <c r="AG745" s="28">
        <v>952.9149277100357</v>
      </c>
    </row>
    <row r="746" spans="1:33" ht="12.75">
      <c r="A746" s="19">
        <f t="shared" si="87"/>
        <v>37095</v>
      </c>
      <c r="B746" s="26">
        <v>204</v>
      </c>
      <c r="C746" s="22">
        <v>0.599189818</v>
      </c>
      <c r="D746" s="27">
        <v>0.599074066</v>
      </c>
      <c r="E746" s="23">
        <v>7361</v>
      </c>
      <c r="F746" s="30">
        <v>0</v>
      </c>
      <c r="G746" s="63">
        <v>40.29365651</v>
      </c>
      <c r="H746" s="63">
        <v>-79.77756469</v>
      </c>
      <c r="I746" s="31">
        <v>949</v>
      </c>
      <c r="J746" s="25">
        <f t="shared" si="84"/>
        <v>948.76</v>
      </c>
      <c r="K746" s="24">
        <f t="shared" si="82"/>
        <v>546.0877440511343</v>
      </c>
      <c r="L746" s="24">
        <f t="shared" si="85"/>
        <v>965.7377440511343</v>
      </c>
      <c r="M746" s="24">
        <f t="shared" si="83"/>
        <v>957.5877440511343</v>
      </c>
      <c r="N746" s="28">
        <f t="shared" si="86"/>
        <v>961.6627440511343</v>
      </c>
      <c r="O746" s="25">
        <v>22.9</v>
      </c>
      <c r="P746" s="25">
        <v>90</v>
      </c>
      <c r="Q746" s="25">
        <v>57.9</v>
      </c>
      <c r="Z746" s="32">
        <v>2.951</v>
      </c>
      <c r="AC746" s="32">
        <v>0.111</v>
      </c>
      <c r="AF746" s="29">
        <v>0</v>
      </c>
      <c r="AG746" s="28">
        <v>961.6627440511343</v>
      </c>
    </row>
    <row r="747" spans="1:33" ht="12.75">
      <c r="A747" s="19">
        <f t="shared" si="87"/>
        <v>37095</v>
      </c>
      <c r="B747" s="26">
        <v>204</v>
      </c>
      <c r="C747" s="22">
        <v>0.59930557</v>
      </c>
      <c r="D747" s="27">
        <v>0.599189818</v>
      </c>
      <c r="E747" s="23">
        <v>7371</v>
      </c>
      <c r="F747" s="30">
        <v>0</v>
      </c>
      <c r="G747" s="63">
        <v>40.29512289</v>
      </c>
      <c r="H747" s="63">
        <v>-79.76906665</v>
      </c>
      <c r="I747" s="31">
        <v>949.5</v>
      </c>
      <c r="J747" s="25">
        <f t="shared" si="84"/>
        <v>949.26</v>
      </c>
      <c r="K747" s="24">
        <f t="shared" si="82"/>
        <v>541.7126839547768</v>
      </c>
      <c r="L747" s="24">
        <f t="shared" si="85"/>
        <v>961.3626839547768</v>
      </c>
      <c r="M747" s="24">
        <f t="shared" si="83"/>
        <v>953.2126839547768</v>
      </c>
      <c r="N747" s="28">
        <f t="shared" si="86"/>
        <v>957.2876839547769</v>
      </c>
      <c r="O747" s="25">
        <v>22.8</v>
      </c>
      <c r="P747" s="25">
        <v>90.9</v>
      </c>
      <c r="Q747" s="25">
        <v>62.1</v>
      </c>
      <c r="Z747" s="32">
        <v>2.969</v>
      </c>
      <c r="AC747" s="32">
        <v>0.112</v>
      </c>
      <c r="AF747" s="29">
        <v>0</v>
      </c>
      <c r="AG747" s="28">
        <v>957.2876839547769</v>
      </c>
    </row>
    <row r="748" spans="1:33" ht="12.75">
      <c r="A748" s="19">
        <f t="shared" si="87"/>
        <v>37095</v>
      </c>
      <c r="B748" s="26">
        <v>204</v>
      </c>
      <c r="C748" s="22">
        <v>0.599421322</v>
      </c>
      <c r="D748" s="27">
        <v>0.59930557</v>
      </c>
      <c r="E748" s="23">
        <v>7381</v>
      </c>
      <c r="F748" s="30">
        <v>0</v>
      </c>
      <c r="G748" s="63">
        <v>40.29667278</v>
      </c>
      <c r="H748" s="63">
        <v>-79.76075657</v>
      </c>
      <c r="I748" s="31">
        <v>950.6</v>
      </c>
      <c r="J748" s="25">
        <f t="shared" si="84"/>
        <v>950.36</v>
      </c>
      <c r="K748" s="24">
        <f t="shared" si="82"/>
        <v>532.0956578862375</v>
      </c>
      <c r="L748" s="24">
        <f t="shared" si="85"/>
        <v>951.7456578862375</v>
      </c>
      <c r="M748" s="24">
        <f t="shared" si="83"/>
        <v>943.5956578862375</v>
      </c>
      <c r="N748" s="28">
        <f t="shared" si="86"/>
        <v>947.6706578862374</v>
      </c>
      <c r="O748" s="25">
        <v>23.1</v>
      </c>
      <c r="P748" s="25">
        <v>90.2</v>
      </c>
      <c r="Q748" s="25">
        <v>58.6</v>
      </c>
      <c r="Z748" s="32">
        <v>2.911</v>
      </c>
      <c r="AC748" s="32">
        <v>0.132</v>
      </c>
      <c r="AF748" s="29">
        <v>0</v>
      </c>
      <c r="AG748" s="28">
        <v>947.6706578862374</v>
      </c>
    </row>
    <row r="749" spans="1:33" ht="12.75">
      <c r="A749" s="19">
        <f t="shared" si="87"/>
        <v>37095</v>
      </c>
      <c r="B749" s="26">
        <v>204</v>
      </c>
      <c r="C749" s="22">
        <v>0.599537015</v>
      </c>
      <c r="D749" s="27">
        <v>0.599421322</v>
      </c>
      <c r="E749" s="23">
        <v>7391</v>
      </c>
      <c r="F749" s="30">
        <v>0</v>
      </c>
      <c r="G749" s="63">
        <v>40.2980409</v>
      </c>
      <c r="H749" s="63">
        <v>-79.75225326</v>
      </c>
      <c r="I749" s="31">
        <v>948.7</v>
      </c>
      <c r="J749" s="25">
        <f t="shared" si="84"/>
        <v>948.46</v>
      </c>
      <c r="K749" s="24">
        <f t="shared" si="82"/>
        <v>548.7138869679939</v>
      </c>
      <c r="L749" s="24">
        <f t="shared" si="85"/>
        <v>968.3638869679938</v>
      </c>
      <c r="M749" s="24">
        <f t="shared" si="83"/>
        <v>960.2138869679939</v>
      </c>
      <c r="N749" s="28">
        <f t="shared" si="86"/>
        <v>964.2888869679939</v>
      </c>
      <c r="O749" s="25">
        <v>22.8</v>
      </c>
      <c r="P749" s="25">
        <v>89.3</v>
      </c>
      <c r="Q749" s="25">
        <v>62</v>
      </c>
      <c r="Z749" s="32">
        <v>2.932</v>
      </c>
      <c r="AC749" s="32">
        <v>0.091</v>
      </c>
      <c r="AF749" s="29">
        <v>0</v>
      </c>
      <c r="AG749" s="28">
        <v>964.2888869679939</v>
      </c>
    </row>
    <row r="750" spans="1:33" ht="12.75">
      <c r="A750" s="19">
        <f t="shared" si="87"/>
        <v>37095</v>
      </c>
      <c r="B750" s="26">
        <v>204</v>
      </c>
      <c r="C750" s="22">
        <v>0.599652767</v>
      </c>
      <c r="D750" s="27">
        <v>0.599537015</v>
      </c>
      <c r="E750" s="23">
        <v>7401</v>
      </c>
      <c r="F750" s="30">
        <v>0</v>
      </c>
      <c r="G750" s="63">
        <v>40.29914043</v>
      </c>
      <c r="H750" s="63">
        <v>-79.74378804</v>
      </c>
      <c r="I750" s="31">
        <v>947.5</v>
      </c>
      <c r="J750" s="25">
        <f t="shared" si="84"/>
        <v>947.26</v>
      </c>
      <c r="K750" s="24">
        <f t="shared" si="82"/>
        <v>559.2267717583021</v>
      </c>
      <c r="L750" s="24">
        <f t="shared" si="85"/>
        <v>978.8767717583021</v>
      </c>
      <c r="M750" s="24">
        <f t="shared" si="83"/>
        <v>970.7267717583021</v>
      </c>
      <c r="N750" s="28">
        <f t="shared" si="86"/>
        <v>974.801771758302</v>
      </c>
      <c r="O750" s="25">
        <v>22.8</v>
      </c>
      <c r="P750" s="25">
        <v>87.8</v>
      </c>
      <c r="Q750" s="25">
        <v>58.6</v>
      </c>
      <c r="Z750" s="32">
        <v>3.039</v>
      </c>
      <c r="AC750" s="32">
        <v>0.122</v>
      </c>
      <c r="AF750" s="29">
        <v>0</v>
      </c>
      <c r="AG750" s="28">
        <v>974.801771758302</v>
      </c>
    </row>
    <row r="751" spans="1:33" ht="12.75">
      <c r="A751" s="19">
        <f t="shared" si="87"/>
        <v>37095</v>
      </c>
      <c r="B751" s="26">
        <v>204</v>
      </c>
      <c r="C751" s="22">
        <v>0.599768519</v>
      </c>
      <c r="D751" s="27">
        <v>0.599652767</v>
      </c>
      <c r="E751" s="23">
        <v>7411</v>
      </c>
      <c r="F751" s="30">
        <v>0</v>
      </c>
      <c r="G751" s="63">
        <v>40.30050631</v>
      </c>
      <c r="H751" s="63">
        <v>-79.7355481</v>
      </c>
      <c r="I751" s="31">
        <v>949</v>
      </c>
      <c r="J751" s="25">
        <f t="shared" si="84"/>
        <v>948.76</v>
      </c>
      <c r="K751" s="24">
        <f t="shared" si="82"/>
        <v>546.0877440511343</v>
      </c>
      <c r="L751" s="24">
        <f t="shared" si="85"/>
        <v>965.7377440511343</v>
      </c>
      <c r="M751" s="24">
        <f t="shared" si="83"/>
        <v>957.5877440511343</v>
      </c>
      <c r="N751" s="28">
        <f t="shared" si="86"/>
        <v>961.6627440511343</v>
      </c>
      <c r="O751" s="25">
        <v>23.1</v>
      </c>
      <c r="P751" s="25">
        <v>85</v>
      </c>
      <c r="Q751" s="25">
        <v>62.5</v>
      </c>
      <c r="Z751" s="32">
        <v>2.941</v>
      </c>
      <c r="AC751" s="32">
        <v>0.111</v>
      </c>
      <c r="AF751" s="29">
        <v>0</v>
      </c>
      <c r="AG751" s="28">
        <v>961.6627440511343</v>
      </c>
    </row>
    <row r="752" spans="1:33" ht="12.75">
      <c r="A752" s="19">
        <f t="shared" si="87"/>
        <v>37095</v>
      </c>
      <c r="B752" s="26">
        <v>204</v>
      </c>
      <c r="C752" s="22">
        <v>0.599884272</v>
      </c>
      <c r="D752" s="27">
        <v>0.599768519</v>
      </c>
      <c r="E752" s="23">
        <v>7421</v>
      </c>
      <c r="F752" s="30">
        <v>0</v>
      </c>
      <c r="G752" s="63">
        <v>40.30268276</v>
      </c>
      <c r="H752" s="63">
        <v>-79.72762087</v>
      </c>
      <c r="I752" s="31">
        <v>947.9</v>
      </c>
      <c r="J752" s="25">
        <f t="shared" si="84"/>
        <v>947.66</v>
      </c>
      <c r="K752" s="24">
        <f t="shared" si="82"/>
        <v>555.7209977961982</v>
      </c>
      <c r="L752" s="24">
        <f t="shared" si="85"/>
        <v>975.3709977961981</v>
      </c>
      <c r="M752" s="24">
        <f t="shared" si="83"/>
        <v>967.2209977961982</v>
      </c>
      <c r="N752" s="28">
        <f t="shared" si="86"/>
        <v>971.2959977961982</v>
      </c>
      <c r="O752" s="25">
        <v>22.8</v>
      </c>
      <c r="P752" s="25">
        <v>86.9</v>
      </c>
      <c r="Q752" s="25">
        <v>58.6</v>
      </c>
      <c r="Z752" s="32">
        <v>2.999</v>
      </c>
      <c r="AC752" s="32">
        <v>0.102</v>
      </c>
      <c r="AF752" s="29">
        <v>0</v>
      </c>
      <c r="AG752" s="28">
        <v>971.2959977961982</v>
      </c>
    </row>
    <row r="753" spans="1:33" ht="12.75">
      <c r="A753" s="19">
        <f t="shared" si="87"/>
        <v>37095</v>
      </c>
      <c r="B753" s="26">
        <v>204</v>
      </c>
      <c r="C753" s="22">
        <v>0.600000024</v>
      </c>
      <c r="D753" s="27">
        <v>0.599884272</v>
      </c>
      <c r="E753" s="23">
        <v>7431</v>
      </c>
      <c r="F753" s="30">
        <v>0</v>
      </c>
      <c r="G753" s="63">
        <v>40.3058007</v>
      </c>
      <c r="H753" s="63">
        <v>-79.72029505</v>
      </c>
      <c r="I753" s="31">
        <v>950.4</v>
      </c>
      <c r="J753" s="25">
        <f t="shared" si="84"/>
        <v>950.16</v>
      </c>
      <c r="K753" s="24">
        <f t="shared" si="82"/>
        <v>533.8433798576253</v>
      </c>
      <c r="L753" s="24">
        <f t="shared" si="85"/>
        <v>953.4933798576253</v>
      </c>
      <c r="M753" s="24">
        <f t="shared" si="83"/>
        <v>945.3433798576253</v>
      </c>
      <c r="N753" s="28">
        <f t="shared" si="86"/>
        <v>949.4183798576253</v>
      </c>
      <c r="O753" s="25">
        <v>23.2</v>
      </c>
      <c r="P753" s="25">
        <v>85.9</v>
      </c>
      <c r="Q753" s="25">
        <v>58.9</v>
      </c>
      <c r="Z753" s="32">
        <v>2.881</v>
      </c>
      <c r="AC753" s="32">
        <v>0.101</v>
      </c>
      <c r="AF753" s="29">
        <v>0</v>
      </c>
      <c r="AG753" s="28">
        <v>949.4183798576253</v>
      </c>
    </row>
    <row r="754" spans="1:33" ht="12.75">
      <c r="A754" s="19">
        <f t="shared" si="87"/>
        <v>37095</v>
      </c>
      <c r="B754" s="26">
        <v>204</v>
      </c>
      <c r="C754" s="22">
        <v>0.600115716</v>
      </c>
      <c r="D754" s="27">
        <v>0.600000024</v>
      </c>
      <c r="E754" s="23">
        <v>7441</v>
      </c>
      <c r="F754" s="30">
        <v>0</v>
      </c>
      <c r="G754" s="63">
        <v>40.31186622</v>
      </c>
      <c r="H754" s="63">
        <v>-79.71664401</v>
      </c>
      <c r="I754" s="31">
        <v>950.9</v>
      </c>
      <c r="J754" s="25">
        <f t="shared" si="84"/>
        <v>950.66</v>
      </c>
      <c r="K754" s="24">
        <f t="shared" si="82"/>
        <v>529.4747644371637</v>
      </c>
      <c r="L754" s="24">
        <f t="shared" si="85"/>
        <v>949.1247644371637</v>
      </c>
      <c r="M754" s="24">
        <f t="shared" si="83"/>
        <v>940.9747644371637</v>
      </c>
      <c r="N754" s="28">
        <f t="shared" si="86"/>
        <v>945.0497644371637</v>
      </c>
      <c r="O754" s="25">
        <v>23.3</v>
      </c>
      <c r="P754" s="25">
        <v>84.9</v>
      </c>
      <c r="Q754" s="25">
        <v>57.4</v>
      </c>
      <c r="Z754" s="32">
        <v>2.941</v>
      </c>
      <c r="AC754" s="32">
        <v>0.1</v>
      </c>
      <c r="AF754" s="29">
        <v>0</v>
      </c>
      <c r="AG754" s="28">
        <v>945.0497644371637</v>
      </c>
    </row>
    <row r="755" spans="1:33" ht="12.75">
      <c r="A755" s="19">
        <f t="shared" si="87"/>
        <v>37095</v>
      </c>
      <c r="B755" s="26">
        <v>204</v>
      </c>
      <c r="C755" s="22">
        <v>0.600231469</v>
      </c>
      <c r="D755" s="27">
        <v>0.600115716</v>
      </c>
      <c r="E755" s="23">
        <v>7451</v>
      </c>
      <c r="F755" s="30">
        <v>0</v>
      </c>
      <c r="G755" s="63">
        <v>40.31841374</v>
      </c>
      <c r="H755" s="63">
        <v>-79.71853657</v>
      </c>
      <c r="I755" s="31">
        <v>951.5</v>
      </c>
      <c r="J755" s="25">
        <f t="shared" si="84"/>
        <v>951.26</v>
      </c>
      <c r="K755" s="24">
        <f t="shared" si="82"/>
        <v>524.2354578538312</v>
      </c>
      <c r="L755" s="24">
        <f t="shared" si="85"/>
        <v>943.8854578538312</v>
      </c>
      <c r="M755" s="24">
        <f t="shared" si="83"/>
        <v>935.7354578538312</v>
      </c>
      <c r="N755" s="28">
        <f t="shared" si="86"/>
        <v>939.8104578538312</v>
      </c>
      <c r="O755" s="25">
        <v>23.3</v>
      </c>
      <c r="P755" s="25">
        <v>85.4</v>
      </c>
      <c r="Q755" s="25">
        <v>60.4</v>
      </c>
      <c r="Z755" s="32">
        <v>2.902</v>
      </c>
      <c r="AC755" s="32">
        <v>0.121</v>
      </c>
      <c r="AF755" s="29">
        <v>0</v>
      </c>
      <c r="AG755" s="28">
        <v>939.8104578538312</v>
      </c>
    </row>
    <row r="756" spans="1:33" ht="12.75">
      <c r="A756" s="19">
        <f t="shared" si="87"/>
        <v>37095</v>
      </c>
      <c r="B756" s="26">
        <v>204</v>
      </c>
      <c r="C756" s="22">
        <v>0.600347221</v>
      </c>
      <c r="D756" s="27">
        <v>0.600231469</v>
      </c>
      <c r="E756" s="23">
        <v>7461</v>
      </c>
      <c r="F756" s="30">
        <v>0</v>
      </c>
      <c r="G756" s="63">
        <v>40.32486377</v>
      </c>
      <c r="H756" s="63">
        <v>-79.72012202</v>
      </c>
      <c r="I756" s="31">
        <v>948.5</v>
      </c>
      <c r="J756" s="25">
        <f t="shared" si="84"/>
        <v>948.26</v>
      </c>
      <c r="K756" s="24">
        <f t="shared" si="82"/>
        <v>550.4651104280254</v>
      </c>
      <c r="L756" s="24">
        <f t="shared" si="85"/>
        <v>970.1151104280253</v>
      </c>
      <c r="M756" s="24">
        <f t="shared" si="83"/>
        <v>961.9651104280254</v>
      </c>
      <c r="N756" s="28">
        <f t="shared" si="86"/>
        <v>966.0401104280254</v>
      </c>
      <c r="O756" s="25">
        <v>22.7</v>
      </c>
      <c r="P756" s="25">
        <v>88.2</v>
      </c>
      <c r="Q756" s="25">
        <v>59.4</v>
      </c>
      <c r="Z756" s="32">
        <v>2.979</v>
      </c>
      <c r="AC756" s="32">
        <v>0.112</v>
      </c>
      <c r="AF756" s="29">
        <v>0</v>
      </c>
      <c r="AG756" s="28">
        <v>966.0401104280254</v>
      </c>
    </row>
    <row r="757" spans="1:33" ht="12.75">
      <c r="A757" s="19">
        <f t="shared" si="87"/>
        <v>37095</v>
      </c>
      <c r="B757" s="26">
        <v>204</v>
      </c>
      <c r="C757" s="22">
        <v>0.600462973</v>
      </c>
      <c r="D757" s="27">
        <v>0.600347221</v>
      </c>
      <c r="E757" s="23">
        <v>7471</v>
      </c>
      <c r="F757" s="30">
        <v>0</v>
      </c>
      <c r="G757" s="63">
        <v>40.33080807</v>
      </c>
      <c r="H757" s="63">
        <v>-79.72167139</v>
      </c>
      <c r="I757" s="31">
        <v>948</v>
      </c>
      <c r="J757" s="25">
        <f t="shared" si="84"/>
        <v>947.76</v>
      </c>
      <c r="K757" s="24">
        <f t="shared" si="82"/>
        <v>554.8447855182117</v>
      </c>
      <c r="L757" s="24">
        <f t="shared" si="85"/>
        <v>974.4947855182116</v>
      </c>
      <c r="M757" s="24">
        <f t="shared" si="83"/>
        <v>966.3447855182117</v>
      </c>
      <c r="N757" s="28">
        <f t="shared" si="86"/>
        <v>970.4197855182117</v>
      </c>
      <c r="O757" s="25">
        <v>22.7</v>
      </c>
      <c r="P757" s="25">
        <v>86.8</v>
      </c>
      <c r="Q757" s="25">
        <v>61</v>
      </c>
      <c r="Z757" s="32">
        <v>2.921</v>
      </c>
      <c r="AC757" s="32">
        <v>0.113</v>
      </c>
      <c r="AF757" s="29">
        <v>0</v>
      </c>
      <c r="AG757" s="28">
        <v>970.4197855182117</v>
      </c>
    </row>
    <row r="758" spans="1:33" ht="12.75">
      <c r="A758" s="19">
        <f t="shared" si="87"/>
        <v>37095</v>
      </c>
      <c r="B758" s="26">
        <v>204</v>
      </c>
      <c r="C758" s="22">
        <v>0.600578725</v>
      </c>
      <c r="D758" s="27">
        <v>0.600462973</v>
      </c>
      <c r="E758" s="23">
        <v>7481</v>
      </c>
      <c r="F758" s="30">
        <v>0</v>
      </c>
      <c r="G758" s="63">
        <v>40.33524334</v>
      </c>
      <c r="H758" s="63">
        <v>-79.72613715</v>
      </c>
      <c r="I758" s="31">
        <v>950.6</v>
      </c>
      <c r="J758" s="25">
        <f t="shared" si="84"/>
        <v>950.36</v>
      </c>
      <c r="K758" s="24">
        <f t="shared" si="82"/>
        <v>532.0956578862375</v>
      </c>
      <c r="L758" s="24">
        <f t="shared" si="85"/>
        <v>951.7456578862375</v>
      </c>
      <c r="M758" s="24">
        <f t="shared" si="83"/>
        <v>943.5956578862375</v>
      </c>
      <c r="N758" s="28">
        <f t="shared" si="86"/>
        <v>947.6706578862374</v>
      </c>
      <c r="O758" s="25">
        <v>22.8</v>
      </c>
      <c r="P758" s="25">
        <v>90.7</v>
      </c>
      <c r="Q758" s="25">
        <v>56.2</v>
      </c>
      <c r="Z758" s="32">
        <v>2.921</v>
      </c>
      <c r="AC758" s="32">
        <v>0.143</v>
      </c>
      <c r="AF758" s="29">
        <v>0</v>
      </c>
      <c r="AG758" s="28">
        <v>947.6706578862374</v>
      </c>
    </row>
    <row r="759" spans="1:33" ht="12.75">
      <c r="A759" s="19">
        <f t="shared" si="87"/>
        <v>37095</v>
      </c>
      <c r="B759" s="26">
        <v>204</v>
      </c>
      <c r="C759" s="22">
        <v>0.600694418</v>
      </c>
      <c r="D759" s="27">
        <v>0.600578725</v>
      </c>
      <c r="E759" s="23">
        <v>7491</v>
      </c>
      <c r="F759" s="30">
        <v>0</v>
      </c>
      <c r="G759" s="63">
        <v>40.33904315</v>
      </c>
      <c r="H759" s="63">
        <v>-79.73227201</v>
      </c>
      <c r="I759" s="31">
        <v>949.4</v>
      </c>
      <c r="J759" s="25">
        <f t="shared" si="84"/>
        <v>949.16</v>
      </c>
      <c r="K759" s="24">
        <f t="shared" si="82"/>
        <v>542.587511588248</v>
      </c>
      <c r="L759" s="24">
        <f t="shared" si="85"/>
        <v>962.237511588248</v>
      </c>
      <c r="M759" s="24">
        <f t="shared" si="83"/>
        <v>954.087511588248</v>
      </c>
      <c r="N759" s="28">
        <f t="shared" si="86"/>
        <v>958.162511588248</v>
      </c>
      <c r="O759" s="25">
        <v>22.6</v>
      </c>
      <c r="P759" s="25">
        <v>91.6</v>
      </c>
      <c r="Q759" s="25">
        <v>58.4</v>
      </c>
      <c r="Z759" s="32">
        <v>2.905</v>
      </c>
      <c r="AC759" s="32">
        <v>0.111</v>
      </c>
      <c r="AF759" s="29">
        <v>0</v>
      </c>
      <c r="AG759" s="28">
        <v>958.162511588248</v>
      </c>
    </row>
    <row r="760" spans="1:33" ht="12.75">
      <c r="A760" s="19">
        <f t="shared" si="87"/>
        <v>37095</v>
      </c>
      <c r="B760" s="26">
        <v>204</v>
      </c>
      <c r="C760" s="22">
        <v>0.60081017</v>
      </c>
      <c r="D760" s="27">
        <v>0.600694418</v>
      </c>
      <c r="E760" s="23">
        <v>7501</v>
      </c>
      <c r="F760" s="30">
        <v>0</v>
      </c>
      <c r="G760" s="63">
        <v>40.34222342</v>
      </c>
      <c r="H760" s="63">
        <v>-79.73886589</v>
      </c>
      <c r="I760" s="31">
        <v>949</v>
      </c>
      <c r="J760" s="25">
        <f t="shared" si="84"/>
        <v>948.76</v>
      </c>
      <c r="K760" s="24">
        <f t="shared" si="82"/>
        <v>546.0877440511343</v>
      </c>
      <c r="L760" s="24">
        <f t="shared" si="85"/>
        <v>965.7377440511343</v>
      </c>
      <c r="M760" s="24">
        <f t="shared" si="83"/>
        <v>957.5877440511343</v>
      </c>
      <c r="N760" s="28">
        <f t="shared" si="86"/>
        <v>961.6627440511343</v>
      </c>
      <c r="O760" s="25">
        <v>22.8</v>
      </c>
      <c r="P760" s="25">
        <v>88.3</v>
      </c>
      <c r="Q760" s="25">
        <v>56.5</v>
      </c>
      <c r="Z760" s="32">
        <v>2.979</v>
      </c>
      <c r="AC760" s="32">
        <v>0.111</v>
      </c>
      <c r="AF760" s="29">
        <v>0</v>
      </c>
      <c r="AG760" s="28">
        <v>961.6627440511343</v>
      </c>
    </row>
    <row r="761" spans="1:33" ht="12.75">
      <c r="A761" s="19">
        <f t="shared" si="87"/>
        <v>37095</v>
      </c>
      <c r="B761" s="26">
        <v>204</v>
      </c>
      <c r="C761" s="22">
        <v>0.600925922</v>
      </c>
      <c r="D761" s="27">
        <v>0.60081017</v>
      </c>
      <c r="E761" s="23">
        <v>7511</v>
      </c>
      <c r="F761" s="30">
        <v>0</v>
      </c>
      <c r="G761" s="63">
        <v>40.34444813</v>
      </c>
      <c r="H761" s="63">
        <v>-79.74596004</v>
      </c>
      <c r="I761" s="31">
        <v>949.4</v>
      </c>
      <c r="J761" s="25">
        <f t="shared" si="84"/>
        <v>949.16</v>
      </c>
      <c r="K761" s="24">
        <f t="shared" si="82"/>
        <v>542.587511588248</v>
      </c>
      <c r="L761" s="24">
        <f t="shared" si="85"/>
        <v>962.237511588248</v>
      </c>
      <c r="M761" s="24">
        <f t="shared" si="83"/>
        <v>954.087511588248</v>
      </c>
      <c r="N761" s="28">
        <f t="shared" si="86"/>
        <v>958.162511588248</v>
      </c>
      <c r="O761" s="25">
        <v>22.8</v>
      </c>
      <c r="P761" s="25">
        <v>89.9</v>
      </c>
      <c r="Q761" s="25">
        <v>59.4</v>
      </c>
      <c r="Z761" s="32">
        <v>2.959</v>
      </c>
      <c r="AC761" s="32">
        <v>0.111</v>
      </c>
      <c r="AF761" s="29">
        <v>0</v>
      </c>
      <c r="AG761" s="28">
        <v>958.162511588248</v>
      </c>
    </row>
    <row r="762" spans="1:33" ht="12.75">
      <c r="A762" s="19">
        <f t="shared" si="87"/>
        <v>37095</v>
      </c>
      <c r="B762" s="26">
        <v>204</v>
      </c>
      <c r="C762" s="22">
        <v>0.601041675</v>
      </c>
      <c r="D762" s="27">
        <v>0.600925922</v>
      </c>
      <c r="E762" s="23">
        <v>7521</v>
      </c>
      <c r="F762" s="30">
        <v>0</v>
      </c>
      <c r="G762" s="63">
        <v>40.34536508</v>
      </c>
      <c r="H762" s="63">
        <v>-79.75346167</v>
      </c>
      <c r="I762" s="31">
        <v>948.9</v>
      </c>
      <c r="J762" s="25">
        <f t="shared" si="84"/>
        <v>948.66</v>
      </c>
      <c r="K762" s="24">
        <f t="shared" si="82"/>
        <v>546.9630327462763</v>
      </c>
      <c r="L762" s="24">
        <f t="shared" si="85"/>
        <v>966.6130327462763</v>
      </c>
      <c r="M762" s="24">
        <f t="shared" si="83"/>
        <v>958.4630327462763</v>
      </c>
      <c r="N762" s="28">
        <f t="shared" si="86"/>
        <v>962.5380327462763</v>
      </c>
      <c r="O762" s="25">
        <v>23</v>
      </c>
      <c r="P762" s="25">
        <v>89.2</v>
      </c>
      <c r="Q762" s="25">
        <v>58.6</v>
      </c>
      <c r="Z762" s="32">
        <v>2.901</v>
      </c>
      <c r="AC762" s="32">
        <v>0.103</v>
      </c>
      <c r="AF762" s="29">
        <v>0</v>
      </c>
      <c r="AG762" s="28">
        <v>962.5380327462763</v>
      </c>
    </row>
    <row r="763" spans="1:33" ht="12.75">
      <c r="A763" s="19">
        <f t="shared" si="87"/>
        <v>37095</v>
      </c>
      <c r="B763" s="26">
        <v>204</v>
      </c>
      <c r="C763" s="22">
        <v>0.601157427</v>
      </c>
      <c r="D763" s="27">
        <v>0.601041675</v>
      </c>
      <c r="E763" s="23">
        <v>7531</v>
      </c>
      <c r="F763" s="30">
        <v>0</v>
      </c>
      <c r="G763" s="63">
        <v>40.34509315</v>
      </c>
      <c r="H763" s="63">
        <v>-79.76111195</v>
      </c>
      <c r="I763" s="31">
        <v>948.3</v>
      </c>
      <c r="J763" s="25">
        <f t="shared" si="84"/>
        <v>948.06</v>
      </c>
      <c r="K763" s="24">
        <f t="shared" si="82"/>
        <v>552.216703282141</v>
      </c>
      <c r="L763" s="24">
        <f t="shared" si="85"/>
        <v>971.866703282141</v>
      </c>
      <c r="M763" s="24">
        <f t="shared" si="83"/>
        <v>963.716703282141</v>
      </c>
      <c r="N763" s="28">
        <f t="shared" si="86"/>
        <v>967.791703282141</v>
      </c>
      <c r="O763" s="25">
        <v>22.9</v>
      </c>
      <c r="P763" s="25">
        <v>90</v>
      </c>
      <c r="Q763" s="25">
        <v>59.2</v>
      </c>
      <c r="Z763" s="32">
        <v>2.931</v>
      </c>
      <c r="AC763" s="32">
        <v>0.121</v>
      </c>
      <c r="AF763" s="29">
        <v>0</v>
      </c>
      <c r="AG763" s="28">
        <v>967.791703282141</v>
      </c>
    </row>
    <row r="764" spans="1:33" ht="12.75">
      <c r="A764" s="19">
        <f t="shared" si="87"/>
        <v>37095</v>
      </c>
      <c r="B764" s="26">
        <v>204</v>
      </c>
      <c r="C764" s="22">
        <v>0.601273119</v>
      </c>
      <c r="D764" s="27">
        <v>0.601157427</v>
      </c>
      <c r="E764" s="23">
        <v>7541</v>
      </c>
      <c r="F764" s="30">
        <v>0</v>
      </c>
      <c r="G764" s="63">
        <v>40.34516025</v>
      </c>
      <c r="H764" s="63">
        <v>-79.76890771</v>
      </c>
      <c r="I764" s="31">
        <v>948.7</v>
      </c>
      <c r="J764" s="25">
        <f t="shared" si="84"/>
        <v>948.46</v>
      </c>
      <c r="K764" s="24">
        <f t="shared" si="82"/>
        <v>548.7138869679939</v>
      </c>
      <c r="L764" s="24">
        <f t="shared" si="85"/>
        <v>968.3638869679938</v>
      </c>
      <c r="M764" s="24">
        <f t="shared" si="83"/>
        <v>960.2138869679939</v>
      </c>
      <c r="N764" s="28">
        <f t="shared" si="86"/>
        <v>964.2888869679939</v>
      </c>
      <c r="O764" s="25">
        <v>23</v>
      </c>
      <c r="P764" s="25">
        <v>89.4</v>
      </c>
      <c r="Q764" s="25">
        <v>59.1</v>
      </c>
      <c r="Z764" s="32">
        <v>2.901</v>
      </c>
      <c r="AC764" s="32">
        <v>0.121</v>
      </c>
      <c r="AF764" s="29">
        <v>0</v>
      </c>
      <c r="AG764" s="28">
        <v>964.2888869679939</v>
      </c>
    </row>
    <row r="765" spans="1:33" ht="12.75">
      <c r="A765" s="19">
        <f t="shared" si="87"/>
        <v>37095</v>
      </c>
      <c r="B765" s="26">
        <v>204</v>
      </c>
      <c r="C765" s="22">
        <v>0.601388872</v>
      </c>
      <c r="D765" s="27">
        <v>0.601273119</v>
      </c>
      <c r="E765" s="23">
        <v>7551</v>
      </c>
      <c r="F765" s="30">
        <v>0</v>
      </c>
      <c r="G765" s="63">
        <v>40.34528929</v>
      </c>
      <c r="H765" s="63">
        <v>-79.77660687</v>
      </c>
      <c r="I765" s="31">
        <v>950.6</v>
      </c>
      <c r="J765" s="25">
        <f t="shared" si="84"/>
        <v>950.36</v>
      </c>
      <c r="K765" s="24">
        <f t="shared" si="82"/>
        <v>532.0956578862375</v>
      </c>
      <c r="L765" s="24">
        <f t="shared" si="85"/>
        <v>951.7456578862375</v>
      </c>
      <c r="M765" s="24">
        <f t="shared" si="83"/>
        <v>943.5956578862375</v>
      </c>
      <c r="N765" s="28">
        <f t="shared" si="86"/>
        <v>947.6706578862374</v>
      </c>
      <c r="O765" s="25">
        <v>23.3</v>
      </c>
      <c r="P765" s="25">
        <v>88.1</v>
      </c>
      <c r="Q765" s="25">
        <v>61.6</v>
      </c>
      <c r="Z765" s="32">
        <v>2.951</v>
      </c>
      <c r="AC765" s="32">
        <v>0.121</v>
      </c>
      <c r="AF765" s="29">
        <v>0</v>
      </c>
      <c r="AG765" s="28">
        <v>947.6706578862374</v>
      </c>
    </row>
    <row r="766" spans="1:33" ht="12.75">
      <c r="A766" s="19">
        <f t="shared" si="87"/>
        <v>37095</v>
      </c>
      <c r="B766" s="26">
        <v>204</v>
      </c>
      <c r="C766" s="22">
        <v>0.601504624</v>
      </c>
      <c r="D766" s="27">
        <v>0.601388872</v>
      </c>
      <c r="E766" s="23">
        <v>7561</v>
      </c>
      <c r="F766" s="30">
        <v>0</v>
      </c>
      <c r="G766" s="63">
        <v>40.34619919</v>
      </c>
      <c r="H766" s="63">
        <v>-79.78442735</v>
      </c>
      <c r="I766" s="31">
        <v>952.8</v>
      </c>
      <c r="J766" s="25">
        <f t="shared" si="84"/>
        <v>952.56</v>
      </c>
      <c r="K766" s="24">
        <f t="shared" si="82"/>
        <v>512.8949545904909</v>
      </c>
      <c r="L766" s="24">
        <f t="shared" si="85"/>
        <v>932.5449545904909</v>
      </c>
      <c r="M766" s="24">
        <f t="shared" si="83"/>
        <v>924.3949545904909</v>
      </c>
      <c r="N766" s="28">
        <f t="shared" si="86"/>
        <v>928.4699545904909</v>
      </c>
      <c r="O766" s="25">
        <v>23.3</v>
      </c>
      <c r="P766" s="25">
        <v>89.5</v>
      </c>
      <c r="Q766" s="25">
        <v>56.6</v>
      </c>
      <c r="Z766" s="32">
        <v>2.969</v>
      </c>
      <c r="AC766" s="32">
        <v>0.131</v>
      </c>
      <c r="AF766" s="29">
        <v>0</v>
      </c>
      <c r="AG766" s="28">
        <v>928.4699545904909</v>
      </c>
    </row>
    <row r="767" spans="1:33" ht="12.75">
      <c r="A767" s="19">
        <f t="shared" si="87"/>
        <v>37095</v>
      </c>
      <c r="B767" s="26">
        <v>204</v>
      </c>
      <c r="C767" s="22">
        <v>0.601620376</v>
      </c>
      <c r="D767" s="27">
        <v>0.601504624</v>
      </c>
      <c r="E767" s="23">
        <v>7571</v>
      </c>
      <c r="F767" s="30">
        <v>0</v>
      </c>
      <c r="G767" s="63">
        <v>40.34741099</v>
      </c>
      <c r="H767" s="63">
        <v>-79.79216711</v>
      </c>
      <c r="I767" s="31">
        <v>956.2</v>
      </c>
      <c r="J767" s="25">
        <f t="shared" si="84"/>
        <v>955.96</v>
      </c>
      <c r="K767" s="24">
        <f t="shared" si="82"/>
        <v>483.3081915144873</v>
      </c>
      <c r="L767" s="24">
        <f t="shared" si="85"/>
        <v>902.9581915144872</v>
      </c>
      <c r="M767" s="24">
        <f t="shared" si="83"/>
        <v>894.8081915144874</v>
      </c>
      <c r="N767" s="28">
        <f t="shared" si="86"/>
        <v>898.8831915144873</v>
      </c>
      <c r="O767" s="25">
        <v>23.5</v>
      </c>
      <c r="P767" s="25">
        <v>90.1</v>
      </c>
      <c r="Q767" s="25">
        <v>62.8</v>
      </c>
      <c r="Z767" s="32">
        <v>2.911</v>
      </c>
      <c r="AC767" s="32">
        <v>0.122</v>
      </c>
      <c r="AF767" s="29">
        <v>0</v>
      </c>
      <c r="AG767" s="28">
        <v>898.8831915144873</v>
      </c>
    </row>
    <row r="768" spans="1:33" ht="12.75">
      <c r="A768" s="19">
        <f t="shared" si="87"/>
        <v>37095</v>
      </c>
      <c r="B768" s="26">
        <v>204</v>
      </c>
      <c r="C768" s="22">
        <v>0.601736128</v>
      </c>
      <c r="D768" s="27">
        <v>0.601620376</v>
      </c>
      <c r="E768" s="23">
        <v>7581</v>
      </c>
      <c r="F768" s="30">
        <v>0</v>
      </c>
      <c r="G768" s="63">
        <v>40.34819558</v>
      </c>
      <c r="H768" s="63">
        <v>-79.79999211</v>
      </c>
      <c r="I768" s="31">
        <v>960.6</v>
      </c>
      <c r="J768" s="25">
        <f t="shared" si="84"/>
        <v>960.36</v>
      </c>
      <c r="K768" s="24">
        <f t="shared" si="82"/>
        <v>445.175259389931</v>
      </c>
      <c r="L768" s="24">
        <f t="shared" si="85"/>
        <v>864.825259389931</v>
      </c>
      <c r="M768" s="24">
        <f t="shared" si="83"/>
        <v>856.6752593899309</v>
      </c>
      <c r="N768" s="28">
        <f t="shared" si="86"/>
        <v>860.750259389931</v>
      </c>
      <c r="O768" s="25">
        <v>23.8</v>
      </c>
      <c r="P768" s="25">
        <v>89.6</v>
      </c>
      <c r="Q768" s="25">
        <v>60</v>
      </c>
      <c r="Z768" s="32">
        <v>2.932</v>
      </c>
      <c r="AC768" s="32">
        <v>0.113</v>
      </c>
      <c r="AF768" s="29">
        <v>0</v>
      </c>
      <c r="AG768" s="28">
        <v>860.750259389931</v>
      </c>
    </row>
    <row r="769" spans="1:33" ht="12.75">
      <c r="A769" s="19">
        <f t="shared" si="87"/>
        <v>37095</v>
      </c>
      <c r="B769" s="26">
        <v>204</v>
      </c>
      <c r="C769" s="22">
        <v>0.601851881</v>
      </c>
      <c r="D769" s="27">
        <v>0.601736128</v>
      </c>
      <c r="E769" s="23">
        <v>7591</v>
      </c>
      <c r="F769" s="30">
        <v>0</v>
      </c>
      <c r="G769" s="63">
        <v>40.3489739</v>
      </c>
      <c r="H769" s="63">
        <v>-79.80791392</v>
      </c>
      <c r="I769" s="31">
        <v>963.5</v>
      </c>
      <c r="J769" s="25">
        <f t="shared" si="84"/>
        <v>963.26</v>
      </c>
      <c r="K769" s="24">
        <f t="shared" si="82"/>
        <v>420.1375937150275</v>
      </c>
      <c r="L769" s="24">
        <f t="shared" si="85"/>
        <v>839.7875937150275</v>
      </c>
      <c r="M769" s="24">
        <f t="shared" si="83"/>
        <v>831.6375937150275</v>
      </c>
      <c r="N769" s="28">
        <f t="shared" si="86"/>
        <v>835.7125937150274</v>
      </c>
      <c r="O769" s="25">
        <v>23.7</v>
      </c>
      <c r="P769" s="25">
        <v>90.4</v>
      </c>
      <c r="Q769" s="25">
        <v>59.6</v>
      </c>
      <c r="Z769" s="32">
        <v>3.039</v>
      </c>
      <c r="AC769" s="32">
        <v>0.112</v>
      </c>
      <c r="AF769" s="29">
        <v>0</v>
      </c>
      <c r="AG769" s="28">
        <v>835.7125937150274</v>
      </c>
    </row>
    <row r="770" spans="1:33" ht="12.75">
      <c r="A770" s="19">
        <f t="shared" si="87"/>
        <v>37095</v>
      </c>
      <c r="B770" s="26">
        <v>204</v>
      </c>
      <c r="C770" s="22">
        <v>0.601967573</v>
      </c>
      <c r="D770" s="27">
        <v>0.601851881</v>
      </c>
      <c r="E770" s="23">
        <v>7601</v>
      </c>
      <c r="F770" s="30">
        <v>0</v>
      </c>
      <c r="G770" s="63">
        <v>40.34968809</v>
      </c>
      <c r="H770" s="63">
        <v>-79.81579958</v>
      </c>
      <c r="I770" s="31">
        <v>966.4</v>
      </c>
      <c r="J770" s="25">
        <f t="shared" si="84"/>
        <v>966.16</v>
      </c>
      <c r="K770" s="24">
        <f t="shared" si="82"/>
        <v>395.17519349811414</v>
      </c>
      <c r="L770" s="24">
        <f t="shared" si="85"/>
        <v>814.8251934981141</v>
      </c>
      <c r="M770" s="24">
        <f t="shared" si="83"/>
        <v>806.6751934981141</v>
      </c>
      <c r="N770" s="28">
        <f t="shared" si="86"/>
        <v>810.7501934981142</v>
      </c>
      <c r="O770" s="25">
        <v>23.8</v>
      </c>
      <c r="P770" s="25">
        <v>90</v>
      </c>
      <c r="Q770" s="25">
        <v>52.7</v>
      </c>
      <c r="Z770" s="32">
        <v>2.941</v>
      </c>
      <c r="AC770" s="32">
        <v>0.102</v>
      </c>
      <c r="AF770" s="29">
        <v>0</v>
      </c>
      <c r="AG770" s="28">
        <v>810.7501934981142</v>
      </c>
    </row>
    <row r="771" spans="1:33" ht="12.75">
      <c r="A771" s="19">
        <f t="shared" si="87"/>
        <v>37095</v>
      </c>
      <c r="B771" s="26">
        <v>204</v>
      </c>
      <c r="C771" s="22">
        <v>0.602083325</v>
      </c>
      <c r="D771" s="27">
        <v>0.601967573</v>
      </c>
      <c r="E771" s="23">
        <v>7611</v>
      </c>
      <c r="F771" s="30">
        <v>0</v>
      </c>
      <c r="G771" s="63">
        <v>40.35021766</v>
      </c>
      <c r="H771" s="63">
        <v>-79.82343932</v>
      </c>
      <c r="I771" s="31">
        <v>967.2</v>
      </c>
      <c r="J771" s="25">
        <f t="shared" si="84"/>
        <v>966.96</v>
      </c>
      <c r="K771" s="24">
        <f t="shared" si="82"/>
        <v>388.3021990882051</v>
      </c>
      <c r="L771" s="24">
        <f t="shared" si="85"/>
        <v>807.9521990882051</v>
      </c>
      <c r="M771" s="24">
        <f t="shared" si="83"/>
        <v>799.802199088205</v>
      </c>
      <c r="N771" s="28">
        <f t="shared" si="86"/>
        <v>803.8771990882051</v>
      </c>
      <c r="O771" s="25">
        <v>23.5</v>
      </c>
      <c r="P771" s="25">
        <v>92.7</v>
      </c>
      <c r="Q771" s="25">
        <v>48.1</v>
      </c>
      <c r="Z771" s="32">
        <v>2.999</v>
      </c>
      <c r="AC771" s="26"/>
      <c r="AF771" s="29">
        <v>0</v>
      </c>
      <c r="AG771" s="28">
        <v>803.8771990882051</v>
      </c>
    </row>
    <row r="772" spans="1:33" ht="12.75">
      <c r="A772" s="19">
        <f t="shared" si="87"/>
        <v>37095</v>
      </c>
      <c r="B772" s="26">
        <v>204</v>
      </c>
      <c r="C772" s="22">
        <v>0.602199078</v>
      </c>
      <c r="D772" s="27">
        <v>0.602083325</v>
      </c>
      <c r="E772" s="23">
        <v>7621</v>
      </c>
      <c r="F772" s="30">
        <v>0</v>
      </c>
      <c r="G772" s="63">
        <v>40.35075477</v>
      </c>
      <c r="H772" s="63">
        <v>-79.83084927</v>
      </c>
      <c r="I772" s="31">
        <v>968.4</v>
      </c>
      <c r="J772" s="25">
        <f t="shared" si="84"/>
        <v>968.16</v>
      </c>
      <c r="K772" s="24">
        <f t="shared" si="82"/>
        <v>378.00336188565996</v>
      </c>
      <c r="L772" s="24">
        <f t="shared" si="85"/>
        <v>797.6533618856599</v>
      </c>
      <c r="M772" s="24">
        <f t="shared" si="83"/>
        <v>789.50336188566</v>
      </c>
      <c r="N772" s="28">
        <f t="shared" si="86"/>
        <v>793.5783618856599</v>
      </c>
      <c r="O772" s="25">
        <v>23.4</v>
      </c>
      <c r="P772" s="25">
        <v>93.9</v>
      </c>
      <c r="Q772" s="25">
        <v>42.8</v>
      </c>
      <c r="Z772" s="32">
        <v>2.881</v>
      </c>
      <c r="AC772" s="26"/>
      <c r="AF772" s="29">
        <v>0</v>
      </c>
      <c r="AG772" s="28">
        <v>793.5783618856599</v>
      </c>
    </row>
    <row r="773" spans="1:33" ht="12.75">
      <c r="A773" s="19">
        <f t="shared" si="87"/>
        <v>37095</v>
      </c>
      <c r="B773" s="26">
        <v>204</v>
      </c>
      <c r="C773" s="22">
        <v>0.60231483</v>
      </c>
      <c r="D773" s="27">
        <v>0.602199078</v>
      </c>
      <c r="E773" s="23">
        <v>7631</v>
      </c>
      <c r="F773" s="30">
        <v>0</v>
      </c>
      <c r="G773" s="63">
        <v>40.3517763</v>
      </c>
      <c r="H773" s="63">
        <v>-79.83803898</v>
      </c>
      <c r="I773" s="31">
        <v>967.9</v>
      </c>
      <c r="J773" s="25">
        <f t="shared" si="84"/>
        <v>967.66</v>
      </c>
      <c r="K773" s="24">
        <f t="shared" si="82"/>
        <v>382.292991890857</v>
      </c>
      <c r="L773" s="24">
        <f t="shared" si="85"/>
        <v>801.942991890857</v>
      </c>
      <c r="M773" s="24">
        <f t="shared" si="83"/>
        <v>793.792991890857</v>
      </c>
      <c r="N773" s="28">
        <f t="shared" si="86"/>
        <v>797.867991890857</v>
      </c>
      <c r="O773" s="25">
        <v>23.5</v>
      </c>
      <c r="P773" s="25">
        <v>93.4</v>
      </c>
      <c r="Q773" s="25">
        <v>41.1</v>
      </c>
      <c r="Z773" s="32">
        <v>2.941</v>
      </c>
      <c r="AC773" s="26"/>
      <c r="AF773" s="29">
        <v>0</v>
      </c>
      <c r="AG773" s="28">
        <v>797.867991890857</v>
      </c>
    </row>
    <row r="774" spans="1:33" ht="12.75">
      <c r="A774" s="19">
        <f t="shared" si="87"/>
        <v>37095</v>
      </c>
      <c r="B774" s="26">
        <v>204</v>
      </c>
      <c r="C774" s="22">
        <v>0.602430582</v>
      </c>
      <c r="D774" s="27">
        <v>0.60231483</v>
      </c>
      <c r="E774" s="23">
        <v>7641</v>
      </c>
      <c r="F774" s="30">
        <v>0</v>
      </c>
      <c r="G774" s="63">
        <v>40.35276847</v>
      </c>
      <c r="H774" s="63">
        <v>-79.84554702</v>
      </c>
      <c r="I774" s="31">
        <v>969</v>
      </c>
      <c r="J774" s="25">
        <f t="shared" si="84"/>
        <v>968.76</v>
      </c>
      <c r="K774" s="24">
        <f t="shared" si="82"/>
        <v>372.85872918780353</v>
      </c>
      <c r="L774" s="24">
        <f t="shared" si="85"/>
        <v>792.5087291878035</v>
      </c>
      <c r="M774" s="24">
        <f t="shared" si="83"/>
        <v>784.3587291878035</v>
      </c>
      <c r="N774" s="28">
        <f t="shared" si="86"/>
        <v>788.4337291878035</v>
      </c>
      <c r="O774" s="25">
        <v>23.3</v>
      </c>
      <c r="P774" s="25">
        <v>93.9</v>
      </c>
      <c r="Q774" s="25">
        <v>34.8</v>
      </c>
      <c r="Z774" s="32">
        <v>2.902</v>
      </c>
      <c r="AC774" s="26"/>
      <c r="AF774" s="29">
        <v>0</v>
      </c>
      <c r="AG774" s="28">
        <v>788.4337291878035</v>
      </c>
    </row>
    <row r="775" spans="1:33" ht="12.75">
      <c r="A775" s="19">
        <f t="shared" si="87"/>
        <v>37095</v>
      </c>
      <c r="B775" s="26">
        <v>204</v>
      </c>
      <c r="C775" s="22">
        <v>0.602546275</v>
      </c>
      <c r="D775" s="27">
        <v>0.602430582</v>
      </c>
      <c r="E775" s="23">
        <v>7651</v>
      </c>
      <c r="F775" s="30">
        <v>0</v>
      </c>
      <c r="G775" s="63">
        <v>40.35376532</v>
      </c>
      <c r="H775" s="63">
        <v>-79.85288473</v>
      </c>
      <c r="I775" s="31">
        <v>970.5</v>
      </c>
      <c r="J775" s="25">
        <f t="shared" si="84"/>
        <v>970.26</v>
      </c>
      <c r="K775" s="24">
        <f t="shared" si="82"/>
        <v>360.01107465851106</v>
      </c>
      <c r="L775" s="24">
        <f t="shared" si="85"/>
        <v>779.6610746585111</v>
      </c>
      <c r="M775" s="24">
        <f t="shared" si="83"/>
        <v>771.511074658511</v>
      </c>
      <c r="N775" s="28">
        <f t="shared" si="86"/>
        <v>775.586074658511</v>
      </c>
      <c r="O775" s="25">
        <v>24.1</v>
      </c>
      <c r="P775" s="25">
        <v>90.6</v>
      </c>
      <c r="Q775" s="25">
        <v>40.6</v>
      </c>
      <c r="Z775" s="32">
        <v>2.979</v>
      </c>
      <c r="AC775" s="26"/>
      <c r="AF775" s="29">
        <v>0</v>
      </c>
      <c r="AG775" s="28">
        <v>775.586074658511</v>
      </c>
    </row>
    <row r="776" spans="1:33" ht="12.75">
      <c r="A776" s="19">
        <f t="shared" si="87"/>
        <v>37095</v>
      </c>
      <c r="B776" s="26">
        <v>204</v>
      </c>
      <c r="C776" s="22">
        <v>0.602662027</v>
      </c>
      <c r="D776" s="27">
        <v>0.602546275</v>
      </c>
      <c r="E776" s="23">
        <v>7661</v>
      </c>
      <c r="F776" s="30">
        <v>0</v>
      </c>
      <c r="G776" s="63">
        <v>40.35426911</v>
      </c>
      <c r="H776" s="63">
        <v>-79.86048269</v>
      </c>
      <c r="I776" s="31">
        <v>972.2</v>
      </c>
      <c r="J776" s="25">
        <f t="shared" si="84"/>
        <v>971.96</v>
      </c>
      <c r="K776" s="24">
        <f t="shared" si="82"/>
        <v>345.4743888685703</v>
      </c>
      <c r="L776" s="24">
        <f t="shared" si="85"/>
        <v>765.1243888685703</v>
      </c>
      <c r="M776" s="24">
        <f t="shared" si="83"/>
        <v>756.9743888685703</v>
      </c>
      <c r="N776" s="28">
        <f t="shared" si="86"/>
        <v>761.0493888685703</v>
      </c>
      <c r="O776" s="25">
        <v>23.5</v>
      </c>
      <c r="P776" s="25">
        <v>94</v>
      </c>
      <c r="Q776" s="25">
        <v>37.6</v>
      </c>
      <c r="Z776" s="32">
        <v>2.921</v>
      </c>
      <c r="AC776" s="26"/>
      <c r="AF776" s="29">
        <v>0</v>
      </c>
      <c r="AG776" s="28">
        <v>761.0493888685703</v>
      </c>
    </row>
    <row r="777" spans="1:33" ht="12.75">
      <c r="A777" s="19">
        <f t="shared" si="87"/>
        <v>37095</v>
      </c>
      <c r="B777" s="26">
        <v>204</v>
      </c>
      <c r="C777" s="22">
        <v>0.602777779</v>
      </c>
      <c r="D777" s="27">
        <v>0.602662027</v>
      </c>
      <c r="E777" s="23">
        <v>7671</v>
      </c>
      <c r="F777" s="30">
        <v>0</v>
      </c>
      <c r="G777" s="63">
        <v>40.3544577</v>
      </c>
      <c r="H777" s="63">
        <v>-79.86788966</v>
      </c>
      <c r="I777" s="31">
        <v>978.2</v>
      </c>
      <c r="J777" s="25">
        <f t="shared" si="84"/>
        <v>977.96</v>
      </c>
      <c r="K777" s="24">
        <f aca="true" t="shared" si="88" ref="K777:K790">(8303.951372*(LN(1013.25/J777)))</f>
        <v>294.3708918221493</v>
      </c>
      <c r="L777" s="24">
        <f t="shared" si="85"/>
        <v>714.0208918221492</v>
      </c>
      <c r="M777" s="24">
        <f aca="true" t="shared" si="89" ref="M777:M790">K777+411.5</f>
        <v>705.8708918221494</v>
      </c>
      <c r="N777" s="28">
        <f t="shared" si="86"/>
        <v>709.9458918221493</v>
      </c>
      <c r="O777" s="25">
        <v>24.4</v>
      </c>
      <c r="P777" s="25">
        <v>93.3</v>
      </c>
      <c r="Q777" s="25">
        <v>40.3</v>
      </c>
      <c r="Z777" s="32">
        <v>2.921</v>
      </c>
      <c r="AC777" s="26"/>
      <c r="AF777" s="29">
        <v>0</v>
      </c>
      <c r="AG777" s="28">
        <v>709.9458918221493</v>
      </c>
    </row>
    <row r="778" spans="1:33" ht="12.75">
      <c r="A778" s="19">
        <f t="shared" si="87"/>
        <v>37095</v>
      </c>
      <c r="B778" s="26">
        <v>204</v>
      </c>
      <c r="C778" s="22">
        <v>0.602893531</v>
      </c>
      <c r="D778" s="27">
        <v>0.602777779</v>
      </c>
      <c r="E778" s="23">
        <v>7681</v>
      </c>
      <c r="F778" s="30">
        <v>0</v>
      </c>
      <c r="G778" s="63">
        <v>40.35444634</v>
      </c>
      <c r="H778" s="63">
        <v>-79.8753912</v>
      </c>
      <c r="I778" s="31">
        <v>986.5</v>
      </c>
      <c r="J778" s="25">
        <f aca="true" t="shared" si="90" ref="J778:J791">I778-0.24</f>
        <v>986.26</v>
      </c>
      <c r="K778" s="24">
        <f t="shared" si="88"/>
        <v>224.19218820169448</v>
      </c>
      <c r="L778" s="24">
        <f aca="true" t="shared" si="91" ref="L778:L791">K778+419.65</f>
        <v>643.8421882016944</v>
      </c>
      <c r="M778" s="24">
        <f t="shared" si="89"/>
        <v>635.6921882016945</v>
      </c>
      <c r="N778" s="28">
        <f aca="true" t="shared" si="92" ref="N778:N791">AVERAGE(L778:M778)</f>
        <v>639.7671882016945</v>
      </c>
      <c r="O778" s="25">
        <v>24.5</v>
      </c>
      <c r="P778" s="25">
        <v>94.7</v>
      </c>
      <c r="Q778" s="25">
        <v>38.8</v>
      </c>
      <c r="Z778" s="32">
        <v>2.905</v>
      </c>
      <c r="AC778" s="26"/>
      <c r="AF778" s="29">
        <v>0</v>
      </c>
      <c r="AG778" s="28">
        <v>639.7671882016945</v>
      </c>
    </row>
    <row r="779" spans="1:33" ht="12.75">
      <c r="A779" s="19">
        <f aca="true" t="shared" si="93" ref="A779:A791">A778</f>
        <v>37095</v>
      </c>
      <c r="B779" s="26">
        <v>204</v>
      </c>
      <c r="C779" s="22">
        <v>0.603009284</v>
      </c>
      <c r="D779" s="27">
        <v>0.602893531</v>
      </c>
      <c r="E779" s="23">
        <v>7691</v>
      </c>
      <c r="F779" s="30">
        <v>0</v>
      </c>
      <c r="G779" s="63">
        <v>40.35441671</v>
      </c>
      <c r="H779" s="63">
        <v>-79.88284663</v>
      </c>
      <c r="I779" s="31">
        <v>993.7</v>
      </c>
      <c r="J779" s="25">
        <f t="shared" si="90"/>
        <v>993.46</v>
      </c>
      <c r="K779" s="24">
        <f t="shared" si="88"/>
        <v>163.79100673623444</v>
      </c>
      <c r="L779" s="24">
        <f t="shared" si="91"/>
        <v>583.4410067362344</v>
      </c>
      <c r="M779" s="24">
        <f t="shared" si="89"/>
        <v>575.2910067362344</v>
      </c>
      <c r="N779" s="28">
        <f t="shared" si="92"/>
        <v>579.3660067362343</v>
      </c>
      <c r="O779" s="25">
        <v>25.4</v>
      </c>
      <c r="P779" s="25">
        <v>92.7</v>
      </c>
      <c r="Q779" s="25">
        <v>42.6</v>
      </c>
      <c r="Z779" s="32">
        <v>2.979</v>
      </c>
      <c r="AC779" s="26"/>
      <c r="AF779" s="29">
        <v>0</v>
      </c>
      <c r="AG779" s="28">
        <v>579.3660067362343</v>
      </c>
    </row>
    <row r="780" spans="1:33" ht="12.75">
      <c r="A780" s="19">
        <f t="shared" si="93"/>
        <v>37095</v>
      </c>
      <c r="B780" s="26">
        <v>204</v>
      </c>
      <c r="C780" s="22">
        <v>0.603124976</v>
      </c>
      <c r="D780" s="27">
        <v>0.603009284</v>
      </c>
      <c r="E780" s="23">
        <v>7701</v>
      </c>
      <c r="F780" s="30">
        <v>0</v>
      </c>
      <c r="G780" s="63">
        <v>40.35439525</v>
      </c>
      <c r="H780" s="63">
        <v>-79.89035742</v>
      </c>
      <c r="I780" s="31">
        <v>1000.3</v>
      </c>
      <c r="J780" s="25">
        <f t="shared" si="90"/>
        <v>1000.06</v>
      </c>
      <c r="K780" s="24">
        <f t="shared" si="88"/>
        <v>108.80657788872252</v>
      </c>
      <c r="L780" s="24">
        <f t="shared" si="91"/>
        <v>528.4565778887224</v>
      </c>
      <c r="M780" s="24">
        <f t="shared" si="89"/>
        <v>520.3065778887225</v>
      </c>
      <c r="N780" s="28">
        <f t="shared" si="92"/>
        <v>524.3815778887224</v>
      </c>
      <c r="O780" s="25">
        <v>25.8</v>
      </c>
      <c r="P780" s="25">
        <v>90.8</v>
      </c>
      <c r="Q780" s="25">
        <v>38.7</v>
      </c>
      <c r="Z780" s="32">
        <v>2.959</v>
      </c>
      <c r="AC780" s="26"/>
      <c r="AF780" s="29">
        <v>0</v>
      </c>
      <c r="AG780" s="28">
        <v>524.3815778887224</v>
      </c>
    </row>
    <row r="781" spans="1:33" ht="12.75">
      <c r="A781" s="19">
        <f t="shared" si="93"/>
        <v>37095</v>
      </c>
      <c r="B781" s="26">
        <v>204</v>
      </c>
      <c r="C781" s="22">
        <v>0.603240728</v>
      </c>
      <c r="D781" s="27">
        <v>0.603124976</v>
      </c>
      <c r="E781" s="23">
        <v>7711</v>
      </c>
      <c r="F781" s="30">
        <v>0</v>
      </c>
      <c r="G781" s="63">
        <v>40.35439713</v>
      </c>
      <c r="H781" s="63">
        <v>-79.8977312</v>
      </c>
      <c r="I781" s="31">
        <v>1005.3</v>
      </c>
      <c r="J781" s="25">
        <f t="shared" si="90"/>
        <v>1005.06</v>
      </c>
      <c r="K781" s="24">
        <f t="shared" si="88"/>
        <v>67.39275435832853</v>
      </c>
      <c r="L781" s="24">
        <f t="shared" si="91"/>
        <v>487.0427543583285</v>
      </c>
      <c r="M781" s="24">
        <f t="shared" si="89"/>
        <v>478.89275435832855</v>
      </c>
      <c r="N781" s="28">
        <f t="shared" si="92"/>
        <v>482.96775435832853</v>
      </c>
      <c r="O781" s="25">
        <v>26.3</v>
      </c>
      <c r="P781" s="25">
        <v>90.8</v>
      </c>
      <c r="Q781" s="25">
        <v>41.1</v>
      </c>
      <c r="Z781" s="32">
        <v>2.901</v>
      </c>
      <c r="AC781" s="26"/>
      <c r="AF781" s="29">
        <v>0</v>
      </c>
      <c r="AG781" s="28">
        <v>482.96775435832853</v>
      </c>
    </row>
    <row r="782" spans="1:33" ht="12.75">
      <c r="A782" s="19">
        <f t="shared" si="93"/>
        <v>37095</v>
      </c>
      <c r="B782" s="26">
        <v>204</v>
      </c>
      <c r="C782" s="22">
        <v>0.603356481</v>
      </c>
      <c r="D782" s="27">
        <v>0.603240728</v>
      </c>
      <c r="E782" s="23">
        <v>7721</v>
      </c>
      <c r="F782" s="30">
        <v>0</v>
      </c>
      <c r="G782" s="63">
        <v>40.35438745</v>
      </c>
      <c r="H782" s="63">
        <v>-79.90478244</v>
      </c>
      <c r="I782" s="31">
        <v>1009.8</v>
      </c>
      <c r="J782" s="25">
        <f t="shared" si="90"/>
        <v>1009.56</v>
      </c>
      <c r="K782" s="24">
        <f t="shared" si="88"/>
        <v>30.29608767139161</v>
      </c>
      <c r="L782" s="24">
        <f t="shared" si="91"/>
        <v>449.9460876713916</v>
      </c>
      <c r="M782" s="24">
        <f t="shared" si="89"/>
        <v>441.7960876713916</v>
      </c>
      <c r="N782" s="28">
        <f t="shared" si="92"/>
        <v>445.8710876713916</v>
      </c>
      <c r="O782" s="25">
        <v>26.5</v>
      </c>
      <c r="P782" s="25">
        <v>89</v>
      </c>
      <c r="Q782" s="25">
        <v>39.7</v>
      </c>
      <c r="Z782" s="32">
        <v>2.931</v>
      </c>
      <c r="AC782" s="26"/>
      <c r="AF782" s="29">
        <v>0</v>
      </c>
      <c r="AG782" s="28">
        <v>445.8710876713916</v>
      </c>
    </row>
    <row r="783" spans="1:33" ht="12.75">
      <c r="A783" s="19">
        <f t="shared" si="93"/>
        <v>37095</v>
      </c>
      <c r="B783" s="26">
        <v>204</v>
      </c>
      <c r="C783" s="22">
        <v>0.603472233</v>
      </c>
      <c r="D783" s="27">
        <v>0.603356481</v>
      </c>
      <c r="E783" s="23">
        <v>7731</v>
      </c>
      <c r="F783" s="30">
        <v>0</v>
      </c>
      <c r="G783" s="63">
        <v>40.35424909</v>
      </c>
      <c r="H783" s="63">
        <v>-79.91162501</v>
      </c>
      <c r="I783" s="31">
        <v>1015.2</v>
      </c>
      <c r="J783" s="25">
        <f t="shared" si="90"/>
        <v>1014.96</v>
      </c>
      <c r="K783" s="24">
        <f t="shared" si="88"/>
        <v>-14.002258356545127</v>
      </c>
      <c r="L783" s="24">
        <f t="shared" si="91"/>
        <v>405.6477416434549</v>
      </c>
      <c r="M783" s="24">
        <f t="shared" si="89"/>
        <v>397.4977416434549</v>
      </c>
      <c r="N783" s="28">
        <f t="shared" si="92"/>
        <v>401.5727416434549</v>
      </c>
      <c r="O783" s="25">
        <v>26.9</v>
      </c>
      <c r="P783" s="25">
        <v>89.1</v>
      </c>
      <c r="Q783" s="25">
        <v>43.8</v>
      </c>
      <c r="Z783" s="32">
        <v>2.901</v>
      </c>
      <c r="AC783" s="26"/>
      <c r="AF783" s="29">
        <v>0</v>
      </c>
      <c r="AG783" s="28">
        <v>401.5727416434549</v>
      </c>
    </row>
    <row r="784" spans="1:33" ht="12.75">
      <c r="A784" s="19">
        <f t="shared" si="93"/>
        <v>37095</v>
      </c>
      <c r="B784" s="26">
        <v>204</v>
      </c>
      <c r="C784" s="22">
        <v>0.603587985</v>
      </c>
      <c r="D784" s="27">
        <v>0.603472233</v>
      </c>
      <c r="E784" s="23">
        <v>7741</v>
      </c>
      <c r="F784" s="30">
        <v>0</v>
      </c>
      <c r="G784" s="63">
        <v>40.35428656</v>
      </c>
      <c r="H784" s="63">
        <v>-79.91813267</v>
      </c>
      <c r="I784" s="31">
        <v>1017.8</v>
      </c>
      <c r="J784" s="25">
        <f t="shared" si="90"/>
        <v>1017.56</v>
      </c>
      <c r="K784" s="24">
        <f t="shared" si="88"/>
        <v>-35.247102533870375</v>
      </c>
      <c r="L784" s="24">
        <f t="shared" si="91"/>
        <v>384.4028974661296</v>
      </c>
      <c r="M784" s="24">
        <f t="shared" si="89"/>
        <v>376.25289746612964</v>
      </c>
      <c r="N784" s="28">
        <f t="shared" si="92"/>
        <v>380.3278974661296</v>
      </c>
      <c r="O784" s="25">
        <v>27</v>
      </c>
      <c r="P784" s="25">
        <v>87.6</v>
      </c>
      <c r="Q784" s="25">
        <v>43.6</v>
      </c>
      <c r="AC784" s="26"/>
      <c r="AF784" s="29">
        <v>0</v>
      </c>
      <c r="AG784" s="28">
        <v>380.3278974661296</v>
      </c>
    </row>
    <row r="785" spans="1:33" ht="12.75">
      <c r="A785" s="19">
        <f t="shared" si="93"/>
        <v>37095</v>
      </c>
      <c r="B785" s="26">
        <v>204</v>
      </c>
      <c r="C785" s="22">
        <v>0.603703678</v>
      </c>
      <c r="D785" s="27">
        <v>0.603587985</v>
      </c>
      <c r="E785" s="23">
        <v>7751</v>
      </c>
      <c r="F785" s="30">
        <v>0</v>
      </c>
      <c r="G785" s="63">
        <v>40.3543538</v>
      </c>
      <c r="H785" s="63">
        <v>-79.92395707</v>
      </c>
      <c r="I785" s="31">
        <v>1018.1</v>
      </c>
      <c r="J785" s="25">
        <f t="shared" si="90"/>
        <v>1017.86</v>
      </c>
      <c r="K785" s="24">
        <f t="shared" si="88"/>
        <v>-37.694936818331996</v>
      </c>
      <c r="L785" s="24">
        <f t="shared" si="91"/>
        <v>381.955063181668</v>
      </c>
      <c r="M785" s="24">
        <f t="shared" si="89"/>
        <v>373.805063181668</v>
      </c>
      <c r="N785" s="28">
        <f t="shared" si="92"/>
        <v>377.880063181668</v>
      </c>
      <c r="O785" s="25">
        <v>27.2</v>
      </c>
      <c r="P785" s="25">
        <v>87.2</v>
      </c>
      <c r="Q785" s="25">
        <v>50.1</v>
      </c>
      <c r="AC785" s="26"/>
      <c r="AF785" s="29">
        <v>0</v>
      </c>
      <c r="AG785" s="28">
        <v>377.880063181668</v>
      </c>
    </row>
    <row r="786" spans="1:33" ht="12.75">
      <c r="A786" s="19">
        <f t="shared" si="93"/>
        <v>37095</v>
      </c>
      <c r="B786" s="26">
        <v>204</v>
      </c>
      <c r="C786" s="22">
        <v>0.60381943</v>
      </c>
      <c r="D786" s="27">
        <v>0.603703678</v>
      </c>
      <c r="E786" s="23">
        <v>7761</v>
      </c>
      <c r="F786" s="30">
        <v>0</v>
      </c>
      <c r="G786" s="63">
        <v>40.35429312</v>
      </c>
      <c r="H786" s="63">
        <v>-79.92844134</v>
      </c>
      <c r="I786" s="31">
        <v>1017.4</v>
      </c>
      <c r="J786" s="25">
        <f t="shared" si="90"/>
        <v>1017.16</v>
      </c>
      <c r="K786" s="24">
        <f t="shared" si="88"/>
        <v>-31.982200639173456</v>
      </c>
      <c r="L786" s="24">
        <f t="shared" si="91"/>
        <v>387.6677993608265</v>
      </c>
      <c r="M786" s="24">
        <f t="shared" si="89"/>
        <v>379.51779936082653</v>
      </c>
      <c r="N786" s="28">
        <f t="shared" si="92"/>
        <v>383.5927993608265</v>
      </c>
      <c r="O786" s="25">
        <v>27.2</v>
      </c>
      <c r="P786" s="25">
        <v>87.1</v>
      </c>
      <c r="Q786" s="25">
        <v>50.4</v>
      </c>
      <c r="AC786" s="26"/>
      <c r="AF786" s="29">
        <v>0</v>
      </c>
      <c r="AG786" s="28">
        <v>383.5927993608265</v>
      </c>
    </row>
    <row r="787" spans="1:33" ht="12.75">
      <c r="A787" s="19">
        <f t="shared" si="93"/>
        <v>37095</v>
      </c>
      <c r="B787" s="26">
        <v>204</v>
      </c>
      <c r="C787" s="22">
        <v>0.603935182</v>
      </c>
      <c r="D787" s="27">
        <v>0.60381943</v>
      </c>
      <c r="E787" s="23">
        <v>7771</v>
      </c>
      <c r="F787" s="30">
        <v>0</v>
      </c>
      <c r="G787" s="63">
        <v>40.35433355</v>
      </c>
      <c r="H787" s="63">
        <v>-79.93113639</v>
      </c>
      <c r="I787" s="31">
        <v>1015.8</v>
      </c>
      <c r="J787" s="25">
        <f t="shared" si="90"/>
        <v>1015.56</v>
      </c>
      <c r="K787" s="24">
        <f t="shared" si="88"/>
        <v>-18.909741137518424</v>
      </c>
      <c r="L787" s="24">
        <f t="shared" si="91"/>
        <v>400.74025886248154</v>
      </c>
      <c r="M787" s="24">
        <f t="shared" si="89"/>
        <v>392.59025886248156</v>
      </c>
      <c r="N787" s="28">
        <f t="shared" si="92"/>
        <v>396.66525886248155</v>
      </c>
      <c r="O787" s="25">
        <v>27</v>
      </c>
      <c r="P787" s="25">
        <v>88</v>
      </c>
      <c r="Q787"/>
      <c r="Z787" s="26"/>
      <c r="AC787" s="26"/>
      <c r="AF787" s="29">
        <v>0</v>
      </c>
      <c r="AG787" s="28">
        <v>396.66525886248155</v>
      </c>
    </row>
    <row r="788" spans="1:33" ht="12.75">
      <c r="A788" s="19">
        <f t="shared" si="93"/>
        <v>37095</v>
      </c>
      <c r="B788" s="26">
        <v>204</v>
      </c>
      <c r="C788" s="22">
        <v>0.604050934</v>
      </c>
      <c r="D788" s="27">
        <v>0.603935182</v>
      </c>
      <c r="E788" s="23">
        <v>7781</v>
      </c>
      <c r="F788" s="30">
        <v>0</v>
      </c>
      <c r="G788" s="63">
        <v>40.35425112</v>
      </c>
      <c r="H788" s="63">
        <v>-79.93120534</v>
      </c>
      <c r="I788" s="31">
        <v>1017.2</v>
      </c>
      <c r="J788" s="25">
        <f t="shared" si="90"/>
        <v>1016.96</v>
      </c>
      <c r="K788" s="24">
        <f t="shared" si="88"/>
        <v>-30.34926818705535</v>
      </c>
      <c r="L788" s="24">
        <f t="shared" si="91"/>
        <v>389.3007318129446</v>
      </c>
      <c r="M788" s="24">
        <f t="shared" si="89"/>
        <v>381.1507318129446</v>
      </c>
      <c r="N788" s="28">
        <f t="shared" si="92"/>
        <v>385.2257318129446</v>
      </c>
      <c r="O788" s="25">
        <v>27.4</v>
      </c>
      <c r="P788" s="25">
        <v>87.3</v>
      </c>
      <c r="Q788"/>
      <c r="Z788" s="26"/>
      <c r="AC788" s="26"/>
      <c r="AF788" s="29">
        <v>0</v>
      </c>
      <c r="AG788" s="28">
        <v>385.2257318129446</v>
      </c>
    </row>
    <row r="789" spans="1:33" ht="12.75">
      <c r="A789" s="19">
        <f t="shared" si="93"/>
        <v>37095</v>
      </c>
      <c r="B789" s="26">
        <v>204</v>
      </c>
      <c r="C789" s="22">
        <v>0.604166687</v>
      </c>
      <c r="D789" s="27">
        <v>0.604050934</v>
      </c>
      <c r="E789" s="23">
        <v>7791</v>
      </c>
      <c r="F789" s="30">
        <v>0</v>
      </c>
      <c r="G789" s="63">
        <v>40.35398886</v>
      </c>
      <c r="H789" s="63">
        <v>-79.93089833</v>
      </c>
      <c r="I789" s="31">
        <v>1014.6</v>
      </c>
      <c r="J789" s="25">
        <f t="shared" si="90"/>
        <v>1014.36</v>
      </c>
      <c r="K789" s="24">
        <f t="shared" si="88"/>
        <v>-9.091873628278131</v>
      </c>
      <c r="L789" s="24">
        <f t="shared" si="91"/>
        <v>410.55812637172187</v>
      </c>
      <c r="M789" s="24">
        <f t="shared" si="89"/>
        <v>402.4081263717219</v>
      </c>
      <c r="N789" s="28">
        <f t="shared" si="92"/>
        <v>406.4831263717219</v>
      </c>
      <c r="O789" s="25">
        <v>27.9</v>
      </c>
      <c r="P789" s="25">
        <v>87.2</v>
      </c>
      <c r="Q789"/>
      <c r="Z789" s="26"/>
      <c r="AC789" s="26"/>
      <c r="AF789" s="29">
        <v>0</v>
      </c>
      <c r="AG789" s="28">
        <v>406.4831263717219</v>
      </c>
    </row>
    <row r="790" spans="1:33" ht="12.75">
      <c r="A790" s="19">
        <f t="shared" si="93"/>
        <v>37095</v>
      </c>
      <c r="B790" s="26">
        <v>204</v>
      </c>
      <c r="C790" s="22">
        <v>0.604282379</v>
      </c>
      <c r="D790" s="27">
        <v>0.604166687</v>
      </c>
      <c r="E790" s="23">
        <v>7801</v>
      </c>
      <c r="F790" s="30">
        <v>0</v>
      </c>
      <c r="G790" s="63">
        <v>40.35374282</v>
      </c>
      <c r="H790" s="63">
        <v>-79.93080996</v>
      </c>
      <c r="I790" s="31">
        <v>1017.1</v>
      </c>
      <c r="J790" s="25">
        <f t="shared" si="90"/>
        <v>1016.86</v>
      </c>
      <c r="K790" s="24">
        <f t="shared" si="88"/>
        <v>-29.532681529563813</v>
      </c>
      <c r="L790" s="24">
        <f t="shared" si="91"/>
        <v>390.11731847043615</v>
      </c>
      <c r="M790" s="24">
        <f t="shared" si="89"/>
        <v>381.96731847043617</v>
      </c>
      <c r="N790" s="28">
        <f t="shared" si="92"/>
        <v>386.04231847043616</v>
      </c>
      <c r="O790" s="25">
        <v>27.4</v>
      </c>
      <c r="P790" s="25">
        <v>85.9</v>
      </c>
      <c r="Q790"/>
      <c r="Z790" s="26"/>
      <c r="AC790" s="26"/>
      <c r="AF790" s="29">
        <v>0</v>
      </c>
      <c r="AG790" s="28">
        <v>386.04231847043616</v>
      </c>
    </row>
    <row r="791" spans="1:33" ht="12.75">
      <c r="A791" s="19">
        <f t="shared" si="93"/>
        <v>37095</v>
      </c>
      <c r="B791" s="26">
        <v>204</v>
      </c>
      <c r="C791" s="22">
        <v>0.604328692</v>
      </c>
      <c r="D791" s="27">
        <v>0.604282379</v>
      </c>
      <c r="E791" s="23">
        <v>7805</v>
      </c>
      <c r="F791" s="30">
        <v>1</v>
      </c>
      <c r="G791" s="63">
        <v>40.35365176</v>
      </c>
      <c r="H791" s="63">
        <v>-79.93081587</v>
      </c>
      <c r="I791" s="31">
        <v>1016.7</v>
      </c>
      <c r="J791" s="25">
        <f t="shared" si="90"/>
        <v>1016.46</v>
      </c>
      <c r="K791" s="24">
        <f>(8303.951372*(LN(1013.25/J791)))</f>
        <v>-26.265531654829445</v>
      </c>
      <c r="L791" s="24">
        <f t="shared" si="91"/>
        <v>393.38446834517055</v>
      </c>
      <c r="M791" s="24">
        <f>K791+411.5</f>
        <v>385.23446834517057</v>
      </c>
      <c r="N791" s="28">
        <f t="shared" si="92"/>
        <v>389.30946834517056</v>
      </c>
      <c r="O791" s="25">
        <v>27.2</v>
      </c>
      <c r="P791" s="25">
        <v>85.7</v>
      </c>
      <c r="Q791"/>
      <c r="Z791" s="26"/>
      <c r="AC791" s="26"/>
      <c r="AF791" s="29">
        <v>0</v>
      </c>
      <c r="AG791" s="28">
        <v>389.30946834517056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36"/>
  <sheetViews>
    <sheetView zoomScale="75" zoomScaleNormal="75" workbookViewId="0" topLeftCell="A1">
      <selection activeCell="F3" sqref="F3"/>
    </sheetView>
  </sheetViews>
  <sheetFormatPr defaultColWidth="9.140625" defaultRowHeight="12.75"/>
  <cols>
    <col min="1" max="4" width="12.421875" style="0" customWidth="1"/>
  </cols>
  <sheetData>
    <row r="2" spans="1:4" ht="12.75">
      <c r="A2" t="s">
        <v>48</v>
      </c>
      <c r="B2" t="s">
        <v>49</v>
      </c>
      <c r="C2" t="s">
        <v>50</v>
      </c>
      <c r="D2" t="s">
        <v>51</v>
      </c>
    </row>
    <row r="3" spans="1:2" ht="12.75">
      <c r="A3" t="s">
        <v>52</v>
      </c>
      <c r="B3">
        <v>2.07</v>
      </c>
    </row>
    <row r="5" spans="1:4" ht="12.75">
      <c r="A5" t="s">
        <v>53</v>
      </c>
      <c r="B5" t="s">
        <v>54</v>
      </c>
      <c r="C5" t="s">
        <v>55</v>
      </c>
      <c r="D5" t="s">
        <v>56</v>
      </c>
    </row>
    <row r="6" spans="1:4" ht="12.75">
      <c r="A6" t="s">
        <v>57</v>
      </c>
      <c r="B6" t="s">
        <v>58</v>
      </c>
      <c r="C6">
        <v>84</v>
      </c>
      <c r="D6">
        <v>121</v>
      </c>
    </row>
    <row r="8" spans="1:2" ht="12.75">
      <c r="A8" t="s">
        <v>59</v>
      </c>
      <c r="B8" t="s">
        <v>60</v>
      </c>
    </row>
    <row r="9" spans="1:3" ht="12.75">
      <c r="A9" t="s">
        <v>61</v>
      </c>
      <c r="B9" t="s">
        <v>62</v>
      </c>
      <c r="C9" t="s">
        <v>63</v>
      </c>
    </row>
    <row r="11" spans="1:4" ht="12.75">
      <c r="A11" t="s">
        <v>64</v>
      </c>
      <c r="B11" t="s">
        <v>65</v>
      </c>
      <c r="C11" t="s">
        <v>66</v>
      </c>
      <c r="D11" t="s">
        <v>67</v>
      </c>
    </row>
    <row r="12" spans="1:4" ht="12.75">
      <c r="A12" t="s">
        <v>68</v>
      </c>
      <c r="B12" t="s">
        <v>69</v>
      </c>
      <c r="C12" s="61">
        <v>37094</v>
      </c>
      <c r="D12" s="21">
        <v>0.8490856481481481</v>
      </c>
    </row>
    <row r="13" spans="1:4" ht="12.75">
      <c r="A13" t="s">
        <v>70</v>
      </c>
      <c r="B13" t="s">
        <v>71</v>
      </c>
      <c r="C13" s="61">
        <v>37094</v>
      </c>
      <c r="D13" s="21">
        <v>0.8491087962962963</v>
      </c>
    </row>
    <row r="15" spans="1:4" ht="12.75">
      <c r="A15" t="s">
        <v>64</v>
      </c>
      <c r="B15" t="s">
        <v>65</v>
      </c>
      <c r="C15" t="s">
        <v>66</v>
      </c>
      <c r="D15" t="s">
        <v>67</v>
      </c>
    </row>
    <row r="16" spans="1:4" ht="12.75">
      <c r="A16" t="s">
        <v>72</v>
      </c>
      <c r="B16" t="s">
        <v>73</v>
      </c>
      <c r="C16" s="61">
        <v>37095</v>
      </c>
      <c r="D16" s="21">
        <v>0.5130902777777778</v>
      </c>
    </row>
    <row r="17" spans="1:4" ht="12.75">
      <c r="A17" t="s">
        <v>74</v>
      </c>
      <c r="B17" t="s">
        <v>75</v>
      </c>
      <c r="C17" s="61">
        <v>37095</v>
      </c>
      <c r="D17" s="21">
        <v>0.5132291666666667</v>
      </c>
    </row>
    <row r="18" spans="1:4" ht="12.75">
      <c r="A18" t="s">
        <v>76</v>
      </c>
      <c r="B18" t="s">
        <v>77</v>
      </c>
      <c r="C18" s="61">
        <v>37095</v>
      </c>
      <c r="D18" s="21">
        <v>0.5133680555555555</v>
      </c>
    </row>
    <row r="19" spans="1:4" ht="12.75">
      <c r="A19" t="s">
        <v>78</v>
      </c>
      <c r="B19" t="s">
        <v>79</v>
      </c>
      <c r="C19" s="61">
        <v>37095</v>
      </c>
      <c r="D19" s="21">
        <v>0.5134837962962963</v>
      </c>
    </row>
    <row r="20" spans="1:4" ht="12.75">
      <c r="A20" t="s">
        <v>80</v>
      </c>
      <c r="B20" t="s">
        <v>81</v>
      </c>
      <c r="C20" s="61">
        <v>37095</v>
      </c>
      <c r="D20" s="21">
        <v>0.5136111111111111</v>
      </c>
    </row>
    <row r="21" spans="1:4" ht="12.75">
      <c r="A21" t="s">
        <v>74</v>
      </c>
      <c r="B21" t="s">
        <v>82</v>
      </c>
      <c r="C21" s="61">
        <v>37095</v>
      </c>
      <c r="D21" s="21">
        <v>0.513738425925926</v>
      </c>
    </row>
    <row r="22" spans="1:4" ht="12.75">
      <c r="A22" t="s">
        <v>83</v>
      </c>
      <c r="B22" t="s">
        <v>84</v>
      </c>
      <c r="C22" s="61">
        <v>37095</v>
      </c>
      <c r="D22" s="21">
        <v>0.5138657407407408</v>
      </c>
    </row>
    <row r="23" spans="1:4" ht="12.75">
      <c r="A23" t="s">
        <v>85</v>
      </c>
      <c r="B23" t="s">
        <v>86</v>
      </c>
      <c r="C23" s="61">
        <v>37095</v>
      </c>
      <c r="D23" s="21">
        <v>0.5139930555555555</v>
      </c>
    </row>
    <row r="24" spans="1:4" ht="12.75">
      <c r="A24" t="s">
        <v>87</v>
      </c>
      <c r="B24" t="s">
        <v>88</v>
      </c>
      <c r="C24" s="61">
        <v>37095</v>
      </c>
      <c r="D24" s="21">
        <v>0.5141203703703704</v>
      </c>
    </row>
    <row r="25" spans="1:4" ht="12.75">
      <c r="A25" t="s">
        <v>89</v>
      </c>
      <c r="B25" t="s">
        <v>90</v>
      </c>
      <c r="C25" s="61">
        <v>37095</v>
      </c>
      <c r="D25" s="21">
        <v>0.5142361111111111</v>
      </c>
    </row>
    <row r="26" spans="1:4" ht="12.75">
      <c r="A26" t="s">
        <v>85</v>
      </c>
      <c r="B26" t="s">
        <v>91</v>
      </c>
      <c r="C26" s="61">
        <v>37095</v>
      </c>
      <c r="D26" s="21">
        <v>0.5143634259259259</v>
      </c>
    </row>
    <row r="27" spans="1:4" ht="12.75">
      <c r="A27" t="s">
        <v>92</v>
      </c>
      <c r="B27" t="s">
        <v>93</v>
      </c>
      <c r="C27" s="61">
        <v>37095</v>
      </c>
      <c r="D27" s="21">
        <v>0.5145023148148148</v>
      </c>
    </row>
    <row r="28" spans="1:4" ht="12.75">
      <c r="A28" t="s">
        <v>94</v>
      </c>
      <c r="B28" t="s">
        <v>95</v>
      </c>
      <c r="C28" s="61">
        <v>37095</v>
      </c>
      <c r="D28" s="21">
        <v>0.5146412037037037</v>
      </c>
    </row>
    <row r="29" spans="1:4" ht="12.75">
      <c r="A29" t="s">
        <v>96</v>
      </c>
      <c r="B29" t="s">
        <v>97</v>
      </c>
      <c r="C29" s="61">
        <v>37095</v>
      </c>
      <c r="D29" s="21">
        <v>0.5147685185185186</v>
      </c>
    </row>
    <row r="30" spans="1:4" ht="12.75">
      <c r="A30" t="s">
        <v>98</v>
      </c>
      <c r="B30" t="s">
        <v>99</v>
      </c>
      <c r="C30" s="61">
        <v>37095</v>
      </c>
      <c r="D30" s="21">
        <v>0.5148958333333333</v>
      </c>
    </row>
    <row r="31" spans="1:4" ht="12.75">
      <c r="A31" t="s">
        <v>100</v>
      </c>
      <c r="B31" t="s">
        <v>101</v>
      </c>
      <c r="C31" s="61">
        <v>37095</v>
      </c>
      <c r="D31" s="21">
        <v>0.5150231481481481</v>
      </c>
    </row>
    <row r="32" spans="1:4" ht="12.75">
      <c r="A32" t="s">
        <v>102</v>
      </c>
      <c r="B32" t="s">
        <v>103</v>
      </c>
      <c r="C32" s="61">
        <v>37095</v>
      </c>
      <c r="D32" s="21">
        <v>0.515162037037037</v>
      </c>
    </row>
    <row r="33" spans="1:4" ht="12.75">
      <c r="A33" t="s">
        <v>102</v>
      </c>
      <c r="B33" t="s">
        <v>88</v>
      </c>
      <c r="C33" s="61">
        <v>37095</v>
      </c>
      <c r="D33" s="21">
        <v>0.5152893518518519</v>
      </c>
    </row>
    <row r="34" spans="1:4" ht="12.75">
      <c r="A34" t="s">
        <v>104</v>
      </c>
      <c r="B34" t="s">
        <v>105</v>
      </c>
      <c r="C34" s="61">
        <v>37095</v>
      </c>
      <c r="D34" s="21">
        <v>0.5154050925925926</v>
      </c>
    </row>
    <row r="35" spans="1:4" ht="12.75">
      <c r="A35" t="s">
        <v>104</v>
      </c>
      <c r="B35" t="s">
        <v>106</v>
      </c>
      <c r="C35" s="61">
        <v>37095</v>
      </c>
      <c r="D35" s="21">
        <v>0.5155439814814815</v>
      </c>
    </row>
    <row r="36" spans="1:4" ht="12.75">
      <c r="A36" t="s">
        <v>107</v>
      </c>
      <c r="B36" t="s">
        <v>108</v>
      </c>
      <c r="C36" s="61">
        <v>37095</v>
      </c>
      <c r="D36" s="21">
        <v>0.5156712962962963</v>
      </c>
    </row>
    <row r="37" spans="1:4" ht="12.75">
      <c r="A37" t="s">
        <v>109</v>
      </c>
      <c r="B37" t="s">
        <v>110</v>
      </c>
      <c r="C37" s="61">
        <v>37095</v>
      </c>
      <c r="D37" s="21">
        <v>0.5157986111111111</v>
      </c>
    </row>
    <row r="38" spans="1:4" ht="12.75">
      <c r="A38" t="s">
        <v>111</v>
      </c>
      <c r="B38" t="s">
        <v>112</v>
      </c>
      <c r="C38" s="61">
        <v>37095</v>
      </c>
      <c r="D38" s="21">
        <v>0.5159259259259259</v>
      </c>
    </row>
    <row r="39" spans="1:4" ht="12.75">
      <c r="A39" t="s">
        <v>113</v>
      </c>
      <c r="B39" t="s">
        <v>114</v>
      </c>
      <c r="C39" s="61">
        <v>37095</v>
      </c>
      <c r="D39" s="21">
        <v>0.5160416666666666</v>
      </c>
    </row>
    <row r="40" spans="1:4" ht="12.75">
      <c r="A40" t="s">
        <v>115</v>
      </c>
      <c r="B40" t="s">
        <v>116</v>
      </c>
      <c r="C40" s="61">
        <v>37095</v>
      </c>
      <c r="D40" s="21">
        <v>0.5161689814814815</v>
      </c>
    </row>
    <row r="41" spans="1:4" ht="12.75">
      <c r="A41" t="s">
        <v>117</v>
      </c>
      <c r="B41" t="s">
        <v>118</v>
      </c>
      <c r="C41" s="61">
        <v>37095</v>
      </c>
      <c r="D41" s="21">
        <v>0.5162962962962964</v>
      </c>
    </row>
    <row r="42" spans="1:4" ht="12.75">
      <c r="A42" t="s">
        <v>119</v>
      </c>
      <c r="B42" t="s">
        <v>120</v>
      </c>
      <c r="C42" s="61">
        <v>37095</v>
      </c>
      <c r="D42" s="21">
        <v>0.5164236111111111</v>
      </c>
    </row>
    <row r="43" spans="1:4" ht="12.75">
      <c r="A43" t="s">
        <v>121</v>
      </c>
      <c r="B43" t="s">
        <v>122</v>
      </c>
      <c r="C43" s="61">
        <v>37095</v>
      </c>
      <c r="D43" s="21">
        <v>0.5165625</v>
      </c>
    </row>
    <row r="44" spans="1:4" ht="12.75">
      <c r="A44" t="s">
        <v>123</v>
      </c>
      <c r="B44" t="s">
        <v>124</v>
      </c>
      <c r="C44" s="61">
        <v>37095</v>
      </c>
      <c r="D44" s="21">
        <v>0.5166898148148148</v>
      </c>
    </row>
    <row r="45" spans="1:4" ht="12.75">
      <c r="A45" t="s">
        <v>125</v>
      </c>
      <c r="B45" t="s">
        <v>126</v>
      </c>
      <c r="C45" s="61">
        <v>37095</v>
      </c>
      <c r="D45" s="21">
        <v>0.5168287037037037</v>
      </c>
    </row>
    <row r="46" spans="1:4" ht="12.75">
      <c r="A46" t="s">
        <v>127</v>
      </c>
      <c r="B46" t="s">
        <v>128</v>
      </c>
      <c r="C46" s="61">
        <v>37095</v>
      </c>
      <c r="D46" s="21">
        <v>0.5169444444444444</v>
      </c>
    </row>
    <row r="47" spans="1:4" ht="12.75">
      <c r="A47" t="s">
        <v>129</v>
      </c>
      <c r="B47" t="s">
        <v>130</v>
      </c>
      <c r="C47" s="61">
        <v>37095</v>
      </c>
      <c r="D47" s="21">
        <v>0.5170717592592592</v>
      </c>
    </row>
    <row r="48" spans="1:4" ht="12.75">
      <c r="A48" t="s">
        <v>131</v>
      </c>
      <c r="B48" t="s">
        <v>132</v>
      </c>
      <c r="C48" s="61">
        <v>37095</v>
      </c>
      <c r="D48" s="21">
        <v>0.5171875</v>
      </c>
    </row>
    <row r="49" spans="1:4" ht="12.75">
      <c r="A49" t="s">
        <v>133</v>
      </c>
      <c r="B49" t="s">
        <v>134</v>
      </c>
      <c r="C49" s="61">
        <v>37095</v>
      </c>
      <c r="D49" s="21">
        <v>0.5173263888888889</v>
      </c>
    </row>
    <row r="50" spans="1:4" ht="12.75">
      <c r="A50" t="s">
        <v>135</v>
      </c>
      <c r="B50" t="s">
        <v>136</v>
      </c>
      <c r="C50" s="61">
        <v>37095</v>
      </c>
      <c r="D50" s="21">
        <v>0.5174537037037037</v>
      </c>
    </row>
    <row r="51" spans="1:4" ht="12.75">
      <c r="A51" t="s">
        <v>137</v>
      </c>
      <c r="B51" t="s">
        <v>138</v>
      </c>
      <c r="C51" s="61">
        <v>37095</v>
      </c>
      <c r="D51" s="21">
        <v>0.5175810185185185</v>
      </c>
    </row>
    <row r="52" spans="1:4" ht="12.75">
      <c r="A52" t="s">
        <v>139</v>
      </c>
      <c r="B52" t="s">
        <v>140</v>
      </c>
      <c r="C52" s="61">
        <v>37095</v>
      </c>
      <c r="D52" s="21">
        <v>0.5177199074074074</v>
      </c>
    </row>
    <row r="53" spans="1:4" ht="12.75">
      <c r="A53" t="s">
        <v>141</v>
      </c>
      <c r="B53" t="s">
        <v>142</v>
      </c>
      <c r="C53" s="61">
        <v>37095</v>
      </c>
      <c r="D53" s="21">
        <v>0.5178356481481482</v>
      </c>
    </row>
    <row r="54" spans="1:4" ht="12.75">
      <c r="A54" t="s">
        <v>143</v>
      </c>
      <c r="B54" t="s">
        <v>144</v>
      </c>
      <c r="C54" s="61">
        <v>37095</v>
      </c>
      <c r="D54" s="21">
        <v>0.5179745370370371</v>
      </c>
    </row>
    <row r="55" spans="1:4" ht="12.75">
      <c r="A55" t="s">
        <v>145</v>
      </c>
      <c r="B55" t="s">
        <v>146</v>
      </c>
      <c r="C55" s="61">
        <v>37095</v>
      </c>
      <c r="D55" s="21">
        <v>0.5181018518518519</v>
      </c>
    </row>
    <row r="56" spans="1:4" ht="12.75">
      <c r="A56" t="s">
        <v>147</v>
      </c>
      <c r="B56" t="s">
        <v>148</v>
      </c>
      <c r="C56" s="61">
        <v>37095</v>
      </c>
      <c r="D56" s="21">
        <v>0.5182407407407407</v>
      </c>
    </row>
    <row r="57" spans="1:4" ht="12.75">
      <c r="A57" t="s">
        <v>149</v>
      </c>
      <c r="B57" t="s">
        <v>150</v>
      </c>
      <c r="C57" s="61">
        <v>37095</v>
      </c>
      <c r="D57" s="21">
        <v>0.5183680555555555</v>
      </c>
    </row>
    <row r="58" spans="1:4" ht="12.75">
      <c r="A58" t="s">
        <v>151</v>
      </c>
      <c r="B58" t="s">
        <v>152</v>
      </c>
      <c r="C58" s="61">
        <v>37095</v>
      </c>
      <c r="D58" s="21">
        <v>0.5184953703703704</v>
      </c>
    </row>
    <row r="59" spans="1:4" ht="12.75">
      <c r="A59" t="s">
        <v>153</v>
      </c>
      <c r="B59" t="s">
        <v>154</v>
      </c>
      <c r="C59" s="61">
        <v>37095</v>
      </c>
      <c r="D59" s="21">
        <v>0.5186111111111111</v>
      </c>
    </row>
    <row r="60" spans="1:4" ht="12.75">
      <c r="A60" t="s">
        <v>155</v>
      </c>
      <c r="B60" t="s">
        <v>156</v>
      </c>
      <c r="C60" s="61">
        <v>37095</v>
      </c>
      <c r="D60" s="21">
        <v>0.5187268518518519</v>
      </c>
    </row>
    <row r="61" spans="1:4" ht="12.75">
      <c r="A61" t="s">
        <v>157</v>
      </c>
      <c r="B61" t="s">
        <v>158</v>
      </c>
      <c r="C61" s="61">
        <v>37095</v>
      </c>
      <c r="D61" s="21">
        <v>0.5188657407407408</v>
      </c>
    </row>
    <row r="62" spans="1:4" ht="12.75">
      <c r="A62" t="s">
        <v>159</v>
      </c>
      <c r="B62" t="s">
        <v>160</v>
      </c>
      <c r="C62" s="61">
        <v>37095</v>
      </c>
      <c r="D62" s="21">
        <v>0.5189930555555555</v>
      </c>
    </row>
    <row r="63" spans="1:4" ht="12.75">
      <c r="A63" t="s">
        <v>161</v>
      </c>
      <c r="B63" t="s">
        <v>162</v>
      </c>
      <c r="C63" s="61">
        <v>37095</v>
      </c>
      <c r="D63" s="21">
        <v>0.5191203703703704</v>
      </c>
    </row>
    <row r="64" spans="1:4" ht="12.75">
      <c r="A64" t="s">
        <v>163</v>
      </c>
      <c r="B64" t="s">
        <v>164</v>
      </c>
      <c r="C64" s="61">
        <v>37095</v>
      </c>
      <c r="D64" s="21">
        <v>0.5192476851851852</v>
      </c>
    </row>
    <row r="65" spans="1:4" ht="12.75">
      <c r="A65" t="s">
        <v>165</v>
      </c>
      <c r="B65" t="s">
        <v>166</v>
      </c>
      <c r="C65" s="61">
        <v>37095</v>
      </c>
      <c r="D65" s="21">
        <v>0.519375</v>
      </c>
    </row>
    <row r="66" spans="1:4" ht="12.75">
      <c r="A66" t="s">
        <v>167</v>
      </c>
      <c r="B66" t="s">
        <v>168</v>
      </c>
      <c r="C66" s="61">
        <v>37095</v>
      </c>
      <c r="D66" s="21">
        <v>0.5194907407407408</v>
      </c>
    </row>
    <row r="67" spans="1:4" ht="12.75">
      <c r="A67" t="s">
        <v>169</v>
      </c>
      <c r="B67" t="s">
        <v>170</v>
      </c>
      <c r="C67" s="61">
        <v>37095</v>
      </c>
      <c r="D67" s="21">
        <v>0.5196064814814815</v>
      </c>
    </row>
    <row r="68" spans="1:4" ht="12.75">
      <c r="A68" t="s">
        <v>171</v>
      </c>
      <c r="B68" t="s">
        <v>172</v>
      </c>
      <c r="C68" s="61">
        <v>37095</v>
      </c>
      <c r="D68" s="21">
        <v>0.5197453703703704</v>
      </c>
    </row>
    <row r="69" spans="1:4" ht="12.75">
      <c r="A69" t="s">
        <v>173</v>
      </c>
      <c r="B69" t="s">
        <v>174</v>
      </c>
      <c r="C69" s="61">
        <v>37095</v>
      </c>
      <c r="D69" s="21">
        <v>0.5199074074074074</v>
      </c>
    </row>
    <row r="70" spans="1:4" ht="12.75">
      <c r="A70" t="s">
        <v>175</v>
      </c>
      <c r="B70" t="s">
        <v>176</v>
      </c>
      <c r="C70" s="61">
        <v>37095</v>
      </c>
      <c r="D70" s="21">
        <v>0.5200231481481482</v>
      </c>
    </row>
    <row r="71" spans="1:4" ht="12.75">
      <c r="A71" t="s">
        <v>177</v>
      </c>
      <c r="B71" t="s">
        <v>178</v>
      </c>
      <c r="C71" s="61">
        <v>37095</v>
      </c>
      <c r="D71" s="21">
        <v>0.520162037037037</v>
      </c>
    </row>
    <row r="72" spans="1:4" ht="12.75">
      <c r="A72" t="s">
        <v>179</v>
      </c>
      <c r="B72" t="s">
        <v>180</v>
      </c>
      <c r="C72" s="61">
        <v>37095</v>
      </c>
      <c r="D72" s="21">
        <v>0.5202893518518519</v>
      </c>
    </row>
    <row r="73" spans="1:4" ht="12.75">
      <c r="A73" t="s">
        <v>181</v>
      </c>
      <c r="B73" t="s">
        <v>182</v>
      </c>
      <c r="C73" s="61">
        <v>37095</v>
      </c>
      <c r="D73" s="21">
        <v>0.5204166666666666</v>
      </c>
    </row>
    <row r="74" spans="1:4" ht="12.75">
      <c r="A74" t="s">
        <v>183</v>
      </c>
      <c r="B74" t="s">
        <v>184</v>
      </c>
      <c r="C74" s="61">
        <v>37095</v>
      </c>
      <c r="D74" s="21">
        <v>0.5205555555555555</v>
      </c>
    </row>
    <row r="75" spans="1:4" ht="12.75">
      <c r="A75" t="s">
        <v>185</v>
      </c>
      <c r="B75" t="s">
        <v>186</v>
      </c>
      <c r="C75" s="61">
        <v>37095</v>
      </c>
      <c r="D75" s="21">
        <v>0.5206828703703704</v>
      </c>
    </row>
    <row r="76" spans="1:4" ht="12.75">
      <c r="A76" t="s">
        <v>187</v>
      </c>
      <c r="B76" t="s">
        <v>188</v>
      </c>
      <c r="C76" s="61">
        <v>37095</v>
      </c>
      <c r="D76" s="21">
        <v>0.5208101851851852</v>
      </c>
    </row>
    <row r="77" spans="1:4" ht="12.75">
      <c r="A77" t="s">
        <v>189</v>
      </c>
      <c r="B77" t="s">
        <v>190</v>
      </c>
      <c r="C77" s="61">
        <v>37095</v>
      </c>
      <c r="D77" s="21">
        <v>0.5209375</v>
      </c>
    </row>
    <row r="78" spans="1:4" ht="12.75">
      <c r="A78" t="s">
        <v>191</v>
      </c>
      <c r="B78" t="s">
        <v>192</v>
      </c>
      <c r="C78" s="61">
        <v>37095</v>
      </c>
      <c r="D78" s="21">
        <v>0.5210648148148148</v>
      </c>
    </row>
    <row r="79" spans="1:4" ht="12.75">
      <c r="A79" t="s">
        <v>193</v>
      </c>
      <c r="B79" t="s">
        <v>194</v>
      </c>
      <c r="C79" s="61">
        <v>37095</v>
      </c>
      <c r="D79" s="21">
        <v>0.5211805555555555</v>
      </c>
    </row>
    <row r="80" spans="1:4" ht="12.75">
      <c r="A80" t="s">
        <v>195</v>
      </c>
      <c r="B80" t="s">
        <v>196</v>
      </c>
      <c r="C80" s="61">
        <v>37095</v>
      </c>
      <c r="D80" s="21">
        <v>0.5213194444444444</v>
      </c>
    </row>
    <row r="81" spans="1:4" ht="12.75">
      <c r="A81" t="s">
        <v>197</v>
      </c>
      <c r="B81" t="s">
        <v>198</v>
      </c>
      <c r="C81" s="61">
        <v>37095</v>
      </c>
      <c r="D81" s="21">
        <v>0.5214467592592592</v>
      </c>
    </row>
    <row r="82" spans="1:4" ht="12.75">
      <c r="A82" t="s">
        <v>199</v>
      </c>
      <c r="B82" t="s">
        <v>200</v>
      </c>
      <c r="C82" s="61">
        <v>37095</v>
      </c>
      <c r="D82" s="21">
        <v>0.5215856481481481</v>
      </c>
    </row>
    <row r="83" spans="1:4" ht="12.75">
      <c r="A83" t="s">
        <v>201</v>
      </c>
      <c r="B83" t="s">
        <v>202</v>
      </c>
      <c r="C83" s="61">
        <v>37095</v>
      </c>
      <c r="D83" s="21">
        <v>0.521712962962963</v>
      </c>
    </row>
    <row r="84" spans="1:4" ht="12.75">
      <c r="A84" t="s">
        <v>203</v>
      </c>
      <c r="B84" t="s">
        <v>204</v>
      </c>
      <c r="C84" s="61">
        <v>37095</v>
      </c>
      <c r="D84" s="21">
        <v>0.5218402777777778</v>
      </c>
    </row>
    <row r="85" spans="1:4" ht="12.75">
      <c r="A85" t="s">
        <v>205</v>
      </c>
      <c r="B85" t="s">
        <v>206</v>
      </c>
      <c r="C85" s="61">
        <v>37095</v>
      </c>
      <c r="D85" s="21">
        <v>0.5219791666666667</v>
      </c>
    </row>
    <row r="86" spans="1:4" ht="12.75">
      <c r="A86" t="s">
        <v>207</v>
      </c>
      <c r="B86" t="s">
        <v>208</v>
      </c>
      <c r="C86" s="61">
        <v>37095</v>
      </c>
      <c r="D86" s="21">
        <v>0.5221064814814814</v>
      </c>
    </row>
    <row r="87" spans="1:4" ht="12.75">
      <c r="A87" t="s">
        <v>209</v>
      </c>
      <c r="B87" t="s">
        <v>210</v>
      </c>
      <c r="C87" s="61">
        <v>37095</v>
      </c>
      <c r="D87" s="21">
        <v>0.5222453703703703</v>
      </c>
    </row>
    <row r="88" spans="1:4" ht="12.75">
      <c r="A88" t="s">
        <v>211</v>
      </c>
      <c r="B88" t="s">
        <v>212</v>
      </c>
      <c r="C88" s="61">
        <v>37095</v>
      </c>
      <c r="D88" s="21">
        <v>0.5223611111111112</v>
      </c>
    </row>
    <row r="89" spans="1:4" ht="12.75">
      <c r="A89" t="s">
        <v>213</v>
      </c>
      <c r="B89" t="s">
        <v>214</v>
      </c>
      <c r="C89" s="61">
        <v>37095</v>
      </c>
      <c r="D89" s="21">
        <v>0.5224884259259259</v>
      </c>
    </row>
    <row r="90" spans="1:4" ht="12.75">
      <c r="A90" t="s">
        <v>215</v>
      </c>
      <c r="B90" t="s">
        <v>216</v>
      </c>
      <c r="C90" s="61">
        <v>37095</v>
      </c>
      <c r="D90" s="21">
        <v>0.5226157407407407</v>
      </c>
    </row>
    <row r="91" spans="1:4" ht="12.75">
      <c r="A91" t="s">
        <v>217</v>
      </c>
      <c r="B91" t="s">
        <v>218</v>
      </c>
      <c r="C91" s="61">
        <v>37095</v>
      </c>
      <c r="D91" s="21">
        <v>0.5227430555555556</v>
      </c>
    </row>
    <row r="92" spans="1:4" ht="12.75">
      <c r="A92" t="s">
        <v>219</v>
      </c>
      <c r="B92" t="s">
        <v>220</v>
      </c>
      <c r="C92" s="61">
        <v>37095</v>
      </c>
      <c r="D92" s="21">
        <v>0.5228703703703704</v>
      </c>
    </row>
    <row r="93" spans="1:4" ht="12.75">
      <c r="A93" t="s">
        <v>221</v>
      </c>
      <c r="B93" t="s">
        <v>222</v>
      </c>
      <c r="C93" s="61">
        <v>37095</v>
      </c>
      <c r="D93" s="21">
        <v>0.5229976851851852</v>
      </c>
    </row>
    <row r="94" spans="1:4" ht="12.75">
      <c r="A94" t="s">
        <v>223</v>
      </c>
      <c r="B94" t="s">
        <v>224</v>
      </c>
      <c r="C94" s="61">
        <v>37095</v>
      </c>
      <c r="D94" s="21">
        <v>0.5231365740740741</v>
      </c>
    </row>
    <row r="95" spans="1:4" ht="12.75">
      <c r="A95" t="s">
        <v>225</v>
      </c>
      <c r="B95" t="s">
        <v>226</v>
      </c>
      <c r="C95" s="61">
        <v>37095</v>
      </c>
      <c r="D95" s="21">
        <v>0.5232638888888889</v>
      </c>
    </row>
    <row r="96" spans="1:4" ht="12.75">
      <c r="A96" t="s">
        <v>227</v>
      </c>
      <c r="B96" t="s">
        <v>228</v>
      </c>
      <c r="C96" s="61">
        <v>37095</v>
      </c>
      <c r="D96" s="21">
        <v>0.5233912037037037</v>
      </c>
    </row>
    <row r="97" spans="1:4" ht="12.75">
      <c r="A97" t="s">
        <v>229</v>
      </c>
      <c r="B97" t="s">
        <v>230</v>
      </c>
      <c r="C97" s="61">
        <v>37095</v>
      </c>
      <c r="D97" s="21">
        <v>0.5235185185185185</v>
      </c>
    </row>
    <row r="98" spans="1:4" ht="12.75">
      <c r="A98" t="s">
        <v>231</v>
      </c>
      <c r="B98" t="s">
        <v>232</v>
      </c>
      <c r="C98" s="61">
        <v>37095</v>
      </c>
      <c r="D98" s="21">
        <v>0.5236458333333334</v>
      </c>
    </row>
    <row r="99" spans="1:4" ht="12.75">
      <c r="A99" t="s">
        <v>233</v>
      </c>
      <c r="B99" t="s">
        <v>234</v>
      </c>
      <c r="C99" s="61">
        <v>37095</v>
      </c>
      <c r="D99" s="21">
        <v>0.5237731481481481</v>
      </c>
    </row>
    <row r="100" spans="1:4" ht="12.75">
      <c r="A100" t="s">
        <v>235</v>
      </c>
      <c r="B100" t="s">
        <v>236</v>
      </c>
      <c r="C100" s="61">
        <v>37095</v>
      </c>
      <c r="D100" s="21">
        <v>0.523888888888889</v>
      </c>
    </row>
    <row r="101" spans="1:4" ht="12.75">
      <c r="A101" t="s">
        <v>237</v>
      </c>
      <c r="B101" t="s">
        <v>238</v>
      </c>
      <c r="C101" s="61">
        <v>37095</v>
      </c>
      <c r="D101" s="21">
        <v>0.5240046296296296</v>
      </c>
    </row>
    <row r="102" spans="1:4" ht="12.75">
      <c r="A102" t="s">
        <v>239</v>
      </c>
      <c r="B102" t="s">
        <v>240</v>
      </c>
      <c r="C102" s="61">
        <v>37095</v>
      </c>
      <c r="D102" s="21">
        <v>0.5241319444444444</v>
      </c>
    </row>
    <row r="103" spans="1:4" ht="12.75">
      <c r="A103" t="s">
        <v>241</v>
      </c>
      <c r="B103" t="s">
        <v>242</v>
      </c>
      <c r="C103" s="61">
        <v>37095</v>
      </c>
      <c r="D103" s="21">
        <v>0.5242708333333334</v>
      </c>
    </row>
    <row r="104" spans="1:4" ht="12.75">
      <c r="A104" t="s">
        <v>243</v>
      </c>
      <c r="B104" t="s">
        <v>244</v>
      </c>
      <c r="C104" s="61">
        <v>37095</v>
      </c>
      <c r="D104" s="21">
        <v>0.5243865740740741</v>
      </c>
    </row>
    <row r="105" spans="1:4" ht="12.75">
      <c r="A105" t="s">
        <v>245</v>
      </c>
      <c r="B105" t="s">
        <v>246</v>
      </c>
      <c r="C105" s="61">
        <v>37095</v>
      </c>
      <c r="D105" s="21">
        <v>0.5245138888888888</v>
      </c>
    </row>
    <row r="106" spans="1:4" ht="12.75">
      <c r="A106" t="s">
        <v>247</v>
      </c>
      <c r="B106" t="s">
        <v>248</v>
      </c>
      <c r="C106" s="61">
        <v>37095</v>
      </c>
      <c r="D106" s="21">
        <v>0.5246296296296297</v>
      </c>
    </row>
    <row r="107" spans="1:4" ht="12.75">
      <c r="A107" t="s">
        <v>249</v>
      </c>
      <c r="B107" t="s">
        <v>250</v>
      </c>
      <c r="C107" s="61">
        <v>37095</v>
      </c>
      <c r="D107" s="21">
        <v>0.5247453703703704</v>
      </c>
    </row>
    <row r="108" spans="1:4" ht="12.75">
      <c r="A108" t="s">
        <v>251</v>
      </c>
      <c r="B108" t="s">
        <v>252</v>
      </c>
      <c r="C108" s="61">
        <v>37095</v>
      </c>
      <c r="D108" s="21">
        <v>0.5248611111111111</v>
      </c>
    </row>
    <row r="109" spans="1:4" ht="12.75">
      <c r="A109" t="s">
        <v>253</v>
      </c>
      <c r="B109" t="s">
        <v>254</v>
      </c>
      <c r="C109" s="61">
        <v>37095</v>
      </c>
      <c r="D109" s="21">
        <v>0.524988425925926</v>
      </c>
    </row>
    <row r="110" spans="1:4" ht="12.75">
      <c r="A110" t="s">
        <v>255</v>
      </c>
      <c r="B110" t="s">
        <v>256</v>
      </c>
      <c r="C110" s="61">
        <v>37095</v>
      </c>
      <c r="D110" s="21">
        <v>0.5251157407407407</v>
      </c>
    </row>
    <row r="111" spans="1:4" ht="12.75">
      <c r="A111" t="s">
        <v>257</v>
      </c>
      <c r="B111" t="s">
        <v>258</v>
      </c>
      <c r="C111" s="61">
        <v>37095</v>
      </c>
      <c r="D111" s="21">
        <v>0.5252430555555555</v>
      </c>
    </row>
    <row r="112" spans="1:4" ht="12.75">
      <c r="A112" t="s">
        <v>259</v>
      </c>
      <c r="B112" t="s">
        <v>260</v>
      </c>
      <c r="C112" s="61">
        <v>37095</v>
      </c>
      <c r="D112" s="21">
        <v>0.5253703703703704</v>
      </c>
    </row>
    <row r="113" spans="1:4" ht="12.75">
      <c r="A113" t="s">
        <v>261</v>
      </c>
      <c r="B113" t="s">
        <v>262</v>
      </c>
      <c r="C113" s="61">
        <v>37095</v>
      </c>
      <c r="D113" s="21">
        <v>0.5255092592592593</v>
      </c>
    </row>
    <row r="114" spans="1:4" ht="12.75">
      <c r="A114" t="s">
        <v>263</v>
      </c>
      <c r="B114" t="s">
        <v>264</v>
      </c>
      <c r="C114" s="61">
        <v>37095</v>
      </c>
      <c r="D114" s="21">
        <v>0.5256481481481482</v>
      </c>
    </row>
    <row r="115" spans="1:4" ht="12.75">
      <c r="A115" t="s">
        <v>265</v>
      </c>
      <c r="B115" t="s">
        <v>266</v>
      </c>
      <c r="C115" s="61">
        <v>37095</v>
      </c>
      <c r="D115" s="21">
        <v>0.525775462962963</v>
      </c>
    </row>
    <row r="116" spans="1:4" ht="12.75">
      <c r="A116" t="s">
        <v>267</v>
      </c>
      <c r="B116" t="s">
        <v>268</v>
      </c>
      <c r="C116" s="61">
        <v>37095</v>
      </c>
      <c r="D116" s="21">
        <v>0.5259027777777777</v>
      </c>
    </row>
    <row r="117" spans="1:4" ht="12.75">
      <c r="A117" t="s">
        <v>269</v>
      </c>
      <c r="B117" t="s">
        <v>270</v>
      </c>
      <c r="C117" s="61">
        <v>37095</v>
      </c>
      <c r="D117" s="21">
        <v>0.5260416666666666</v>
      </c>
    </row>
    <row r="118" spans="1:4" ht="12.75">
      <c r="A118" t="s">
        <v>271</v>
      </c>
      <c r="B118" t="s">
        <v>272</v>
      </c>
      <c r="C118" s="61">
        <v>37095</v>
      </c>
      <c r="D118" s="21">
        <v>0.5261689814814815</v>
      </c>
    </row>
    <row r="119" spans="1:4" ht="12.75">
      <c r="A119" t="s">
        <v>273</v>
      </c>
      <c r="B119" t="s">
        <v>274</v>
      </c>
      <c r="C119" s="61">
        <v>37095</v>
      </c>
      <c r="D119" s="21">
        <v>0.5262962962962963</v>
      </c>
    </row>
    <row r="120" spans="1:4" ht="12.75">
      <c r="A120" t="s">
        <v>275</v>
      </c>
      <c r="B120" t="s">
        <v>276</v>
      </c>
      <c r="C120" s="61">
        <v>37095</v>
      </c>
      <c r="D120" s="21">
        <v>0.5264236111111111</v>
      </c>
    </row>
    <row r="121" spans="1:4" ht="12.75">
      <c r="A121" t="s">
        <v>277</v>
      </c>
      <c r="B121" t="s">
        <v>278</v>
      </c>
      <c r="C121" s="61">
        <v>37095</v>
      </c>
      <c r="D121" s="21">
        <v>0.5265509259259259</v>
      </c>
    </row>
    <row r="122" spans="1:4" ht="12.75">
      <c r="A122" t="s">
        <v>279</v>
      </c>
      <c r="B122" t="s">
        <v>280</v>
      </c>
      <c r="C122" s="61">
        <v>37095</v>
      </c>
      <c r="D122" s="21">
        <v>0.5266782407407408</v>
      </c>
    </row>
    <row r="123" spans="1:4" ht="12.75">
      <c r="A123" t="s">
        <v>281</v>
      </c>
      <c r="B123" t="s">
        <v>282</v>
      </c>
      <c r="C123" s="61">
        <v>37095</v>
      </c>
      <c r="D123" s="21">
        <v>0.5268287037037037</v>
      </c>
    </row>
    <row r="124" spans="1:4" ht="12.75">
      <c r="A124" t="s">
        <v>283</v>
      </c>
      <c r="B124" t="s">
        <v>284</v>
      </c>
      <c r="C124" s="61">
        <v>37095</v>
      </c>
      <c r="D124" s="21">
        <v>0.5269560185185186</v>
      </c>
    </row>
    <row r="125" spans="1:4" ht="12.75">
      <c r="A125" t="s">
        <v>285</v>
      </c>
      <c r="B125" t="s">
        <v>286</v>
      </c>
      <c r="C125" s="61">
        <v>37095</v>
      </c>
      <c r="D125" s="21">
        <v>0.5270833333333333</v>
      </c>
    </row>
    <row r="126" spans="1:4" ht="12.75">
      <c r="A126" t="s">
        <v>287</v>
      </c>
      <c r="B126" t="s">
        <v>288</v>
      </c>
      <c r="C126" s="61">
        <v>37095</v>
      </c>
      <c r="D126" s="21">
        <v>0.5272106481481481</v>
      </c>
    </row>
    <row r="127" spans="1:4" ht="12.75">
      <c r="A127" t="s">
        <v>289</v>
      </c>
      <c r="B127" t="s">
        <v>290</v>
      </c>
      <c r="C127" s="61">
        <v>37095</v>
      </c>
      <c r="D127" s="21">
        <v>0.5273263888888889</v>
      </c>
    </row>
    <row r="128" spans="1:4" ht="12.75">
      <c r="A128" t="s">
        <v>291</v>
      </c>
      <c r="B128" t="s">
        <v>292</v>
      </c>
      <c r="C128" s="61">
        <v>37095</v>
      </c>
      <c r="D128" s="21">
        <v>0.5274537037037037</v>
      </c>
    </row>
    <row r="129" spans="1:4" ht="12.75">
      <c r="A129" t="s">
        <v>293</v>
      </c>
      <c r="B129" t="s">
        <v>294</v>
      </c>
      <c r="C129" s="61">
        <v>37095</v>
      </c>
      <c r="D129" s="21">
        <v>0.5275694444444444</v>
      </c>
    </row>
    <row r="130" spans="1:4" ht="12.75">
      <c r="A130" t="s">
        <v>295</v>
      </c>
      <c r="B130" t="s">
        <v>296</v>
      </c>
      <c r="C130" s="61">
        <v>37095</v>
      </c>
      <c r="D130" s="21">
        <v>0.5277083333333333</v>
      </c>
    </row>
    <row r="131" spans="1:4" ht="12.75">
      <c r="A131" t="s">
        <v>297</v>
      </c>
      <c r="B131" t="s">
        <v>298</v>
      </c>
      <c r="C131" s="61">
        <v>37095</v>
      </c>
      <c r="D131" s="21">
        <v>0.5278356481481482</v>
      </c>
    </row>
    <row r="132" spans="1:4" ht="12.75">
      <c r="A132" t="s">
        <v>299</v>
      </c>
      <c r="B132" t="s">
        <v>300</v>
      </c>
      <c r="C132" s="61">
        <v>37095</v>
      </c>
      <c r="D132" s="21">
        <v>0.5279513888888888</v>
      </c>
    </row>
    <row r="133" spans="1:4" ht="12.75">
      <c r="A133" t="s">
        <v>301</v>
      </c>
      <c r="B133" t="s">
        <v>302</v>
      </c>
      <c r="C133" s="61">
        <v>37095</v>
      </c>
      <c r="D133" s="21">
        <v>0.5280787037037037</v>
      </c>
    </row>
    <row r="134" spans="1:4" ht="12.75">
      <c r="A134" t="s">
        <v>303</v>
      </c>
      <c r="B134" t="s">
        <v>304</v>
      </c>
      <c r="C134" s="61">
        <v>37095</v>
      </c>
      <c r="D134" s="21">
        <v>0.5282060185185186</v>
      </c>
    </row>
    <row r="135" spans="1:4" ht="12.75">
      <c r="A135" t="s">
        <v>305</v>
      </c>
      <c r="B135" t="s">
        <v>306</v>
      </c>
      <c r="C135" s="61">
        <v>37095</v>
      </c>
      <c r="D135" s="21">
        <v>0.5283333333333333</v>
      </c>
    </row>
    <row r="136" spans="1:4" ht="12.75">
      <c r="A136" t="s">
        <v>307</v>
      </c>
      <c r="B136" t="s">
        <v>308</v>
      </c>
      <c r="C136" s="61">
        <v>37095</v>
      </c>
      <c r="D136" s="21">
        <v>0.5284606481481481</v>
      </c>
    </row>
    <row r="137" spans="1:4" ht="12.75">
      <c r="A137" t="s">
        <v>309</v>
      </c>
      <c r="B137" t="s">
        <v>310</v>
      </c>
      <c r="C137" s="61">
        <v>37095</v>
      </c>
      <c r="D137" s="21">
        <v>0.528587962962963</v>
      </c>
    </row>
    <row r="138" spans="1:4" ht="12.75">
      <c r="A138" t="s">
        <v>311</v>
      </c>
      <c r="B138" t="s">
        <v>312</v>
      </c>
      <c r="C138" s="61">
        <v>37095</v>
      </c>
      <c r="D138" s="21">
        <v>0.5287152777777778</v>
      </c>
    </row>
    <row r="139" spans="1:4" ht="12.75">
      <c r="A139" t="s">
        <v>313</v>
      </c>
      <c r="B139" t="s">
        <v>314</v>
      </c>
      <c r="C139" s="61">
        <v>37095</v>
      </c>
      <c r="D139" s="21">
        <v>0.5288310185185185</v>
      </c>
    </row>
    <row r="140" spans="1:4" ht="12.75">
      <c r="A140" t="s">
        <v>315</v>
      </c>
      <c r="B140" t="s">
        <v>316</v>
      </c>
      <c r="C140" s="61">
        <v>37095</v>
      </c>
      <c r="D140" s="21">
        <v>0.5289699074074073</v>
      </c>
    </row>
    <row r="141" spans="1:4" ht="12.75">
      <c r="A141" t="s">
        <v>317</v>
      </c>
      <c r="B141" t="s">
        <v>318</v>
      </c>
      <c r="C141" s="61">
        <v>37095</v>
      </c>
      <c r="D141" s="21">
        <v>0.5290856481481482</v>
      </c>
    </row>
    <row r="142" spans="1:4" ht="12.75">
      <c r="A142" t="s">
        <v>319</v>
      </c>
      <c r="B142" t="s">
        <v>320</v>
      </c>
      <c r="C142" s="61">
        <v>37095</v>
      </c>
      <c r="D142" s="21">
        <v>0.5292129629629629</v>
      </c>
    </row>
    <row r="143" spans="1:4" ht="12.75">
      <c r="A143" t="s">
        <v>321</v>
      </c>
      <c r="B143" t="s">
        <v>322</v>
      </c>
      <c r="C143" s="61">
        <v>37095</v>
      </c>
      <c r="D143" s="21">
        <v>0.5293518518518519</v>
      </c>
    </row>
    <row r="144" spans="1:4" ht="12.75">
      <c r="A144" t="s">
        <v>323</v>
      </c>
      <c r="B144" t="s">
        <v>324</v>
      </c>
      <c r="C144" s="61">
        <v>37095</v>
      </c>
      <c r="D144" s="21">
        <v>0.5294791666666666</v>
      </c>
    </row>
    <row r="145" spans="1:4" ht="12.75">
      <c r="A145" t="s">
        <v>325</v>
      </c>
      <c r="B145" t="s">
        <v>326</v>
      </c>
      <c r="C145" s="61">
        <v>37095</v>
      </c>
      <c r="D145" s="21">
        <v>0.5296064814814815</v>
      </c>
    </row>
    <row r="146" spans="1:4" ht="12.75">
      <c r="A146" t="s">
        <v>327</v>
      </c>
      <c r="B146" t="s">
        <v>328</v>
      </c>
      <c r="C146" s="61">
        <v>37095</v>
      </c>
      <c r="D146" s="21">
        <v>0.5297337962962964</v>
      </c>
    </row>
    <row r="147" spans="1:4" ht="12.75">
      <c r="A147" t="s">
        <v>329</v>
      </c>
      <c r="B147" t="s">
        <v>330</v>
      </c>
      <c r="C147" s="61">
        <v>37095</v>
      </c>
      <c r="D147" s="21">
        <v>0.5298726851851852</v>
      </c>
    </row>
    <row r="148" spans="1:4" ht="12.75">
      <c r="A148" t="s">
        <v>331</v>
      </c>
      <c r="B148" t="s">
        <v>332</v>
      </c>
      <c r="C148" s="61">
        <v>37095</v>
      </c>
      <c r="D148" s="21">
        <v>0.5299884259259259</v>
      </c>
    </row>
    <row r="149" spans="1:4" ht="12.75">
      <c r="A149" t="s">
        <v>333</v>
      </c>
      <c r="B149" t="s">
        <v>334</v>
      </c>
      <c r="C149" s="61">
        <v>37095</v>
      </c>
      <c r="D149" s="21">
        <v>0.5301157407407407</v>
      </c>
    </row>
    <row r="150" spans="1:4" ht="12.75">
      <c r="A150" t="s">
        <v>335</v>
      </c>
      <c r="B150" t="s">
        <v>336</v>
      </c>
      <c r="C150" s="61">
        <v>37095</v>
      </c>
      <c r="D150" s="21">
        <v>0.5302430555555556</v>
      </c>
    </row>
    <row r="151" spans="1:4" ht="12.75">
      <c r="A151" t="s">
        <v>337</v>
      </c>
      <c r="B151" t="s">
        <v>338</v>
      </c>
      <c r="C151" s="61">
        <v>37095</v>
      </c>
      <c r="D151" s="21">
        <v>0.5303703703703704</v>
      </c>
    </row>
    <row r="152" spans="1:4" ht="12.75">
      <c r="A152" t="s">
        <v>339</v>
      </c>
      <c r="B152" t="s">
        <v>340</v>
      </c>
      <c r="C152" s="61">
        <v>37095</v>
      </c>
      <c r="D152" s="21">
        <v>0.5304861111111111</v>
      </c>
    </row>
    <row r="153" spans="1:4" ht="12.75">
      <c r="A153" t="s">
        <v>98</v>
      </c>
      <c r="B153" t="s">
        <v>341</v>
      </c>
      <c r="C153" s="61">
        <v>37095</v>
      </c>
      <c r="D153" s="21">
        <v>0.530613425925926</v>
      </c>
    </row>
    <row r="154" spans="1:4" ht="12.75">
      <c r="A154" t="s">
        <v>342</v>
      </c>
      <c r="B154" t="s">
        <v>343</v>
      </c>
      <c r="C154" s="61">
        <v>37095</v>
      </c>
      <c r="D154" s="21">
        <v>0.5307523148148149</v>
      </c>
    </row>
    <row r="155" spans="1:4" ht="12.75">
      <c r="A155" t="s">
        <v>344</v>
      </c>
      <c r="B155" t="s">
        <v>345</v>
      </c>
      <c r="C155" s="61">
        <v>37095</v>
      </c>
      <c r="D155" s="21">
        <v>0.5308796296296296</v>
      </c>
    </row>
    <row r="156" spans="1:4" ht="12.75">
      <c r="A156" t="s">
        <v>346</v>
      </c>
      <c r="B156" t="s">
        <v>347</v>
      </c>
      <c r="C156" s="61">
        <v>37095</v>
      </c>
      <c r="D156" s="21">
        <v>0.5310069444444444</v>
      </c>
    </row>
    <row r="157" spans="1:4" ht="12.75">
      <c r="A157" t="s">
        <v>348</v>
      </c>
      <c r="B157" t="s">
        <v>349</v>
      </c>
      <c r="C157" s="61">
        <v>37095</v>
      </c>
      <c r="D157" s="21">
        <v>0.5311342592592593</v>
      </c>
    </row>
    <row r="158" spans="1:4" ht="12.75">
      <c r="A158" t="s">
        <v>350</v>
      </c>
      <c r="B158" t="s">
        <v>351</v>
      </c>
      <c r="C158" s="61">
        <v>37095</v>
      </c>
      <c r="D158" s="21">
        <v>0.5312731481481482</v>
      </c>
    </row>
    <row r="159" spans="1:4" ht="12.75">
      <c r="A159" t="s">
        <v>352</v>
      </c>
      <c r="B159" t="s">
        <v>353</v>
      </c>
      <c r="C159" s="61">
        <v>37095</v>
      </c>
      <c r="D159" s="21">
        <v>0.5313888888888889</v>
      </c>
    </row>
    <row r="160" spans="1:4" ht="12.75">
      <c r="A160" t="s">
        <v>354</v>
      </c>
      <c r="B160" t="s">
        <v>355</v>
      </c>
      <c r="C160" s="61">
        <v>37095</v>
      </c>
      <c r="D160" s="21">
        <v>0.5315162037037037</v>
      </c>
    </row>
    <row r="161" spans="1:4" ht="12.75">
      <c r="A161" t="s">
        <v>356</v>
      </c>
      <c r="B161" t="s">
        <v>357</v>
      </c>
      <c r="C161" s="61">
        <v>37095</v>
      </c>
      <c r="D161" s="21">
        <v>0.5316550925925926</v>
      </c>
    </row>
    <row r="162" spans="1:4" ht="12.75">
      <c r="A162" t="s">
        <v>358</v>
      </c>
      <c r="B162" t="s">
        <v>359</v>
      </c>
      <c r="C162" s="61">
        <v>37095</v>
      </c>
      <c r="D162" s="21">
        <v>0.5317824074074075</v>
      </c>
    </row>
    <row r="163" spans="1:4" ht="12.75">
      <c r="A163" t="s">
        <v>360</v>
      </c>
      <c r="B163" t="s">
        <v>361</v>
      </c>
      <c r="C163" s="61">
        <v>37095</v>
      </c>
      <c r="D163" s="21">
        <v>0.5319097222222222</v>
      </c>
    </row>
    <row r="164" spans="1:4" ht="12.75">
      <c r="A164" t="s">
        <v>362</v>
      </c>
      <c r="B164" t="s">
        <v>363</v>
      </c>
      <c r="C164" s="61">
        <v>37095</v>
      </c>
      <c r="D164" s="21">
        <v>0.532037037037037</v>
      </c>
    </row>
    <row r="165" spans="1:4" ht="12.75">
      <c r="A165" t="s">
        <v>364</v>
      </c>
      <c r="B165" t="s">
        <v>365</v>
      </c>
      <c r="C165" s="61">
        <v>37095</v>
      </c>
      <c r="D165" s="21">
        <v>0.5321759259259259</v>
      </c>
    </row>
    <row r="166" spans="1:4" ht="12.75">
      <c r="A166" t="s">
        <v>366</v>
      </c>
      <c r="B166" t="s">
        <v>367</v>
      </c>
      <c r="C166" s="61">
        <v>37095</v>
      </c>
      <c r="D166" s="21">
        <v>0.5323032407407408</v>
      </c>
    </row>
    <row r="167" spans="1:4" ht="12.75">
      <c r="A167" t="s">
        <v>368</v>
      </c>
      <c r="B167" t="s">
        <v>369</v>
      </c>
      <c r="C167" s="61">
        <v>37095</v>
      </c>
      <c r="D167" s="21">
        <v>0.5324305555555556</v>
      </c>
    </row>
    <row r="168" spans="1:4" ht="12.75">
      <c r="A168" t="s">
        <v>370</v>
      </c>
      <c r="B168" t="s">
        <v>371</v>
      </c>
      <c r="C168" s="61">
        <v>37095</v>
      </c>
      <c r="D168" s="21">
        <v>0.5325462962962962</v>
      </c>
    </row>
    <row r="169" spans="1:4" ht="12.75">
      <c r="A169" t="s">
        <v>372</v>
      </c>
      <c r="B169" t="s">
        <v>373</v>
      </c>
      <c r="C169" s="61">
        <v>37095</v>
      </c>
      <c r="D169" s="21">
        <v>0.5326736111111111</v>
      </c>
    </row>
    <row r="170" spans="1:4" ht="12.75">
      <c r="A170" t="s">
        <v>374</v>
      </c>
      <c r="B170" t="s">
        <v>375</v>
      </c>
      <c r="C170" s="61">
        <v>37095</v>
      </c>
      <c r="D170" s="21">
        <v>0.5327893518518518</v>
      </c>
    </row>
    <row r="171" spans="1:4" ht="12.75">
      <c r="A171" t="s">
        <v>376</v>
      </c>
      <c r="B171" t="s">
        <v>377</v>
      </c>
      <c r="C171" s="61">
        <v>37095</v>
      </c>
      <c r="D171" s="21">
        <v>0.5329166666666666</v>
      </c>
    </row>
    <row r="172" spans="1:4" ht="12.75">
      <c r="A172" t="s">
        <v>378</v>
      </c>
      <c r="B172" t="s">
        <v>379</v>
      </c>
      <c r="C172" s="61">
        <v>37095</v>
      </c>
      <c r="D172" s="21">
        <v>0.5330439814814815</v>
      </c>
    </row>
    <row r="173" spans="1:4" ht="12.75">
      <c r="A173" t="s">
        <v>380</v>
      </c>
      <c r="B173" t="s">
        <v>381</v>
      </c>
      <c r="C173" s="61">
        <v>37095</v>
      </c>
      <c r="D173" s="21">
        <v>0.5331712962962963</v>
      </c>
    </row>
    <row r="174" spans="1:4" ht="12.75">
      <c r="A174" t="s">
        <v>382</v>
      </c>
      <c r="B174" t="s">
        <v>383</v>
      </c>
      <c r="C174" s="61">
        <v>37095</v>
      </c>
      <c r="D174" s="21">
        <v>0.5333101851851852</v>
      </c>
    </row>
    <row r="175" spans="1:4" ht="12.75">
      <c r="A175" t="s">
        <v>384</v>
      </c>
      <c r="B175" t="s">
        <v>385</v>
      </c>
      <c r="C175" s="61">
        <v>37095</v>
      </c>
      <c r="D175" s="21">
        <v>0.5334375</v>
      </c>
    </row>
    <row r="176" spans="1:4" ht="12.75">
      <c r="A176" t="s">
        <v>386</v>
      </c>
      <c r="B176" t="s">
        <v>387</v>
      </c>
      <c r="C176" s="61">
        <v>37095</v>
      </c>
      <c r="D176" s="21">
        <v>0.5335648148148148</v>
      </c>
    </row>
    <row r="177" spans="1:4" ht="12.75">
      <c r="A177" t="s">
        <v>388</v>
      </c>
      <c r="B177" t="s">
        <v>389</v>
      </c>
      <c r="C177" s="61">
        <v>37095</v>
      </c>
      <c r="D177" s="21">
        <v>0.5336921296296296</v>
      </c>
    </row>
    <row r="178" spans="1:4" ht="12.75">
      <c r="A178" t="s">
        <v>390</v>
      </c>
      <c r="B178" t="s">
        <v>391</v>
      </c>
      <c r="C178" s="61">
        <v>37095</v>
      </c>
      <c r="D178" s="21">
        <v>0.5338194444444445</v>
      </c>
    </row>
    <row r="179" spans="1:4" ht="12.75">
      <c r="A179" t="s">
        <v>392</v>
      </c>
      <c r="B179" t="s">
        <v>393</v>
      </c>
      <c r="C179" s="61">
        <v>37095</v>
      </c>
      <c r="D179" s="21">
        <v>0.5339351851851851</v>
      </c>
    </row>
    <row r="180" spans="1:4" ht="12.75">
      <c r="A180" t="s">
        <v>394</v>
      </c>
      <c r="B180" t="s">
        <v>395</v>
      </c>
      <c r="C180" s="61">
        <v>37095</v>
      </c>
      <c r="D180" s="21">
        <v>0.534074074074074</v>
      </c>
    </row>
    <row r="181" spans="1:4" ht="12.75">
      <c r="A181" t="s">
        <v>396</v>
      </c>
      <c r="B181" t="s">
        <v>397</v>
      </c>
      <c r="C181" s="61">
        <v>37095</v>
      </c>
      <c r="D181" s="21">
        <v>0.534224537037037</v>
      </c>
    </row>
    <row r="182" spans="1:4" ht="12.75">
      <c r="A182" t="s">
        <v>398</v>
      </c>
      <c r="B182" t="s">
        <v>399</v>
      </c>
      <c r="C182" s="61">
        <v>37095</v>
      </c>
      <c r="D182" s="21">
        <v>0.5343402777777778</v>
      </c>
    </row>
    <row r="183" spans="1:4" ht="12.75">
      <c r="A183" t="s">
        <v>400</v>
      </c>
      <c r="B183" t="s">
        <v>353</v>
      </c>
      <c r="C183" s="61">
        <v>37095</v>
      </c>
      <c r="D183" s="21">
        <v>0.5344560185185185</v>
      </c>
    </row>
    <row r="184" spans="1:4" ht="12.75">
      <c r="A184" t="s">
        <v>401</v>
      </c>
      <c r="B184" t="s">
        <v>402</v>
      </c>
      <c r="C184" s="61">
        <v>37095</v>
      </c>
      <c r="D184" s="21">
        <v>0.5345949074074073</v>
      </c>
    </row>
    <row r="185" spans="1:4" ht="12.75">
      <c r="A185" t="s">
        <v>403</v>
      </c>
      <c r="B185" t="s">
        <v>404</v>
      </c>
      <c r="C185" s="61">
        <v>37095</v>
      </c>
      <c r="D185" s="21">
        <v>0.5347337962962962</v>
      </c>
    </row>
    <row r="186" spans="1:4" ht="12.75">
      <c r="A186" t="s">
        <v>405</v>
      </c>
      <c r="B186" t="s">
        <v>406</v>
      </c>
      <c r="C186" s="61">
        <v>37095</v>
      </c>
      <c r="D186" s="21">
        <v>0.5348611111111111</v>
      </c>
    </row>
    <row r="187" spans="1:4" ht="12.75">
      <c r="A187" t="s">
        <v>407</v>
      </c>
      <c r="B187" t="s">
        <v>408</v>
      </c>
      <c r="C187" s="61">
        <v>37095</v>
      </c>
      <c r="D187" s="21">
        <v>0.534988425925926</v>
      </c>
    </row>
    <row r="188" spans="1:4" ht="12.75">
      <c r="A188" t="s">
        <v>409</v>
      </c>
      <c r="B188" t="s">
        <v>410</v>
      </c>
      <c r="C188" s="61">
        <v>37095</v>
      </c>
      <c r="D188" s="21">
        <v>0.5351157407407408</v>
      </c>
    </row>
    <row r="189" spans="1:4" ht="12.75">
      <c r="A189" t="s">
        <v>411</v>
      </c>
      <c r="B189" t="s">
        <v>412</v>
      </c>
      <c r="C189" s="61">
        <v>37095</v>
      </c>
      <c r="D189" s="21">
        <v>0.5352430555555555</v>
      </c>
    </row>
    <row r="190" spans="1:4" ht="12.75">
      <c r="A190" t="s">
        <v>413</v>
      </c>
      <c r="B190" t="s">
        <v>414</v>
      </c>
      <c r="C190" s="61">
        <v>37095</v>
      </c>
      <c r="D190" s="21">
        <v>0.5353819444444444</v>
      </c>
    </row>
    <row r="191" spans="1:4" ht="12.75">
      <c r="A191" t="s">
        <v>415</v>
      </c>
      <c r="B191" t="s">
        <v>416</v>
      </c>
      <c r="C191" s="61">
        <v>37095</v>
      </c>
      <c r="D191" s="21">
        <v>0.5355092592592593</v>
      </c>
    </row>
    <row r="192" spans="1:4" ht="12.75">
      <c r="A192" t="s">
        <v>417</v>
      </c>
      <c r="B192" t="s">
        <v>418</v>
      </c>
      <c r="C192" s="61">
        <v>37095</v>
      </c>
      <c r="D192" s="21">
        <v>0.5356365740740741</v>
      </c>
    </row>
    <row r="193" spans="1:4" ht="12.75">
      <c r="A193" t="s">
        <v>419</v>
      </c>
      <c r="B193" t="s">
        <v>420</v>
      </c>
      <c r="C193" s="61">
        <v>37095</v>
      </c>
      <c r="D193" s="21">
        <v>0.535775462962963</v>
      </c>
    </row>
    <row r="194" spans="1:4" ht="12.75">
      <c r="A194" t="s">
        <v>421</v>
      </c>
      <c r="B194" t="s">
        <v>422</v>
      </c>
      <c r="C194" s="61">
        <v>37095</v>
      </c>
      <c r="D194" s="21">
        <v>0.5359027777777777</v>
      </c>
    </row>
    <row r="195" spans="1:4" ht="12.75">
      <c r="A195" t="s">
        <v>423</v>
      </c>
      <c r="B195" t="s">
        <v>424</v>
      </c>
      <c r="C195" s="61">
        <v>37095</v>
      </c>
      <c r="D195" s="21">
        <v>0.5360185185185186</v>
      </c>
    </row>
    <row r="196" spans="1:4" ht="12.75">
      <c r="A196" t="s">
        <v>425</v>
      </c>
      <c r="B196" t="s">
        <v>426</v>
      </c>
      <c r="C196" s="61">
        <v>37095</v>
      </c>
      <c r="D196" s="21">
        <v>0.5361458333333333</v>
      </c>
    </row>
    <row r="197" spans="1:4" ht="12.75">
      <c r="A197" t="s">
        <v>427</v>
      </c>
      <c r="B197" t="s">
        <v>428</v>
      </c>
      <c r="C197" s="61">
        <v>37095</v>
      </c>
      <c r="D197" s="21">
        <v>0.536261574074074</v>
      </c>
    </row>
    <row r="198" spans="1:4" ht="12.75">
      <c r="A198" t="s">
        <v>429</v>
      </c>
      <c r="B198" t="s">
        <v>430</v>
      </c>
      <c r="C198" s="61">
        <v>37095</v>
      </c>
      <c r="D198" s="21">
        <v>0.5363888888888889</v>
      </c>
    </row>
    <row r="199" spans="1:4" ht="12.75">
      <c r="A199" t="s">
        <v>431</v>
      </c>
      <c r="B199" t="s">
        <v>432</v>
      </c>
      <c r="C199" s="61">
        <v>37095</v>
      </c>
      <c r="D199" s="21">
        <v>0.5365162037037037</v>
      </c>
    </row>
    <row r="200" spans="1:4" ht="12.75">
      <c r="A200" t="s">
        <v>433</v>
      </c>
      <c r="B200" t="s">
        <v>434</v>
      </c>
      <c r="C200" s="61">
        <v>37095</v>
      </c>
      <c r="D200" s="21">
        <v>0.5366550925925926</v>
      </c>
    </row>
    <row r="201" spans="1:4" ht="12.75">
      <c r="A201" t="s">
        <v>435</v>
      </c>
      <c r="B201" t="s">
        <v>436</v>
      </c>
      <c r="C201" s="61">
        <v>37095</v>
      </c>
      <c r="D201" s="21">
        <v>0.5367939814814815</v>
      </c>
    </row>
    <row r="202" spans="1:4" ht="12.75">
      <c r="A202" t="s">
        <v>437</v>
      </c>
      <c r="B202" t="s">
        <v>438</v>
      </c>
      <c r="C202" s="61">
        <v>37095</v>
      </c>
      <c r="D202" s="21">
        <v>0.5369212962962963</v>
      </c>
    </row>
    <row r="203" spans="1:4" ht="12.75">
      <c r="A203" t="s">
        <v>439</v>
      </c>
      <c r="B203" t="s">
        <v>440</v>
      </c>
      <c r="C203" s="61">
        <v>37095</v>
      </c>
      <c r="D203" s="21">
        <v>0.5370486111111111</v>
      </c>
    </row>
    <row r="204" spans="1:4" ht="12.75">
      <c r="A204" t="s">
        <v>441</v>
      </c>
      <c r="B204" t="s">
        <v>442</v>
      </c>
      <c r="C204" s="61">
        <v>37095</v>
      </c>
      <c r="D204" s="21">
        <v>0.5371643518518519</v>
      </c>
    </row>
    <row r="205" spans="1:4" ht="12.75">
      <c r="A205" t="s">
        <v>443</v>
      </c>
      <c r="B205" t="s">
        <v>444</v>
      </c>
      <c r="C205" s="61">
        <v>37095</v>
      </c>
      <c r="D205" s="21">
        <v>0.5372916666666666</v>
      </c>
    </row>
    <row r="206" spans="1:4" ht="12.75">
      <c r="A206" t="s">
        <v>445</v>
      </c>
      <c r="B206" t="s">
        <v>446</v>
      </c>
      <c r="C206" s="61">
        <v>37095</v>
      </c>
      <c r="D206" s="21">
        <v>0.5374074074074074</v>
      </c>
    </row>
    <row r="207" spans="1:4" ht="12.75">
      <c r="A207" t="s">
        <v>447</v>
      </c>
      <c r="B207" t="s">
        <v>448</v>
      </c>
      <c r="C207" s="61">
        <v>37095</v>
      </c>
      <c r="D207" s="21">
        <v>0.5375347222222222</v>
      </c>
    </row>
    <row r="208" spans="1:4" ht="12.75">
      <c r="A208" t="s">
        <v>449</v>
      </c>
      <c r="B208" t="s">
        <v>450</v>
      </c>
      <c r="C208" s="61">
        <v>37095</v>
      </c>
      <c r="D208" s="21">
        <v>0.537662037037037</v>
      </c>
    </row>
    <row r="209" spans="1:4" ht="12.75">
      <c r="A209" t="s">
        <v>451</v>
      </c>
      <c r="B209" t="s">
        <v>452</v>
      </c>
      <c r="C209" s="61">
        <v>37095</v>
      </c>
      <c r="D209" s="21">
        <v>0.5377893518518518</v>
      </c>
    </row>
    <row r="210" spans="1:4" ht="12.75">
      <c r="A210" t="s">
        <v>453</v>
      </c>
      <c r="B210" t="s">
        <v>454</v>
      </c>
      <c r="C210" s="61">
        <v>37095</v>
      </c>
      <c r="D210" s="21">
        <v>0.5379050925925926</v>
      </c>
    </row>
    <row r="211" spans="1:4" ht="12.75">
      <c r="A211" t="s">
        <v>455</v>
      </c>
      <c r="B211" t="s">
        <v>456</v>
      </c>
      <c r="C211" s="61">
        <v>37095</v>
      </c>
      <c r="D211" s="21">
        <v>0.5380439814814815</v>
      </c>
    </row>
    <row r="212" spans="1:4" ht="12.75">
      <c r="A212" t="s">
        <v>457</v>
      </c>
      <c r="B212" t="s">
        <v>458</v>
      </c>
      <c r="C212" s="61">
        <v>37095</v>
      </c>
      <c r="D212" s="21">
        <v>0.5381712962962962</v>
      </c>
    </row>
    <row r="213" spans="1:4" ht="12.75">
      <c r="A213" t="s">
        <v>459</v>
      </c>
      <c r="B213" t="s">
        <v>460</v>
      </c>
      <c r="C213" s="61">
        <v>37095</v>
      </c>
      <c r="D213" s="21">
        <v>0.5382870370370371</v>
      </c>
    </row>
    <row r="214" spans="1:4" ht="12.75">
      <c r="A214" t="s">
        <v>461</v>
      </c>
      <c r="B214" t="s">
        <v>462</v>
      </c>
      <c r="C214" s="61">
        <v>37095</v>
      </c>
      <c r="D214" s="21">
        <v>0.538425925925926</v>
      </c>
    </row>
    <row r="215" spans="1:4" ht="12.75">
      <c r="A215" t="s">
        <v>85</v>
      </c>
      <c r="B215" t="s">
        <v>463</v>
      </c>
      <c r="C215" s="61">
        <v>37095</v>
      </c>
      <c r="D215" s="21">
        <v>0.5385532407407407</v>
      </c>
    </row>
    <row r="216" spans="1:4" ht="12.75">
      <c r="A216" t="s">
        <v>464</v>
      </c>
      <c r="B216" t="s">
        <v>465</v>
      </c>
      <c r="C216" s="61">
        <v>37095</v>
      </c>
      <c r="D216" s="21">
        <v>0.5386805555555555</v>
      </c>
    </row>
    <row r="217" spans="1:4" ht="12.75">
      <c r="A217" t="s">
        <v>466</v>
      </c>
      <c r="B217" t="s">
        <v>467</v>
      </c>
      <c r="C217" s="61">
        <v>37095</v>
      </c>
      <c r="D217" s="21">
        <v>0.5388078703703704</v>
      </c>
    </row>
    <row r="218" spans="1:4" ht="12.75">
      <c r="A218" t="s">
        <v>468</v>
      </c>
      <c r="B218" t="s">
        <v>469</v>
      </c>
      <c r="C218" s="61">
        <v>37095</v>
      </c>
      <c r="D218" s="21">
        <v>0.5389467592592593</v>
      </c>
    </row>
    <row r="219" spans="1:4" ht="12.75">
      <c r="A219" t="s">
        <v>470</v>
      </c>
      <c r="B219" t="s">
        <v>471</v>
      </c>
      <c r="C219" s="61">
        <v>37095</v>
      </c>
      <c r="D219" s="21">
        <v>0.5390856481481482</v>
      </c>
    </row>
    <row r="220" spans="1:4" ht="12.75">
      <c r="A220" t="s">
        <v>472</v>
      </c>
      <c r="B220" t="s">
        <v>473</v>
      </c>
      <c r="C220" s="61">
        <v>37095</v>
      </c>
      <c r="D220" s="21">
        <v>0.5392013888888889</v>
      </c>
    </row>
    <row r="221" spans="1:4" ht="12.75">
      <c r="A221" t="s">
        <v>474</v>
      </c>
      <c r="B221" t="s">
        <v>475</v>
      </c>
      <c r="C221" s="61">
        <v>37095</v>
      </c>
      <c r="D221" s="21">
        <v>0.5393287037037037</v>
      </c>
    </row>
    <row r="222" spans="1:4" ht="12.75">
      <c r="A222" t="s">
        <v>476</v>
      </c>
      <c r="B222" t="s">
        <v>477</v>
      </c>
      <c r="C222" s="61">
        <v>37095</v>
      </c>
      <c r="D222" s="21">
        <v>0.5394675925925926</v>
      </c>
    </row>
    <row r="223" spans="1:4" ht="12.75">
      <c r="A223" t="s">
        <v>478</v>
      </c>
      <c r="B223" t="s">
        <v>479</v>
      </c>
      <c r="C223" s="61">
        <v>37095</v>
      </c>
      <c r="D223" s="21">
        <v>0.5395949074074075</v>
      </c>
    </row>
    <row r="224" spans="1:4" ht="12.75">
      <c r="A224" t="s">
        <v>480</v>
      </c>
      <c r="B224" t="s">
        <v>481</v>
      </c>
      <c r="C224" s="61">
        <v>37095</v>
      </c>
      <c r="D224" s="21">
        <v>0.5397106481481482</v>
      </c>
    </row>
    <row r="225" spans="1:4" ht="12.75">
      <c r="A225" t="s">
        <v>482</v>
      </c>
      <c r="B225" t="s">
        <v>483</v>
      </c>
      <c r="C225" s="61">
        <v>37095</v>
      </c>
      <c r="D225" s="21">
        <v>0.539849537037037</v>
      </c>
    </row>
    <row r="226" spans="1:4" ht="12.75">
      <c r="A226" t="s">
        <v>484</v>
      </c>
      <c r="B226" t="s">
        <v>485</v>
      </c>
      <c r="C226" s="61">
        <v>37095</v>
      </c>
      <c r="D226" s="21">
        <v>0.5399768518518518</v>
      </c>
    </row>
    <row r="227" spans="1:4" ht="12.75">
      <c r="A227" t="s">
        <v>486</v>
      </c>
      <c r="B227" t="s">
        <v>487</v>
      </c>
      <c r="C227" s="61">
        <v>37095</v>
      </c>
      <c r="D227" s="21">
        <v>0.5401041666666667</v>
      </c>
    </row>
    <row r="228" spans="1:4" ht="12.75">
      <c r="A228" t="s">
        <v>488</v>
      </c>
      <c r="B228" t="s">
        <v>489</v>
      </c>
      <c r="C228" s="61">
        <v>37095</v>
      </c>
      <c r="D228" s="21">
        <v>0.5402314814814815</v>
      </c>
    </row>
    <row r="229" spans="1:4" ht="12.75">
      <c r="A229" t="s">
        <v>490</v>
      </c>
      <c r="B229" t="s">
        <v>491</v>
      </c>
      <c r="C229" s="61">
        <v>37095</v>
      </c>
      <c r="D229" s="21">
        <v>0.5403703703703704</v>
      </c>
    </row>
    <row r="230" spans="1:4" ht="12.75">
      <c r="A230" t="s">
        <v>492</v>
      </c>
      <c r="B230" t="s">
        <v>493</v>
      </c>
      <c r="C230" s="61">
        <v>37095</v>
      </c>
      <c r="D230" s="21">
        <v>0.5404976851851852</v>
      </c>
    </row>
    <row r="231" spans="1:4" ht="12.75">
      <c r="A231" t="s">
        <v>494</v>
      </c>
      <c r="B231" t="s">
        <v>495</v>
      </c>
      <c r="C231" s="61">
        <v>37095</v>
      </c>
      <c r="D231" s="21">
        <v>0.5406365740740741</v>
      </c>
    </row>
    <row r="232" spans="1:4" ht="12.75">
      <c r="A232" t="s">
        <v>496</v>
      </c>
      <c r="B232" t="s">
        <v>497</v>
      </c>
      <c r="C232" s="61">
        <v>37095</v>
      </c>
      <c r="D232" s="21">
        <v>0.540775462962963</v>
      </c>
    </row>
    <row r="233" spans="1:4" ht="12.75">
      <c r="A233" t="s">
        <v>498</v>
      </c>
      <c r="B233" t="s">
        <v>499</v>
      </c>
      <c r="C233" s="61">
        <v>37095</v>
      </c>
      <c r="D233" s="21">
        <v>0.5409027777777778</v>
      </c>
    </row>
    <row r="234" spans="1:4" ht="12.75">
      <c r="A234" t="s">
        <v>500</v>
      </c>
      <c r="B234" t="s">
        <v>501</v>
      </c>
      <c r="C234" s="61">
        <v>37095</v>
      </c>
      <c r="D234" s="21">
        <v>0.5410300925925926</v>
      </c>
    </row>
    <row r="235" spans="1:4" ht="12.75">
      <c r="A235" t="s">
        <v>502</v>
      </c>
      <c r="B235" t="s">
        <v>503</v>
      </c>
      <c r="C235" s="61">
        <v>37095</v>
      </c>
      <c r="D235" s="21">
        <v>0.5411689814814815</v>
      </c>
    </row>
    <row r="236" spans="1:4" ht="12.75">
      <c r="A236" t="s">
        <v>504</v>
      </c>
      <c r="B236" t="s">
        <v>505</v>
      </c>
      <c r="C236" s="61">
        <v>37095</v>
      </c>
      <c r="D236" s="21">
        <v>0.5412847222222222</v>
      </c>
    </row>
    <row r="237" spans="1:4" ht="12.75">
      <c r="A237" t="s">
        <v>506</v>
      </c>
      <c r="B237" t="s">
        <v>507</v>
      </c>
      <c r="C237" s="61">
        <v>37095</v>
      </c>
      <c r="D237" s="21">
        <v>0.5414120370370371</v>
      </c>
    </row>
    <row r="238" spans="1:4" ht="12.75">
      <c r="A238" t="s">
        <v>508</v>
      </c>
      <c r="B238" t="s">
        <v>509</v>
      </c>
      <c r="C238" s="61">
        <v>37095</v>
      </c>
      <c r="D238" s="21">
        <v>0.5415509259259259</v>
      </c>
    </row>
    <row r="239" spans="1:4" ht="12.75">
      <c r="A239" t="s">
        <v>510</v>
      </c>
      <c r="B239" t="s">
        <v>511</v>
      </c>
      <c r="C239" s="61">
        <v>37095</v>
      </c>
      <c r="D239" s="21">
        <v>0.5416782407407407</v>
      </c>
    </row>
    <row r="240" spans="1:4" ht="12.75">
      <c r="A240" t="s">
        <v>512</v>
      </c>
      <c r="B240" t="s">
        <v>513</v>
      </c>
      <c r="C240" s="61">
        <v>37095</v>
      </c>
      <c r="D240" s="21">
        <v>0.5418171296296296</v>
      </c>
    </row>
    <row r="241" spans="1:4" ht="12.75">
      <c r="A241" t="s">
        <v>514</v>
      </c>
      <c r="B241" t="s">
        <v>515</v>
      </c>
      <c r="C241" s="61">
        <v>37095</v>
      </c>
      <c r="D241" s="21">
        <v>0.5419328703703704</v>
      </c>
    </row>
    <row r="242" spans="1:4" ht="12.75">
      <c r="A242" t="s">
        <v>496</v>
      </c>
      <c r="B242" t="s">
        <v>516</v>
      </c>
      <c r="C242" s="61">
        <v>37095</v>
      </c>
      <c r="D242" s="21">
        <v>0.5420601851851852</v>
      </c>
    </row>
    <row r="243" spans="1:4" ht="12.75">
      <c r="A243" t="s">
        <v>517</v>
      </c>
      <c r="B243" t="s">
        <v>518</v>
      </c>
      <c r="C243" s="61">
        <v>37095</v>
      </c>
      <c r="D243" s="21">
        <v>0.5421759259259259</v>
      </c>
    </row>
    <row r="244" spans="1:4" ht="12.75">
      <c r="A244" t="s">
        <v>519</v>
      </c>
      <c r="B244" t="s">
        <v>520</v>
      </c>
      <c r="C244" s="61">
        <v>37095</v>
      </c>
      <c r="D244" s="21">
        <v>0.5423032407407408</v>
      </c>
    </row>
    <row r="245" spans="1:4" ht="12.75">
      <c r="A245" t="s">
        <v>521</v>
      </c>
      <c r="B245" t="s">
        <v>522</v>
      </c>
      <c r="C245" s="61">
        <v>37095</v>
      </c>
      <c r="D245" s="21">
        <v>0.5424189814814815</v>
      </c>
    </row>
    <row r="246" spans="1:4" ht="12.75">
      <c r="A246" t="s">
        <v>523</v>
      </c>
      <c r="B246" t="s">
        <v>524</v>
      </c>
      <c r="C246" s="61">
        <v>37095</v>
      </c>
      <c r="D246" s="21">
        <v>0.5425578703703704</v>
      </c>
    </row>
    <row r="247" spans="1:4" ht="12.75">
      <c r="A247" t="s">
        <v>525</v>
      </c>
      <c r="B247" t="s">
        <v>526</v>
      </c>
      <c r="C247" s="61">
        <v>37095</v>
      </c>
      <c r="D247" s="21">
        <v>0.5426851851851852</v>
      </c>
    </row>
    <row r="248" spans="1:4" ht="12.75">
      <c r="A248" t="s">
        <v>527</v>
      </c>
      <c r="B248" t="s">
        <v>528</v>
      </c>
      <c r="C248" s="61">
        <v>37095</v>
      </c>
      <c r="D248" s="21">
        <v>0.5428125</v>
      </c>
    </row>
    <row r="249" spans="1:4" ht="12.75">
      <c r="A249" t="s">
        <v>529</v>
      </c>
      <c r="B249" t="s">
        <v>530</v>
      </c>
      <c r="C249" s="61">
        <v>37095</v>
      </c>
      <c r="D249" s="21">
        <v>0.5429398148148148</v>
      </c>
    </row>
    <row r="250" spans="1:4" ht="12.75">
      <c r="A250" t="s">
        <v>531</v>
      </c>
      <c r="B250" t="s">
        <v>532</v>
      </c>
      <c r="C250" s="61">
        <v>37095</v>
      </c>
      <c r="D250" s="21">
        <v>0.5430671296296297</v>
      </c>
    </row>
    <row r="251" spans="1:4" ht="12.75">
      <c r="A251" t="s">
        <v>533</v>
      </c>
      <c r="B251" t="s">
        <v>534</v>
      </c>
      <c r="C251" s="61">
        <v>37095</v>
      </c>
      <c r="D251" s="21">
        <v>0.5431944444444444</v>
      </c>
    </row>
    <row r="252" spans="1:4" ht="12.75">
      <c r="A252" t="s">
        <v>535</v>
      </c>
      <c r="B252" t="s">
        <v>536</v>
      </c>
      <c r="C252" s="61">
        <v>37095</v>
      </c>
      <c r="D252" s="21">
        <v>0.5433449074074074</v>
      </c>
    </row>
    <row r="253" spans="1:4" ht="12.75">
      <c r="A253" t="s">
        <v>537</v>
      </c>
      <c r="B253" t="s">
        <v>538</v>
      </c>
      <c r="C253" s="61">
        <v>37095</v>
      </c>
      <c r="D253" s="21">
        <v>0.5434722222222222</v>
      </c>
    </row>
    <row r="254" spans="1:4" ht="12.75">
      <c r="A254" t="s">
        <v>539</v>
      </c>
      <c r="B254" t="s">
        <v>540</v>
      </c>
      <c r="C254" s="61">
        <v>37095</v>
      </c>
      <c r="D254" s="21">
        <v>0.543599537037037</v>
      </c>
    </row>
    <row r="255" spans="1:4" ht="12.75">
      <c r="A255" t="s">
        <v>541</v>
      </c>
      <c r="B255" t="s">
        <v>542</v>
      </c>
      <c r="C255" s="61">
        <v>37095</v>
      </c>
      <c r="D255" s="21">
        <v>0.5437268518518519</v>
      </c>
    </row>
    <row r="256" spans="1:4" ht="12.75">
      <c r="A256" t="s">
        <v>543</v>
      </c>
      <c r="B256" t="s">
        <v>544</v>
      </c>
      <c r="C256" s="61">
        <v>37095</v>
      </c>
      <c r="D256" s="21">
        <v>0.5438657407407407</v>
      </c>
    </row>
    <row r="257" spans="1:4" ht="12.75">
      <c r="A257" t="s">
        <v>545</v>
      </c>
      <c r="B257" t="s">
        <v>546</v>
      </c>
      <c r="C257" s="61">
        <v>37095</v>
      </c>
      <c r="D257" s="21">
        <v>0.5440046296296296</v>
      </c>
    </row>
    <row r="258" spans="1:4" ht="12.75">
      <c r="A258" t="s">
        <v>547</v>
      </c>
      <c r="B258" t="s">
        <v>548</v>
      </c>
      <c r="C258" s="61">
        <v>37095</v>
      </c>
      <c r="D258" s="21">
        <v>0.5441319444444445</v>
      </c>
    </row>
    <row r="259" spans="1:4" ht="12.75">
      <c r="A259" t="s">
        <v>549</v>
      </c>
      <c r="B259" t="s">
        <v>550</v>
      </c>
      <c r="C259" s="61">
        <v>37095</v>
      </c>
      <c r="D259" s="21">
        <v>0.5442708333333334</v>
      </c>
    </row>
    <row r="260" spans="1:4" ht="12.75">
      <c r="A260" t="s">
        <v>551</v>
      </c>
      <c r="B260" t="s">
        <v>552</v>
      </c>
      <c r="C260" s="61">
        <v>37095</v>
      </c>
      <c r="D260" s="21">
        <v>0.5444097222222223</v>
      </c>
    </row>
    <row r="261" spans="1:4" ht="12.75">
      <c r="A261" t="s">
        <v>553</v>
      </c>
      <c r="B261" t="s">
        <v>554</v>
      </c>
      <c r="C261" s="61">
        <v>37095</v>
      </c>
      <c r="D261" s="21">
        <v>0.5445254629629629</v>
      </c>
    </row>
    <row r="262" spans="1:4" ht="12.75">
      <c r="A262" t="s">
        <v>555</v>
      </c>
      <c r="B262" t="s">
        <v>556</v>
      </c>
      <c r="C262" s="61">
        <v>37095</v>
      </c>
      <c r="D262" s="21">
        <v>0.5446412037037037</v>
      </c>
    </row>
    <row r="263" spans="1:4" ht="12.75">
      <c r="A263" t="s">
        <v>557</v>
      </c>
      <c r="B263" t="s">
        <v>558</v>
      </c>
      <c r="C263" s="61">
        <v>37095</v>
      </c>
      <c r="D263" s="21">
        <v>0.5447685185185185</v>
      </c>
    </row>
    <row r="264" spans="1:4" ht="12.75">
      <c r="A264" t="s">
        <v>559</v>
      </c>
      <c r="B264" t="s">
        <v>560</v>
      </c>
      <c r="C264" s="61">
        <v>37095</v>
      </c>
      <c r="D264" s="21">
        <v>0.5448958333333334</v>
      </c>
    </row>
    <row r="265" spans="1:4" ht="12.75">
      <c r="A265" t="s">
        <v>561</v>
      </c>
      <c r="B265" t="s">
        <v>562</v>
      </c>
      <c r="C265" s="61">
        <v>37095</v>
      </c>
      <c r="D265" s="21">
        <v>0.5450115740740741</v>
      </c>
    </row>
    <row r="266" spans="1:4" ht="12.75">
      <c r="A266" t="s">
        <v>563</v>
      </c>
      <c r="B266" t="s">
        <v>564</v>
      </c>
      <c r="C266" s="61">
        <v>37095</v>
      </c>
      <c r="D266" s="21">
        <v>0.545138888888889</v>
      </c>
    </row>
    <row r="267" spans="1:4" ht="12.75">
      <c r="A267" t="s">
        <v>565</v>
      </c>
      <c r="B267" t="s">
        <v>566</v>
      </c>
      <c r="C267" s="61">
        <v>37095</v>
      </c>
      <c r="D267" s="21">
        <v>0.5452662037037037</v>
      </c>
    </row>
    <row r="268" spans="1:4" ht="12.75">
      <c r="A268" t="s">
        <v>567</v>
      </c>
      <c r="B268" t="s">
        <v>568</v>
      </c>
      <c r="C268" s="61">
        <v>37095</v>
      </c>
      <c r="D268" s="21">
        <v>0.5453819444444444</v>
      </c>
    </row>
    <row r="269" spans="1:4" ht="12.75">
      <c r="A269" t="s">
        <v>569</v>
      </c>
      <c r="B269" t="s">
        <v>570</v>
      </c>
      <c r="C269" s="61">
        <v>37095</v>
      </c>
      <c r="D269" s="21">
        <v>0.5455208333333333</v>
      </c>
    </row>
    <row r="270" spans="1:4" ht="12.75">
      <c r="A270" t="s">
        <v>571</v>
      </c>
      <c r="B270" t="s">
        <v>572</v>
      </c>
      <c r="C270" s="61">
        <v>37095</v>
      </c>
      <c r="D270" s="21">
        <v>0.5456597222222223</v>
      </c>
    </row>
    <row r="271" spans="1:4" ht="12.75">
      <c r="A271" t="s">
        <v>573</v>
      </c>
      <c r="B271" t="s">
        <v>574</v>
      </c>
      <c r="C271" s="61">
        <v>37095</v>
      </c>
      <c r="D271" s="21">
        <v>0.545787037037037</v>
      </c>
    </row>
    <row r="272" spans="1:4" ht="12.75">
      <c r="A272" t="s">
        <v>575</v>
      </c>
      <c r="B272" t="s">
        <v>576</v>
      </c>
      <c r="C272" s="61">
        <v>37095</v>
      </c>
      <c r="D272" s="21">
        <v>0.5459143518518519</v>
      </c>
    </row>
    <row r="273" spans="1:4" ht="12.75">
      <c r="A273" t="s">
        <v>577</v>
      </c>
      <c r="B273" t="s">
        <v>578</v>
      </c>
      <c r="C273" s="61">
        <v>37095</v>
      </c>
      <c r="D273" s="21">
        <v>0.5460532407407407</v>
      </c>
    </row>
    <row r="274" spans="1:4" ht="12.75">
      <c r="A274" t="s">
        <v>579</v>
      </c>
      <c r="B274" t="s">
        <v>580</v>
      </c>
      <c r="C274" s="61">
        <v>37095</v>
      </c>
      <c r="D274" s="21">
        <v>0.5461805555555556</v>
      </c>
    </row>
    <row r="275" spans="1:4" ht="12.75">
      <c r="A275" t="s">
        <v>581</v>
      </c>
      <c r="B275" t="s">
        <v>582</v>
      </c>
      <c r="C275" s="61">
        <v>37095</v>
      </c>
      <c r="D275" s="21">
        <v>0.5463194444444445</v>
      </c>
    </row>
    <row r="276" spans="1:4" ht="12.75">
      <c r="A276" t="s">
        <v>583</v>
      </c>
      <c r="B276" t="s">
        <v>584</v>
      </c>
      <c r="C276" s="61">
        <v>37095</v>
      </c>
      <c r="D276" s="21">
        <v>0.5464583333333334</v>
      </c>
    </row>
    <row r="277" spans="1:4" ht="12.75">
      <c r="A277" t="s">
        <v>585</v>
      </c>
      <c r="B277" t="s">
        <v>586</v>
      </c>
      <c r="C277" s="61">
        <v>37095</v>
      </c>
      <c r="D277" s="21">
        <v>0.5465856481481481</v>
      </c>
    </row>
    <row r="278" spans="1:4" ht="12.75">
      <c r="A278" t="s">
        <v>587</v>
      </c>
      <c r="B278" t="s">
        <v>588</v>
      </c>
      <c r="C278" s="61">
        <v>37095</v>
      </c>
      <c r="D278" s="21">
        <v>0.5467129629629629</v>
      </c>
    </row>
    <row r="279" spans="1:4" ht="12.75">
      <c r="A279" t="s">
        <v>589</v>
      </c>
      <c r="B279" t="s">
        <v>590</v>
      </c>
      <c r="C279" s="61">
        <v>37095</v>
      </c>
      <c r="D279" s="21">
        <v>0.5468287037037037</v>
      </c>
    </row>
    <row r="280" spans="1:4" ht="12.75">
      <c r="A280" t="s">
        <v>591</v>
      </c>
      <c r="B280" t="s">
        <v>592</v>
      </c>
      <c r="C280" s="61">
        <v>37095</v>
      </c>
      <c r="D280" s="21">
        <v>0.5469560185185185</v>
      </c>
    </row>
    <row r="281" spans="1:4" ht="12.75">
      <c r="A281" t="s">
        <v>593</v>
      </c>
      <c r="B281" t="s">
        <v>594</v>
      </c>
      <c r="C281" s="61">
        <v>37095</v>
      </c>
      <c r="D281" s="21">
        <v>0.5470949074074074</v>
      </c>
    </row>
    <row r="282" spans="1:4" ht="12.75">
      <c r="A282" t="s">
        <v>595</v>
      </c>
      <c r="B282" t="s">
        <v>596</v>
      </c>
      <c r="C282" s="61">
        <v>37095</v>
      </c>
      <c r="D282" s="21">
        <v>0.5472222222222222</v>
      </c>
    </row>
    <row r="283" spans="1:4" ht="12.75">
      <c r="A283" t="s">
        <v>597</v>
      </c>
      <c r="B283" t="s">
        <v>598</v>
      </c>
      <c r="C283" s="61">
        <v>37095</v>
      </c>
      <c r="D283" s="21">
        <v>0.547349537037037</v>
      </c>
    </row>
    <row r="284" spans="1:4" ht="12.75">
      <c r="A284" t="s">
        <v>599</v>
      </c>
      <c r="B284" t="s">
        <v>600</v>
      </c>
      <c r="C284" s="61">
        <v>37095</v>
      </c>
      <c r="D284" s="21">
        <v>0.5474768518518519</v>
      </c>
    </row>
    <row r="285" spans="1:4" ht="12.75">
      <c r="A285" t="s">
        <v>601</v>
      </c>
      <c r="B285" t="s">
        <v>602</v>
      </c>
      <c r="C285" s="61">
        <v>37095</v>
      </c>
      <c r="D285" s="21">
        <v>0.5476157407407407</v>
      </c>
    </row>
    <row r="286" spans="1:4" ht="12.75">
      <c r="A286" t="s">
        <v>603</v>
      </c>
      <c r="B286" t="s">
        <v>604</v>
      </c>
      <c r="C286" s="61">
        <v>37095</v>
      </c>
      <c r="D286" s="21">
        <v>0.5477430555555556</v>
      </c>
    </row>
    <row r="287" spans="1:4" ht="12.75">
      <c r="A287" t="s">
        <v>605</v>
      </c>
      <c r="B287" t="s">
        <v>606</v>
      </c>
      <c r="C287" s="61">
        <v>37095</v>
      </c>
      <c r="D287" s="21">
        <v>0.5478703703703703</v>
      </c>
    </row>
    <row r="288" spans="1:4" ht="12.75">
      <c r="A288" t="s">
        <v>607</v>
      </c>
      <c r="B288" t="s">
        <v>608</v>
      </c>
      <c r="C288" s="61">
        <v>37095</v>
      </c>
      <c r="D288" s="21">
        <v>0.5479976851851852</v>
      </c>
    </row>
    <row r="289" spans="1:4" ht="12.75">
      <c r="A289" t="s">
        <v>609</v>
      </c>
      <c r="B289" t="s">
        <v>610</v>
      </c>
      <c r="C289" s="61">
        <v>37095</v>
      </c>
      <c r="D289" s="21">
        <v>0.5481365740740741</v>
      </c>
    </row>
    <row r="290" spans="1:4" ht="12.75">
      <c r="A290" t="s">
        <v>611</v>
      </c>
      <c r="B290" t="s">
        <v>612</v>
      </c>
      <c r="C290" s="61">
        <v>37095</v>
      </c>
      <c r="D290" s="21">
        <v>0.5482638888888889</v>
      </c>
    </row>
    <row r="291" spans="1:4" ht="12.75">
      <c r="A291" t="s">
        <v>613</v>
      </c>
      <c r="B291" t="s">
        <v>614</v>
      </c>
      <c r="C291" s="61">
        <v>37095</v>
      </c>
      <c r="D291" s="21">
        <v>0.5483912037037036</v>
      </c>
    </row>
    <row r="292" spans="1:4" ht="12.75">
      <c r="A292" t="s">
        <v>615</v>
      </c>
      <c r="B292" t="s">
        <v>616</v>
      </c>
      <c r="C292" s="61">
        <v>37095</v>
      </c>
      <c r="D292" s="21">
        <v>0.5485185185185185</v>
      </c>
    </row>
    <row r="293" spans="1:4" ht="12.75">
      <c r="A293" t="s">
        <v>617</v>
      </c>
      <c r="B293" t="s">
        <v>618</v>
      </c>
      <c r="C293" s="61">
        <v>37095</v>
      </c>
      <c r="D293" s="21">
        <v>0.5486458333333334</v>
      </c>
    </row>
    <row r="294" spans="1:4" ht="12.75">
      <c r="A294" t="s">
        <v>619</v>
      </c>
      <c r="B294" t="s">
        <v>620</v>
      </c>
      <c r="C294" s="61">
        <v>37095</v>
      </c>
      <c r="D294" s="21">
        <v>0.5487731481481481</v>
      </c>
    </row>
    <row r="295" spans="1:4" ht="12.75">
      <c r="A295" t="s">
        <v>621</v>
      </c>
      <c r="B295" t="s">
        <v>622</v>
      </c>
      <c r="C295" s="61">
        <v>37095</v>
      </c>
      <c r="D295" s="21">
        <v>0.5489120370370371</v>
      </c>
    </row>
    <row r="296" spans="1:4" ht="12.75">
      <c r="A296" t="s">
        <v>623</v>
      </c>
      <c r="B296" t="s">
        <v>624</v>
      </c>
      <c r="C296" s="61">
        <v>37095</v>
      </c>
      <c r="D296" s="21">
        <v>0.5490393518518518</v>
      </c>
    </row>
    <row r="297" spans="1:4" ht="12.75">
      <c r="A297" t="s">
        <v>625</v>
      </c>
      <c r="B297" t="s">
        <v>626</v>
      </c>
      <c r="C297" s="61">
        <v>37095</v>
      </c>
      <c r="D297" s="21">
        <v>0.5491666666666667</v>
      </c>
    </row>
    <row r="298" spans="1:4" ht="12.75">
      <c r="A298" t="s">
        <v>627</v>
      </c>
      <c r="B298" t="s">
        <v>628</v>
      </c>
      <c r="C298" s="61">
        <v>37095</v>
      </c>
      <c r="D298" s="21">
        <v>0.5492939814814815</v>
      </c>
    </row>
    <row r="299" spans="1:4" ht="12.75">
      <c r="A299" t="s">
        <v>629</v>
      </c>
      <c r="B299" t="s">
        <v>630</v>
      </c>
      <c r="C299" s="61">
        <v>37095</v>
      </c>
      <c r="D299" s="21">
        <v>0.5494212962962963</v>
      </c>
    </row>
    <row r="300" spans="1:4" ht="12.75">
      <c r="A300" t="s">
        <v>631</v>
      </c>
      <c r="B300" t="s">
        <v>632</v>
      </c>
      <c r="C300" s="61">
        <v>37095</v>
      </c>
      <c r="D300" s="21">
        <v>0.5495601851851851</v>
      </c>
    </row>
    <row r="301" spans="1:4" ht="12.75">
      <c r="A301" t="s">
        <v>633</v>
      </c>
      <c r="B301" t="s">
        <v>634</v>
      </c>
      <c r="C301" s="61">
        <v>37095</v>
      </c>
      <c r="D301" s="21">
        <v>0.5496875</v>
      </c>
    </row>
    <row r="302" spans="1:4" ht="12.75">
      <c r="A302" t="s">
        <v>635</v>
      </c>
      <c r="B302" t="s">
        <v>636</v>
      </c>
      <c r="C302" s="61">
        <v>37095</v>
      </c>
      <c r="D302" s="21">
        <v>0.5498148148148149</v>
      </c>
    </row>
    <row r="303" spans="1:4" ht="12.75">
      <c r="A303" t="s">
        <v>637</v>
      </c>
      <c r="B303" t="s">
        <v>638</v>
      </c>
      <c r="C303" s="61">
        <v>37095</v>
      </c>
      <c r="D303" s="21">
        <v>0.5499537037037037</v>
      </c>
    </row>
    <row r="304" spans="1:4" ht="12.75">
      <c r="A304" t="s">
        <v>639</v>
      </c>
      <c r="B304" t="s">
        <v>640</v>
      </c>
      <c r="C304" s="61">
        <v>37095</v>
      </c>
      <c r="D304" s="21">
        <v>0.5500810185185185</v>
      </c>
    </row>
    <row r="305" spans="1:4" ht="12.75">
      <c r="A305" t="s">
        <v>641</v>
      </c>
      <c r="B305" t="s">
        <v>642</v>
      </c>
      <c r="C305" s="61">
        <v>37095</v>
      </c>
      <c r="D305" s="21">
        <v>0.5502199074074073</v>
      </c>
    </row>
    <row r="306" spans="1:4" ht="12.75">
      <c r="A306" t="s">
        <v>643</v>
      </c>
      <c r="B306" t="s">
        <v>644</v>
      </c>
      <c r="C306" s="61">
        <v>37095</v>
      </c>
      <c r="D306" s="21">
        <v>0.5503472222222222</v>
      </c>
    </row>
    <row r="307" spans="1:4" ht="12.75">
      <c r="A307" t="s">
        <v>645</v>
      </c>
      <c r="B307" t="s">
        <v>646</v>
      </c>
      <c r="C307" s="61">
        <v>37095</v>
      </c>
      <c r="D307" s="21">
        <v>0.5504745370370371</v>
      </c>
    </row>
    <row r="308" spans="1:4" ht="12.75">
      <c r="A308" t="s">
        <v>647</v>
      </c>
      <c r="B308" t="s">
        <v>648</v>
      </c>
      <c r="C308" s="61">
        <v>37095</v>
      </c>
      <c r="D308" s="21">
        <v>0.5506018518518518</v>
      </c>
    </row>
    <row r="309" spans="1:4" ht="12.75">
      <c r="A309" t="s">
        <v>649</v>
      </c>
      <c r="B309" t="s">
        <v>650</v>
      </c>
      <c r="C309" s="61">
        <v>37095</v>
      </c>
      <c r="D309" s="21">
        <v>0.5507291666666666</v>
      </c>
    </row>
    <row r="310" spans="1:4" ht="12.75">
      <c r="A310" t="s">
        <v>651</v>
      </c>
      <c r="B310" t="s">
        <v>652</v>
      </c>
      <c r="C310" s="61">
        <v>37095</v>
      </c>
      <c r="D310" s="21">
        <v>0.5508680555555555</v>
      </c>
    </row>
    <row r="311" spans="1:4" ht="12.75">
      <c r="A311" t="s">
        <v>653</v>
      </c>
      <c r="B311" t="s">
        <v>654</v>
      </c>
      <c r="C311" s="61">
        <v>37095</v>
      </c>
      <c r="D311" s="21">
        <v>0.5509953703703704</v>
      </c>
    </row>
    <row r="312" spans="1:4" ht="12.75">
      <c r="A312" t="s">
        <v>655</v>
      </c>
      <c r="B312" t="s">
        <v>656</v>
      </c>
      <c r="C312" s="61">
        <v>37095</v>
      </c>
      <c r="D312" s="21">
        <v>0.5511226851851853</v>
      </c>
    </row>
    <row r="313" spans="1:4" ht="12.75">
      <c r="A313" t="s">
        <v>657</v>
      </c>
      <c r="B313" t="s">
        <v>658</v>
      </c>
      <c r="C313" s="61">
        <v>37095</v>
      </c>
      <c r="D313" s="21">
        <v>0.55125</v>
      </c>
    </row>
    <row r="314" spans="1:4" ht="12.75">
      <c r="A314" t="s">
        <v>659</v>
      </c>
      <c r="B314" t="s">
        <v>660</v>
      </c>
      <c r="C314" s="61">
        <v>37095</v>
      </c>
      <c r="D314" s="21">
        <v>0.5513773148148148</v>
      </c>
    </row>
    <row r="315" spans="1:4" ht="12.75">
      <c r="A315" t="s">
        <v>661</v>
      </c>
      <c r="B315" t="s">
        <v>662</v>
      </c>
      <c r="C315" s="61">
        <v>37095</v>
      </c>
      <c r="D315" s="21">
        <v>0.5515046296296297</v>
      </c>
    </row>
    <row r="316" spans="1:4" ht="12.75">
      <c r="A316" t="s">
        <v>663</v>
      </c>
      <c r="B316" t="s">
        <v>664</v>
      </c>
      <c r="C316" s="61">
        <v>37095</v>
      </c>
      <c r="D316" s="21">
        <v>0.5516319444444444</v>
      </c>
    </row>
    <row r="317" spans="1:4" ht="12.75">
      <c r="A317" t="s">
        <v>665</v>
      </c>
      <c r="B317" t="s">
        <v>666</v>
      </c>
      <c r="C317" s="61">
        <v>37095</v>
      </c>
      <c r="D317" s="21">
        <v>0.5517708333333333</v>
      </c>
    </row>
    <row r="318" spans="1:4" ht="12.75">
      <c r="A318" t="s">
        <v>667</v>
      </c>
      <c r="B318" t="s">
        <v>668</v>
      </c>
      <c r="C318" s="61">
        <v>37095</v>
      </c>
      <c r="D318" s="21">
        <v>0.551886574074074</v>
      </c>
    </row>
    <row r="319" spans="1:4" ht="12.75">
      <c r="A319" t="s">
        <v>669</v>
      </c>
      <c r="B319" t="s">
        <v>670</v>
      </c>
      <c r="C319" s="61">
        <v>37095</v>
      </c>
      <c r="D319" s="21">
        <v>0.5520138888888889</v>
      </c>
    </row>
    <row r="320" spans="1:4" ht="12.75">
      <c r="A320" t="s">
        <v>671</v>
      </c>
      <c r="B320" t="s">
        <v>672</v>
      </c>
      <c r="C320" s="61">
        <v>37095</v>
      </c>
      <c r="D320" s="21">
        <v>0.5521412037037037</v>
      </c>
    </row>
    <row r="321" spans="1:4" ht="12.75">
      <c r="A321" t="s">
        <v>673</v>
      </c>
      <c r="B321" t="s">
        <v>674</v>
      </c>
      <c r="C321" s="61">
        <v>37095</v>
      </c>
      <c r="D321" s="21">
        <v>0.5522685185185185</v>
      </c>
    </row>
    <row r="322" spans="1:4" ht="12.75">
      <c r="A322" t="s">
        <v>675</v>
      </c>
      <c r="B322" t="s">
        <v>676</v>
      </c>
      <c r="C322" s="61">
        <v>37095</v>
      </c>
      <c r="D322" s="21">
        <v>0.5524074074074073</v>
      </c>
    </row>
    <row r="323" spans="1:4" ht="12.75">
      <c r="A323" t="s">
        <v>677</v>
      </c>
      <c r="B323" t="s">
        <v>678</v>
      </c>
      <c r="C323" s="61">
        <v>37095</v>
      </c>
      <c r="D323" s="21">
        <v>0.5525347222222222</v>
      </c>
    </row>
    <row r="324" spans="1:4" ht="12.75">
      <c r="A324" t="s">
        <v>679</v>
      </c>
      <c r="B324" t="s">
        <v>680</v>
      </c>
      <c r="C324" s="61">
        <v>37095</v>
      </c>
      <c r="D324" s="21">
        <v>0.5526620370370371</v>
      </c>
    </row>
    <row r="325" spans="1:4" ht="12.75">
      <c r="A325" t="s">
        <v>681</v>
      </c>
      <c r="B325" t="s">
        <v>682</v>
      </c>
      <c r="C325" s="61">
        <v>37095</v>
      </c>
      <c r="D325" s="21">
        <v>0.5527893518518519</v>
      </c>
    </row>
    <row r="326" spans="1:4" ht="12.75">
      <c r="A326" t="s">
        <v>683</v>
      </c>
      <c r="B326" t="s">
        <v>684</v>
      </c>
      <c r="C326" s="61">
        <v>37095</v>
      </c>
      <c r="D326" s="21">
        <v>0.5529166666666666</v>
      </c>
    </row>
    <row r="327" spans="1:4" ht="12.75">
      <c r="A327" t="s">
        <v>685</v>
      </c>
      <c r="B327" t="s">
        <v>686</v>
      </c>
      <c r="C327" s="61">
        <v>37095</v>
      </c>
      <c r="D327" s="21">
        <v>0.5530439814814815</v>
      </c>
    </row>
    <row r="328" spans="1:4" ht="12.75">
      <c r="A328" t="s">
        <v>687</v>
      </c>
      <c r="B328" t="s">
        <v>688</v>
      </c>
      <c r="C328" s="61">
        <v>37095</v>
      </c>
      <c r="D328" s="21">
        <v>0.5531712962962964</v>
      </c>
    </row>
    <row r="329" spans="1:4" ht="12.75">
      <c r="A329" t="s">
        <v>689</v>
      </c>
      <c r="B329" t="s">
        <v>690</v>
      </c>
      <c r="C329" s="61">
        <v>37095</v>
      </c>
      <c r="D329" s="21">
        <v>0.5532986111111111</v>
      </c>
    </row>
    <row r="330" spans="1:4" ht="12.75">
      <c r="A330" t="s">
        <v>691</v>
      </c>
      <c r="B330" t="s">
        <v>692</v>
      </c>
      <c r="C330" s="61">
        <v>37095</v>
      </c>
      <c r="D330" s="21">
        <v>0.5534259259259259</v>
      </c>
    </row>
    <row r="331" spans="1:4" ht="12.75">
      <c r="A331" t="s">
        <v>693</v>
      </c>
      <c r="B331" t="s">
        <v>694</v>
      </c>
      <c r="C331" s="61">
        <v>37095</v>
      </c>
      <c r="D331" s="21">
        <v>0.5535532407407407</v>
      </c>
    </row>
    <row r="332" spans="1:4" ht="12.75">
      <c r="A332" t="s">
        <v>695</v>
      </c>
      <c r="B332" t="s">
        <v>696</v>
      </c>
      <c r="C332" s="61">
        <v>37095</v>
      </c>
      <c r="D332" s="21">
        <v>0.5536921296296297</v>
      </c>
    </row>
    <row r="333" spans="1:4" ht="12.75">
      <c r="A333" t="s">
        <v>697</v>
      </c>
      <c r="B333" t="s">
        <v>698</v>
      </c>
      <c r="C333" s="61">
        <v>37095</v>
      </c>
      <c r="D333" s="21">
        <v>0.5538194444444444</v>
      </c>
    </row>
    <row r="334" spans="1:4" ht="12.75">
      <c r="A334" t="s">
        <v>699</v>
      </c>
      <c r="B334" t="s">
        <v>700</v>
      </c>
      <c r="C334" s="61">
        <v>37095</v>
      </c>
      <c r="D334" s="21">
        <v>0.5539467592592593</v>
      </c>
    </row>
    <row r="335" spans="1:4" ht="12.75">
      <c r="A335" t="s">
        <v>701</v>
      </c>
      <c r="B335" t="s">
        <v>702</v>
      </c>
      <c r="C335" s="61">
        <v>37095</v>
      </c>
      <c r="D335" s="21">
        <v>0.554074074074074</v>
      </c>
    </row>
    <row r="336" spans="1:4" ht="12.75">
      <c r="A336" t="s">
        <v>703</v>
      </c>
      <c r="B336" t="s">
        <v>704</v>
      </c>
      <c r="C336" s="61">
        <v>37095</v>
      </c>
      <c r="D336" s="21">
        <v>0.5542013888888889</v>
      </c>
    </row>
    <row r="337" spans="1:4" ht="12.75">
      <c r="A337" t="s">
        <v>705</v>
      </c>
      <c r="B337" t="s">
        <v>706</v>
      </c>
      <c r="C337" s="61">
        <v>37095</v>
      </c>
      <c r="D337" s="21">
        <v>0.5543402777777778</v>
      </c>
    </row>
    <row r="338" spans="1:4" ht="12.75">
      <c r="A338" t="s">
        <v>707</v>
      </c>
      <c r="B338" t="s">
        <v>708</v>
      </c>
      <c r="C338" s="61">
        <v>37095</v>
      </c>
      <c r="D338" s="21">
        <v>0.5544675925925926</v>
      </c>
    </row>
    <row r="339" spans="1:4" ht="12.75">
      <c r="A339" t="s">
        <v>709</v>
      </c>
      <c r="B339" t="s">
        <v>710</v>
      </c>
      <c r="C339" s="61">
        <v>37095</v>
      </c>
      <c r="D339" s="21">
        <v>0.5545949074074074</v>
      </c>
    </row>
    <row r="340" spans="1:4" ht="12.75">
      <c r="A340" t="s">
        <v>711</v>
      </c>
      <c r="B340" t="s">
        <v>712</v>
      </c>
      <c r="C340" s="61">
        <v>37095</v>
      </c>
      <c r="D340" s="21">
        <v>0.5547222222222222</v>
      </c>
    </row>
    <row r="341" spans="1:4" ht="12.75">
      <c r="A341" t="s">
        <v>713</v>
      </c>
      <c r="B341" t="s">
        <v>714</v>
      </c>
      <c r="C341" s="61">
        <v>37095</v>
      </c>
      <c r="D341" s="21">
        <v>0.5548495370370371</v>
      </c>
    </row>
    <row r="342" spans="1:4" ht="12.75">
      <c r="A342" t="s">
        <v>715</v>
      </c>
      <c r="B342" t="s">
        <v>716</v>
      </c>
      <c r="C342" s="61">
        <v>37095</v>
      </c>
      <c r="D342" s="21">
        <v>0.5549768518518519</v>
      </c>
    </row>
    <row r="343" spans="1:4" ht="12.75">
      <c r="A343" t="s">
        <v>717</v>
      </c>
      <c r="B343" t="s">
        <v>718</v>
      </c>
      <c r="C343" s="61">
        <v>37095</v>
      </c>
      <c r="D343" s="21">
        <v>0.5551157407407408</v>
      </c>
    </row>
    <row r="344" spans="1:4" ht="12.75">
      <c r="A344" t="s">
        <v>719</v>
      </c>
      <c r="B344" t="s">
        <v>720</v>
      </c>
      <c r="C344" s="61">
        <v>37095</v>
      </c>
      <c r="D344" s="21">
        <v>0.5552430555555555</v>
      </c>
    </row>
    <row r="345" spans="1:4" ht="12.75">
      <c r="A345" t="s">
        <v>721</v>
      </c>
      <c r="B345" t="s">
        <v>722</v>
      </c>
      <c r="C345" s="61">
        <v>37095</v>
      </c>
      <c r="D345" s="21">
        <v>0.5553703703703704</v>
      </c>
    </row>
    <row r="346" spans="1:4" ht="12.75">
      <c r="A346" t="s">
        <v>723</v>
      </c>
      <c r="B346" t="s">
        <v>724</v>
      </c>
      <c r="C346" s="61">
        <v>37095</v>
      </c>
      <c r="D346" s="21">
        <v>0.5554976851851852</v>
      </c>
    </row>
    <row r="347" spans="1:4" ht="12.75">
      <c r="A347" t="s">
        <v>725</v>
      </c>
      <c r="B347" t="s">
        <v>726</v>
      </c>
      <c r="C347" s="61">
        <v>37095</v>
      </c>
      <c r="D347" s="21">
        <v>0.555625</v>
      </c>
    </row>
    <row r="348" spans="1:4" ht="12.75">
      <c r="A348" t="s">
        <v>727</v>
      </c>
      <c r="B348" t="s">
        <v>728</v>
      </c>
      <c r="C348" s="61">
        <v>37095</v>
      </c>
      <c r="D348" s="21">
        <v>0.5557523148148148</v>
      </c>
    </row>
    <row r="349" spans="1:4" ht="12.75">
      <c r="A349" t="s">
        <v>729</v>
      </c>
      <c r="B349" t="s">
        <v>730</v>
      </c>
      <c r="C349" s="61">
        <v>37095</v>
      </c>
      <c r="D349" s="21">
        <v>0.5559027777777777</v>
      </c>
    </row>
    <row r="350" spans="1:4" ht="12.75">
      <c r="A350" t="s">
        <v>731</v>
      </c>
      <c r="B350" t="s">
        <v>732</v>
      </c>
      <c r="C350" s="61">
        <v>37095</v>
      </c>
      <c r="D350" s="21">
        <v>0.5560300925925926</v>
      </c>
    </row>
    <row r="351" spans="1:4" ht="12.75">
      <c r="A351" t="s">
        <v>733</v>
      </c>
      <c r="B351" t="s">
        <v>734</v>
      </c>
      <c r="C351" s="61">
        <v>37095</v>
      </c>
      <c r="D351" s="21">
        <v>0.5561574074074074</v>
      </c>
    </row>
    <row r="352" spans="1:4" ht="12.75">
      <c r="A352" t="s">
        <v>735</v>
      </c>
      <c r="B352" t="s">
        <v>736</v>
      </c>
      <c r="C352" s="61">
        <v>37095</v>
      </c>
      <c r="D352" s="21">
        <v>0.5562847222222222</v>
      </c>
    </row>
    <row r="353" spans="1:4" ht="12.75">
      <c r="A353" t="s">
        <v>737</v>
      </c>
      <c r="B353" t="s">
        <v>738</v>
      </c>
      <c r="C353" s="61">
        <v>37095</v>
      </c>
      <c r="D353" s="21">
        <v>0.556423611111111</v>
      </c>
    </row>
    <row r="354" spans="1:4" ht="12.75">
      <c r="A354" t="s">
        <v>739</v>
      </c>
      <c r="B354" t="s">
        <v>740</v>
      </c>
      <c r="C354" s="61">
        <v>37095</v>
      </c>
      <c r="D354" s="21">
        <v>0.5565393518518519</v>
      </c>
    </row>
    <row r="355" spans="1:4" ht="12.75">
      <c r="A355" t="s">
        <v>741</v>
      </c>
      <c r="B355" t="s">
        <v>742</v>
      </c>
      <c r="C355" s="61">
        <v>37095</v>
      </c>
      <c r="D355" s="21">
        <v>0.5567013888888889</v>
      </c>
    </row>
    <row r="356" spans="1:4" ht="12.75">
      <c r="A356" t="s">
        <v>743</v>
      </c>
      <c r="B356" t="s">
        <v>744</v>
      </c>
      <c r="C356" s="61">
        <v>37095</v>
      </c>
      <c r="D356" s="21">
        <v>0.5568171296296297</v>
      </c>
    </row>
    <row r="357" spans="1:4" ht="12.75">
      <c r="A357" t="s">
        <v>745</v>
      </c>
      <c r="B357" t="s">
        <v>746</v>
      </c>
      <c r="C357" s="61">
        <v>37095</v>
      </c>
      <c r="D357" s="21">
        <v>0.5569444444444445</v>
      </c>
    </row>
    <row r="358" spans="1:4" ht="12.75">
      <c r="A358" t="s">
        <v>747</v>
      </c>
      <c r="B358" t="s">
        <v>748</v>
      </c>
      <c r="C358" s="61">
        <v>37095</v>
      </c>
      <c r="D358" s="21">
        <v>0.5570833333333333</v>
      </c>
    </row>
    <row r="359" spans="1:4" ht="12.75">
      <c r="A359" t="s">
        <v>749</v>
      </c>
      <c r="B359" t="s">
        <v>750</v>
      </c>
      <c r="C359" s="61">
        <v>37095</v>
      </c>
      <c r="D359" s="21">
        <v>0.5572106481481481</v>
      </c>
    </row>
    <row r="360" spans="1:4" ht="12.75">
      <c r="A360" t="s">
        <v>751</v>
      </c>
      <c r="B360" t="s">
        <v>752</v>
      </c>
      <c r="C360" s="61">
        <v>37095</v>
      </c>
      <c r="D360" s="21">
        <v>0.557337962962963</v>
      </c>
    </row>
    <row r="361" spans="1:4" ht="12.75">
      <c r="A361" t="s">
        <v>753</v>
      </c>
      <c r="B361" t="s">
        <v>754</v>
      </c>
      <c r="C361" s="61">
        <v>37095</v>
      </c>
      <c r="D361" s="21">
        <v>0.5574652777777778</v>
      </c>
    </row>
    <row r="362" spans="1:4" ht="12.75">
      <c r="A362" t="s">
        <v>755</v>
      </c>
      <c r="B362" t="s">
        <v>756</v>
      </c>
      <c r="C362" s="61">
        <v>37095</v>
      </c>
      <c r="D362" s="21">
        <v>0.5575810185185185</v>
      </c>
    </row>
    <row r="363" spans="1:4" ht="12.75">
      <c r="A363" t="s">
        <v>757</v>
      </c>
      <c r="B363" t="s">
        <v>758</v>
      </c>
      <c r="C363" s="61">
        <v>37095</v>
      </c>
      <c r="D363" s="21">
        <v>0.5576967592592593</v>
      </c>
    </row>
    <row r="364" spans="1:4" ht="12.75">
      <c r="A364" t="s">
        <v>759</v>
      </c>
      <c r="B364" t="s">
        <v>760</v>
      </c>
      <c r="C364" s="61">
        <v>37095</v>
      </c>
      <c r="D364" s="21">
        <v>0.5578240740740741</v>
      </c>
    </row>
    <row r="365" spans="1:4" ht="12.75">
      <c r="A365" t="s">
        <v>761</v>
      </c>
      <c r="B365" t="s">
        <v>762</v>
      </c>
      <c r="C365" s="61">
        <v>37095</v>
      </c>
      <c r="D365" s="21">
        <v>0.5579513888888888</v>
      </c>
    </row>
    <row r="366" spans="1:4" ht="12.75">
      <c r="A366" t="s">
        <v>763</v>
      </c>
      <c r="B366" t="s">
        <v>764</v>
      </c>
      <c r="C366" s="61">
        <v>37095</v>
      </c>
      <c r="D366" s="21">
        <v>0.5580902777777778</v>
      </c>
    </row>
    <row r="367" spans="1:4" ht="12.75">
      <c r="A367" t="s">
        <v>765</v>
      </c>
      <c r="B367" t="s">
        <v>766</v>
      </c>
      <c r="C367" s="61">
        <v>37095</v>
      </c>
      <c r="D367" s="21">
        <v>0.5582291666666667</v>
      </c>
    </row>
    <row r="368" spans="1:4" ht="12.75">
      <c r="A368" t="s">
        <v>767</v>
      </c>
      <c r="B368" t="s">
        <v>768</v>
      </c>
      <c r="C368" s="61">
        <v>37095</v>
      </c>
      <c r="D368" s="21">
        <v>0.5583680555555556</v>
      </c>
    </row>
    <row r="369" spans="1:4" ht="12.75">
      <c r="A369" t="s">
        <v>769</v>
      </c>
      <c r="B369" t="s">
        <v>770</v>
      </c>
      <c r="C369" s="61">
        <v>37095</v>
      </c>
      <c r="D369" s="21">
        <v>0.5584953703703703</v>
      </c>
    </row>
    <row r="370" spans="1:4" ht="12.75">
      <c r="A370" t="s">
        <v>771</v>
      </c>
      <c r="B370" t="s">
        <v>772</v>
      </c>
      <c r="C370" s="61">
        <v>37095</v>
      </c>
      <c r="D370" s="21">
        <v>0.5586342592592592</v>
      </c>
    </row>
    <row r="371" spans="1:4" ht="12.75">
      <c r="A371" t="s">
        <v>773</v>
      </c>
      <c r="B371" t="s">
        <v>774</v>
      </c>
      <c r="C371" s="61">
        <v>37095</v>
      </c>
      <c r="D371" s="21">
        <v>0.558761574074074</v>
      </c>
    </row>
    <row r="372" spans="1:4" ht="12.75">
      <c r="A372" t="s">
        <v>775</v>
      </c>
      <c r="B372" t="s">
        <v>776</v>
      </c>
      <c r="C372" s="61">
        <v>37095</v>
      </c>
      <c r="D372" s="21">
        <v>0.5588888888888889</v>
      </c>
    </row>
    <row r="373" spans="1:4" ht="12.75">
      <c r="A373" t="s">
        <v>777</v>
      </c>
      <c r="B373" t="s">
        <v>778</v>
      </c>
      <c r="C373" s="61">
        <v>37095</v>
      </c>
      <c r="D373" s="21">
        <v>0.5590277777777778</v>
      </c>
    </row>
    <row r="374" spans="1:4" ht="12.75">
      <c r="A374" t="s">
        <v>779</v>
      </c>
      <c r="B374" t="s">
        <v>780</v>
      </c>
      <c r="C374" s="61">
        <v>37095</v>
      </c>
      <c r="D374" s="21">
        <v>0.5591435185185185</v>
      </c>
    </row>
    <row r="375" spans="1:4" ht="12.75">
      <c r="A375" t="s">
        <v>781</v>
      </c>
      <c r="B375" t="s">
        <v>782</v>
      </c>
      <c r="C375" s="61">
        <v>37095</v>
      </c>
      <c r="D375" s="21">
        <v>0.5592708333333333</v>
      </c>
    </row>
    <row r="376" spans="1:4" ht="12.75">
      <c r="A376" t="s">
        <v>783</v>
      </c>
      <c r="B376" t="s">
        <v>784</v>
      </c>
      <c r="C376" s="61">
        <v>37095</v>
      </c>
      <c r="D376" s="21">
        <v>0.5593981481481481</v>
      </c>
    </row>
    <row r="377" spans="1:4" ht="12.75">
      <c r="A377" t="s">
        <v>785</v>
      </c>
      <c r="B377" t="s">
        <v>786</v>
      </c>
      <c r="C377" s="61">
        <v>37095</v>
      </c>
      <c r="D377" s="21">
        <v>0.5595138888888889</v>
      </c>
    </row>
    <row r="378" spans="1:4" ht="12.75">
      <c r="A378" t="s">
        <v>787</v>
      </c>
      <c r="B378" t="s">
        <v>788</v>
      </c>
      <c r="C378" s="61">
        <v>37095</v>
      </c>
      <c r="D378" s="21">
        <v>0.5596527777777778</v>
      </c>
    </row>
    <row r="379" spans="1:4" ht="12.75">
      <c r="A379" t="s">
        <v>789</v>
      </c>
      <c r="B379" t="s">
        <v>790</v>
      </c>
      <c r="C379" s="61">
        <v>37095</v>
      </c>
      <c r="D379" s="21">
        <v>0.5597800925925925</v>
      </c>
    </row>
    <row r="380" spans="1:4" ht="12.75">
      <c r="A380" t="s">
        <v>791</v>
      </c>
      <c r="B380" t="s">
        <v>792</v>
      </c>
      <c r="C380" s="61">
        <v>37095</v>
      </c>
      <c r="D380" s="21">
        <v>0.5598958333333334</v>
      </c>
    </row>
    <row r="381" spans="1:4" ht="12.75">
      <c r="A381" t="s">
        <v>793</v>
      </c>
      <c r="B381" t="s">
        <v>794</v>
      </c>
      <c r="C381" s="61">
        <v>37095</v>
      </c>
      <c r="D381" s="21">
        <v>0.5600231481481481</v>
      </c>
    </row>
    <row r="382" spans="1:4" ht="12.75">
      <c r="A382" t="s">
        <v>795</v>
      </c>
      <c r="B382" t="s">
        <v>796</v>
      </c>
      <c r="C382" s="61">
        <v>37095</v>
      </c>
      <c r="D382" s="21">
        <v>0.5601388888888889</v>
      </c>
    </row>
    <row r="383" spans="1:4" ht="12.75">
      <c r="A383" t="s">
        <v>797</v>
      </c>
      <c r="B383" t="s">
        <v>798</v>
      </c>
      <c r="C383" s="61">
        <v>37095</v>
      </c>
      <c r="D383" s="21">
        <v>0.5602777777777778</v>
      </c>
    </row>
    <row r="384" spans="1:4" ht="12.75">
      <c r="A384" t="s">
        <v>799</v>
      </c>
      <c r="B384" t="s">
        <v>800</v>
      </c>
      <c r="C384" s="61">
        <v>37095</v>
      </c>
      <c r="D384" s="21">
        <v>0.5604050925925926</v>
      </c>
    </row>
    <row r="385" spans="1:4" ht="12.75">
      <c r="A385" t="s">
        <v>801</v>
      </c>
      <c r="B385" t="s">
        <v>802</v>
      </c>
      <c r="C385" s="61">
        <v>37095</v>
      </c>
      <c r="D385" s="21">
        <v>0.5605439814814815</v>
      </c>
    </row>
    <row r="386" spans="1:4" ht="12.75">
      <c r="A386" t="s">
        <v>803</v>
      </c>
      <c r="B386" t="s">
        <v>804</v>
      </c>
      <c r="C386" s="61">
        <v>37095</v>
      </c>
      <c r="D386" s="21">
        <v>0.5606712962962963</v>
      </c>
    </row>
    <row r="387" spans="1:4" ht="12.75">
      <c r="A387" t="s">
        <v>805</v>
      </c>
      <c r="B387" t="s">
        <v>806</v>
      </c>
      <c r="C387" s="61">
        <v>37095</v>
      </c>
      <c r="D387" s="21">
        <v>0.560787037037037</v>
      </c>
    </row>
    <row r="388" spans="1:4" ht="12.75">
      <c r="A388" t="s">
        <v>807</v>
      </c>
      <c r="B388" t="s">
        <v>808</v>
      </c>
      <c r="C388" s="61">
        <v>37095</v>
      </c>
      <c r="D388" s="21">
        <v>0.5609259259259259</v>
      </c>
    </row>
    <row r="389" spans="1:4" ht="12.75">
      <c r="A389" t="s">
        <v>809</v>
      </c>
      <c r="B389" t="s">
        <v>810</v>
      </c>
      <c r="C389" s="61">
        <v>37095</v>
      </c>
      <c r="D389" s="21">
        <v>0.5610416666666667</v>
      </c>
    </row>
    <row r="390" spans="1:4" ht="12.75">
      <c r="A390" t="s">
        <v>811</v>
      </c>
      <c r="B390" t="s">
        <v>812</v>
      </c>
      <c r="C390" s="61">
        <v>37095</v>
      </c>
      <c r="D390" s="21">
        <v>0.5611689814814814</v>
      </c>
    </row>
    <row r="391" spans="1:4" ht="12.75">
      <c r="A391" t="s">
        <v>813</v>
      </c>
      <c r="B391" t="s">
        <v>814</v>
      </c>
      <c r="C391" s="61">
        <v>37095</v>
      </c>
      <c r="D391" s="21">
        <v>0.5612962962962963</v>
      </c>
    </row>
    <row r="392" spans="1:4" ht="12.75">
      <c r="A392" t="s">
        <v>815</v>
      </c>
      <c r="B392" t="s">
        <v>816</v>
      </c>
      <c r="C392" s="61">
        <v>37095</v>
      </c>
      <c r="D392" s="21">
        <v>0.5614236111111112</v>
      </c>
    </row>
    <row r="393" spans="1:4" ht="12.75">
      <c r="A393" t="s">
        <v>817</v>
      </c>
      <c r="B393" t="s">
        <v>818</v>
      </c>
      <c r="C393" s="61">
        <v>37095</v>
      </c>
      <c r="D393" s="21">
        <v>0.5615509259259259</v>
      </c>
    </row>
    <row r="394" spans="1:4" ht="12.75">
      <c r="A394" t="s">
        <v>819</v>
      </c>
      <c r="B394" t="s">
        <v>820</v>
      </c>
      <c r="C394" s="61">
        <v>37095</v>
      </c>
      <c r="D394" s="21">
        <v>0.5616782407407407</v>
      </c>
    </row>
    <row r="395" spans="1:4" ht="12.75">
      <c r="A395" t="s">
        <v>821</v>
      </c>
      <c r="B395" t="s">
        <v>822</v>
      </c>
      <c r="C395" s="61">
        <v>37095</v>
      </c>
      <c r="D395" s="21">
        <v>0.5617939814814815</v>
      </c>
    </row>
    <row r="396" spans="1:4" ht="12.75">
      <c r="A396" t="s">
        <v>823</v>
      </c>
      <c r="B396" t="s">
        <v>824</v>
      </c>
      <c r="C396" s="61">
        <v>37095</v>
      </c>
      <c r="D396" s="21">
        <v>0.5619328703703704</v>
      </c>
    </row>
    <row r="397" spans="1:4" ht="12.75">
      <c r="A397" t="s">
        <v>825</v>
      </c>
      <c r="B397" t="s">
        <v>826</v>
      </c>
      <c r="C397" s="61">
        <v>37095</v>
      </c>
      <c r="D397" s="21">
        <v>0.562048611111111</v>
      </c>
    </row>
    <row r="398" spans="1:4" ht="12.75">
      <c r="A398" t="s">
        <v>827</v>
      </c>
      <c r="B398" t="s">
        <v>828</v>
      </c>
      <c r="C398" s="61">
        <v>37095</v>
      </c>
      <c r="D398" s="21">
        <v>0.5621875</v>
      </c>
    </row>
    <row r="399" spans="1:4" ht="12.75">
      <c r="A399" t="s">
        <v>829</v>
      </c>
      <c r="B399" t="s">
        <v>830</v>
      </c>
      <c r="C399" s="61">
        <v>37095</v>
      </c>
      <c r="D399" s="21">
        <v>0.5623032407407408</v>
      </c>
    </row>
    <row r="400" spans="1:4" ht="12.75">
      <c r="A400" t="s">
        <v>831</v>
      </c>
      <c r="B400" t="s">
        <v>832</v>
      </c>
      <c r="C400" s="61">
        <v>37095</v>
      </c>
      <c r="D400" s="21">
        <v>0.5624305555555555</v>
      </c>
    </row>
    <row r="401" spans="1:4" ht="12.75">
      <c r="A401" t="s">
        <v>833</v>
      </c>
      <c r="B401" t="s">
        <v>834</v>
      </c>
      <c r="C401" s="61">
        <v>37095</v>
      </c>
      <c r="D401" s="21">
        <v>0.5625578703703703</v>
      </c>
    </row>
    <row r="402" spans="1:4" ht="12.75">
      <c r="A402" t="s">
        <v>835</v>
      </c>
      <c r="B402" t="s">
        <v>836</v>
      </c>
      <c r="C402" s="61">
        <v>37095</v>
      </c>
      <c r="D402" s="21">
        <v>0.5626736111111111</v>
      </c>
    </row>
    <row r="403" spans="1:4" ht="12.75">
      <c r="A403" t="s">
        <v>837</v>
      </c>
      <c r="B403" t="s">
        <v>838</v>
      </c>
      <c r="C403" s="61">
        <v>37095</v>
      </c>
      <c r="D403" s="21">
        <v>0.5628009259259259</v>
      </c>
    </row>
    <row r="404" spans="1:4" ht="12.75">
      <c r="A404" t="s">
        <v>839</v>
      </c>
      <c r="B404" t="s">
        <v>840</v>
      </c>
      <c r="C404" s="61">
        <v>37095</v>
      </c>
      <c r="D404" s="21">
        <v>0.5629166666666666</v>
      </c>
    </row>
    <row r="405" spans="1:4" ht="12.75">
      <c r="A405" t="s">
        <v>841</v>
      </c>
      <c r="B405" t="s">
        <v>842</v>
      </c>
      <c r="C405" s="61">
        <v>37095</v>
      </c>
      <c r="D405" s="21">
        <v>0.5630555555555555</v>
      </c>
    </row>
    <row r="406" spans="1:4" ht="12.75">
      <c r="A406" t="s">
        <v>843</v>
      </c>
      <c r="B406" t="s">
        <v>844</v>
      </c>
      <c r="C406" s="61">
        <v>37095</v>
      </c>
      <c r="D406" s="21">
        <v>0.5631828703703704</v>
      </c>
    </row>
    <row r="407" spans="1:4" ht="12.75">
      <c r="A407" t="s">
        <v>845</v>
      </c>
      <c r="B407" t="s">
        <v>846</v>
      </c>
      <c r="C407" s="61">
        <v>37095</v>
      </c>
      <c r="D407" s="21">
        <v>0.5633101851851852</v>
      </c>
    </row>
    <row r="408" spans="1:4" ht="12.75">
      <c r="A408" t="s">
        <v>847</v>
      </c>
      <c r="B408" t="s">
        <v>848</v>
      </c>
      <c r="C408" s="61">
        <v>37095</v>
      </c>
      <c r="D408" s="21">
        <v>0.5634375</v>
      </c>
    </row>
    <row r="409" spans="1:4" ht="12.75">
      <c r="A409" t="s">
        <v>849</v>
      </c>
      <c r="B409" t="s">
        <v>850</v>
      </c>
      <c r="C409" s="61">
        <v>37095</v>
      </c>
      <c r="D409" s="21">
        <v>0.5635763888888888</v>
      </c>
    </row>
    <row r="410" spans="1:4" ht="12.75">
      <c r="A410" t="s">
        <v>851</v>
      </c>
      <c r="B410" t="s">
        <v>852</v>
      </c>
      <c r="C410" s="61">
        <v>37095</v>
      </c>
      <c r="D410" s="21">
        <v>0.5637152777777777</v>
      </c>
    </row>
    <row r="411" spans="1:4" ht="12.75">
      <c r="A411" t="s">
        <v>853</v>
      </c>
      <c r="B411" t="s">
        <v>854</v>
      </c>
      <c r="C411" s="61">
        <v>37095</v>
      </c>
      <c r="D411" s="21">
        <v>0.5638425925925926</v>
      </c>
    </row>
    <row r="412" spans="1:4" ht="12.75">
      <c r="A412" t="s">
        <v>855</v>
      </c>
      <c r="B412" t="s">
        <v>856</v>
      </c>
      <c r="C412" s="61">
        <v>37095</v>
      </c>
      <c r="D412" s="21">
        <v>0.5639699074074074</v>
      </c>
    </row>
    <row r="413" spans="1:4" ht="12.75">
      <c r="A413" t="s">
        <v>857</v>
      </c>
      <c r="B413" t="s">
        <v>858</v>
      </c>
      <c r="C413" s="61">
        <v>37095</v>
      </c>
      <c r="D413" s="21">
        <v>0.5641087962962963</v>
      </c>
    </row>
    <row r="414" spans="1:4" ht="12.75">
      <c r="A414" t="s">
        <v>859</v>
      </c>
      <c r="B414" t="s">
        <v>860</v>
      </c>
      <c r="C414" s="61">
        <v>37095</v>
      </c>
      <c r="D414" s="21">
        <v>0.564224537037037</v>
      </c>
    </row>
    <row r="415" spans="1:4" ht="12.75">
      <c r="A415" t="s">
        <v>861</v>
      </c>
      <c r="B415" t="s">
        <v>862</v>
      </c>
      <c r="C415" s="61">
        <v>37095</v>
      </c>
      <c r="D415" s="21">
        <v>0.5643634259259259</v>
      </c>
    </row>
    <row r="416" spans="1:4" ht="12.75">
      <c r="A416" t="s">
        <v>863</v>
      </c>
      <c r="B416" t="s">
        <v>864</v>
      </c>
      <c r="C416" s="61">
        <v>37095</v>
      </c>
      <c r="D416" s="21">
        <v>0.5644907407407408</v>
      </c>
    </row>
    <row r="417" spans="1:4" ht="12.75">
      <c r="A417" t="s">
        <v>865</v>
      </c>
      <c r="B417" t="s">
        <v>866</v>
      </c>
      <c r="C417" s="61">
        <v>37095</v>
      </c>
      <c r="D417" s="21">
        <v>0.5646064814814815</v>
      </c>
    </row>
    <row r="418" spans="1:4" ht="12.75">
      <c r="A418" t="s">
        <v>867</v>
      </c>
      <c r="B418" t="s">
        <v>868</v>
      </c>
      <c r="C418" s="61">
        <v>37095</v>
      </c>
      <c r="D418" s="21">
        <v>0.5647222222222222</v>
      </c>
    </row>
    <row r="419" spans="1:4" ht="12.75">
      <c r="A419" t="s">
        <v>869</v>
      </c>
      <c r="B419" t="s">
        <v>870</v>
      </c>
      <c r="C419" s="61">
        <v>37095</v>
      </c>
      <c r="D419" s="21">
        <v>0.564837962962963</v>
      </c>
    </row>
    <row r="420" spans="1:4" ht="12.75">
      <c r="A420" t="s">
        <v>871</v>
      </c>
      <c r="B420" t="s">
        <v>872</v>
      </c>
      <c r="C420" s="61">
        <v>37095</v>
      </c>
      <c r="D420" s="21">
        <v>0.5649652777777777</v>
      </c>
    </row>
    <row r="421" spans="1:4" ht="12.75">
      <c r="A421" t="s">
        <v>873</v>
      </c>
      <c r="B421" t="s">
        <v>874</v>
      </c>
      <c r="C421" s="61">
        <v>37095</v>
      </c>
      <c r="D421" s="21">
        <v>0.5650925925925926</v>
      </c>
    </row>
    <row r="422" spans="1:4" ht="12.75">
      <c r="A422" t="s">
        <v>875</v>
      </c>
      <c r="B422" t="s">
        <v>876</v>
      </c>
      <c r="C422" s="61">
        <v>37095</v>
      </c>
      <c r="D422" s="21">
        <v>0.5652314814814815</v>
      </c>
    </row>
    <row r="423" spans="1:4" ht="12.75">
      <c r="A423" t="s">
        <v>877</v>
      </c>
      <c r="B423" t="s">
        <v>878</v>
      </c>
      <c r="C423" s="61">
        <v>37095</v>
      </c>
      <c r="D423" s="21">
        <v>0.5653472222222222</v>
      </c>
    </row>
    <row r="424" spans="1:4" ht="12.75">
      <c r="A424" t="s">
        <v>879</v>
      </c>
      <c r="B424" t="s">
        <v>880</v>
      </c>
      <c r="C424" s="61">
        <v>37095</v>
      </c>
      <c r="D424" s="21">
        <v>0.565474537037037</v>
      </c>
    </row>
    <row r="425" spans="1:4" ht="12.75">
      <c r="A425" t="s">
        <v>881</v>
      </c>
      <c r="B425" t="s">
        <v>882</v>
      </c>
      <c r="C425" s="61">
        <v>37095</v>
      </c>
      <c r="D425" s="21">
        <v>0.5656134259259259</v>
      </c>
    </row>
    <row r="426" spans="1:4" ht="12.75">
      <c r="A426" t="s">
        <v>883</v>
      </c>
      <c r="B426" t="s">
        <v>884</v>
      </c>
      <c r="C426" s="61">
        <v>37095</v>
      </c>
      <c r="D426" s="21">
        <v>0.5657291666666667</v>
      </c>
    </row>
    <row r="427" spans="1:4" ht="12.75">
      <c r="A427" t="s">
        <v>885</v>
      </c>
      <c r="B427" t="s">
        <v>886</v>
      </c>
      <c r="C427" s="61">
        <v>37095</v>
      </c>
      <c r="D427" s="21">
        <v>0.5658449074074073</v>
      </c>
    </row>
    <row r="428" spans="1:4" ht="12.75">
      <c r="A428" t="s">
        <v>887</v>
      </c>
      <c r="B428" t="s">
        <v>888</v>
      </c>
      <c r="C428" s="61">
        <v>37095</v>
      </c>
      <c r="D428" s="21">
        <v>0.5659837962962962</v>
      </c>
    </row>
    <row r="429" spans="1:4" ht="12.75">
      <c r="A429" t="s">
        <v>889</v>
      </c>
      <c r="B429" t="s">
        <v>890</v>
      </c>
      <c r="C429" s="61">
        <v>37095</v>
      </c>
      <c r="D429" s="21">
        <v>0.5660995370370371</v>
      </c>
    </row>
    <row r="430" spans="1:4" ht="12.75">
      <c r="A430" t="s">
        <v>891</v>
      </c>
      <c r="B430" t="s">
        <v>892</v>
      </c>
      <c r="C430" s="61">
        <v>37095</v>
      </c>
      <c r="D430" s="21">
        <v>0.5662268518518518</v>
      </c>
    </row>
    <row r="431" spans="1:4" ht="12.75">
      <c r="A431" t="s">
        <v>893</v>
      </c>
      <c r="B431" t="s">
        <v>894</v>
      </c>
      <c r="C431" s="61">
        <v>37095</v>
      </c>
      <c r="D431" s="21">
        <v>0.5663657407407408</v>
      </c>
    </row>
    <row r="432" spans="1:4" ht="12.75">
      <c r="A432" t="s">
        <v>895</v>
      </c>
      <c r="B432" t="s">
        <v>896</v>
      </c>
      <c r="C432" s="61">
        <v>37095</v>
      </c>
      <c r="D432" s="21">
        <v>0.5664814814814815</v>
      </c>
    </row>
    <row r="433" spans="1:4" ht="12.75">
      <c r="A433" t="s">
        <v>897</v>
      </c>
      <c r="B433" t="s">
        <v>898</v>
      </c>
      <c r="C433" s="61">
        <v>37095</v>
      </c>
      <c r="D433" s="21">
        <v>0.5665972222222222</v>
      </c>
    </row>
    <row r="434" spans="1:4" ht="12.75">
      <c r="A434" t="s">
        <v>899</v>
      </c>
      <c r="B434" t="s">
        <v>900</v>
      </c>
      <c r="C434" s="61">
        <v>37095</v>
      </c>
      <c r="D434" s="21">
        <v>0.5667129629629629</v>
      </c>
    </row>
    <row r="435" spans="1:4" ht="12.75">
      <c r="A435" t="s">
        <v>901</v>
      </c>
      <c r="B435" t="s">
        <v>902</v>
      </c>
      <c r="C435" s="61">
        <v>37095</v>
      </c>
      <c r="D435" s="21">
        <v>0.5668518518518518</v>
      </c>
    </row>
    <row r="436" spans="1:4" ht="12.75">
      <c r="A436" t="s">
        <v>903</v>
      </c>
      <c r="B436" t="s">
        <v>904</v>
      </c>
      <c r="C436" s="61">
        <v>37095</v>
      </c>
      <c r="D436" s="21">
        <v>0.5669675925925927</v>
      </c>
    </row>
    <row r="437" spans="1:4" ht="12.75">
      <c r="A437" t="s">
        <v>905</v>
      </c>
      <c r="B437" t="s">
        <v>906</v>
      </c>
      <c r="C437" s="61">
        <v>37095</v>
      </c>
      <c r="D437" s="21">
        <v>0.5670949074074074</v>
      </c>
    </row>
    <row r="438" spans="1:4" ht="12.75">
      <c r="A438" t="s">
        <v>907</v>
      </c>
      <c r="B438" t="s">
        <v>908</v>
      </c>
      <c r="C438" s="61">
        <v>37095</v>
      </c>
      <c r="D438" s="21">
        <v>0.5672106481481481</v>
      </c>
    </row>
    <row r="439" spans="1:4" ht="12.75">
      <c r="A439" t="s">
        <v>909</v>
      </c>
      <c r="B439" t="s">
        <v>910</v>
      </c>
      <c r="C439" s="61">
        <v>37095</v>
      </c>
      <c r="D439" s="21">
        <v>0.567337962962963</v>
      </c>
    </row>
    <row r="440" spans="1:4" ht="12.75">
      <c r="A440" t="s">
        <v>911</v>
      </c>
      <c r="B440" t="s">
        <v>912</v>
      </c>
      <c r="C440" s="61">
        <v>37095</v>
      </c>
      <c r="D440" s="21">
        <v>0.5674537037037037</v>
      </c>
    </row>
    <row r="441" spans="1:4" ht="12.75">
      <c r="A441" t="s">
        <v>913</v>
      </c>
      <c r="B441" t="s">
        <v>914</v>
      </c>
      <c r="C441" s="61">
        <v>37095</v>
      </c>
      <c r="D441" s="21">
        <v>0.5675810185185185</v>
      </c>
    </row>
    <row r="442" spans="1:4" ht="12.75">
      <c r="A442" t="s">
        <v>915</v>
      </c>
      <c r="B442" t="s">
        <v>916</v>
      </c>
      <c r="C442" s="61">
        <v>37095</v>
      </c>
      <c r="D442" s="21">
        <v>0.5677083333333334</v>
      </c>
    </row>
    <row r="443" spans="1:4" ht="12.75">
      <c r="A443" t="s">
        <v>917</v>
      </c>
      <c r="B443" t="s">
        <v>918</v>
      </c>
      <c r="C443" s="61">
        <v>37095</v>
      </c>
      <c r="D443" s="21">
        <v>0.5678356481481481</v>
      </c>
    </row>
    <row r="444" spans="1:4" ht="12.75">
      <c r="A444" t="s">
        <v>919</v>
      </c>
      <c r="B444" t="s">
        <v>920</v>
      </c>
      <c r="C444" s="61">
        <v>37095</v>
      </c>
      <c r="D444" s="21">
        <v>0.5679629629629629</v>
      </c>
    </row>
    <row r="445" spans="1:4" ht="12.75">
      <c r="A445" t="s">
        <v>921</v>
      </c>
      <c r="B445" t="s">
        <v>922</v>
      </c>
      <c r="C445" s="61">
        <v>37095</v>
      </c>
      <c r="D445" s="21">
        <v>0.5680902777777778</v>
      </c>
    </row>
    <row r="446" spans="1:4" ht="12.75">
      <c r="A446" t="s">
        <v>923</v>
      </c>
      <c r="B446" t="s">
        <v>924</v>
      </c>
      <c r="C446" s="61">
        <v>37095</v>
      </c>
      <c r="D446" s="21">
        <v>0.5682291666666667</v>
      </c>
    </row>
    <row r="447" spans="1:4" ht="12.75">
      <c r="A447" t="s">
        <v>925</v>
      </c>
      <c r="B447" t="s">
        <v>926</v>
      </c>
      <c r="C447" s="61">
        <v>37095</v>
      </c>
      <c r="D447" s="21">
        <v>0.5683564814814815</v>
      </c>
    </row>
    <row r="448" spans="1:4" ht="12.75">
      <c r="A448" t="s">
        <v>927</v>
      </c>
      <c r="B448" t="s">
        <v>928</v>
      </c>
      <c r="C448" s="61">
        <v>37095</v>
      </c>
      <c r="D448" s="21">
        <v>0.5684722222222222</v>
      </c>
    </row>
    <row r="449" spans="1:4" ht="12.75">
      <c r="A449" t="s">
        <v>929</v>
      </c>
      <c r="B449" t="s">
        <v>930</v>
      </c>
      <c r="C449" s="61">
        <v>37095</v>
      </c>
      <c r="D449" s="21">
        <v>0.568599537037037</v>
      </c>
    </row>
    <row r="450" spans="1:4" ht="12.75">
      <c r="A450" t="s">
        <v>931</v>
      </c>
      <c r="B450" t="s">
        <v>932</v>
      </c>
      <c r="C450" s="61">
        <v>37095</v>
      </c>
      <c r="D450" s="21">
        <v>0.5687152777777778</v>
      </c>
    </row>
    <row r="451" spans="1:4" ht="12.75">
      <c r="A451" t="s">
        <v>933</v>
      </c>
      <c r="B451" t="s">
        <v>934</v>
      </c>
      <c r="C451" s="61">
        <v>37095</v>
      </c>
      <c r="D451" s="21">
        <v>0.5688541666666667</v>
      </c>
    </row>
    <row r="452" spans="1:4" ht="12.75">
      <c r="A452" t="s">
        <v>935</v>
      </c>
      <c r="B452" t="s">
        <v>936</v>
      </c>
      <c r="C452" s="61">
        <v>37095</v>
      </c>
      <c r="D452" s="21">
        <v>0.5689814814814814</v>
      </c>
    </row>
    <row r="453" spans="1:4" ht="12.75">
      <c r="A453" t="s">
        <v>937</v>
      </c>
      <c r="B453" t="s">
        <v>938</v>
      </c>
      <c r="C453" s="61">
        <v>37095</v>
      </c>
      <c r="D453" s="21">
        <v>0.5690972222222223</v>
      </c>
    </row>
    <row r="454" spans="1:4" ht="12.75">
      <c r="A454" t="s">
        <v>939</v>
      </c>
      <c r="B454" t="s">
        <v>940</v>
      </c>
      <c r="C454" s="61">
        <v>37095</v>
      </c>
      <c r="D454" s="21">
        <v>0.569212962962963</v>
      </c>
    </row>
    <row r="455" spans="1:4" ht="12.75">
      <c r="A455" t="s">
        <v>941</v>
      </c>
      <c r="B455" t="s">
        <v>942</v>
      </c>
      <c r="C455" s="61">
        <v>37095</v>
      </c>
      <c r="D455" s="21">
        <v>0.5693402777777777</v>
      </c>
    </row>
    <row r="456" spans="1:4" ht="12.75">
      <c r="A456" t="s">
        <v>943</v>
      </c>
      <c r="B456" t="s">
        <v>944</v>
      </c>
      <c r="C456" s="61">
        <v>37095</v>
      </c>
      <c r="D456" s="21">
        <v>0.5694791666666666</v>
      </c>
    </row>
    <row r="457" spans="1:4" ht="12.75">
      <c r="A457" t="s">
        <v>945</v>
      </c>
      <c r="B457" t="s">
        <v>946</v>
      </c>
      <c r="C457" s="61">
        <v>37095</v>
      </c>
      <c r="D457" s="21">
        <v>0.5695949074074075</v>
      </c>
    </row>
    <row r="458" spans="1:4" ht="12.75">
      <c r="A458" t="s">
        <v>947</v>
      </c>
      <c r="B458" t="s">
        <v>948</v>
      </c>
      <c r="C458" s="61">
        <v>37095</v>
      </c>
      <c r="D458" s="21">
        <v>0.5697222222222222</v>
      </c>
    </row>
    <row r="459" spans="1:4" ht="12.75">
      <c r="A459" t="s">
        <v>949</v>
      </c>
      <c r="B459" t="s">
        <v>950</v>
      </c>
      <c r="C459" s="61">
        <v>37095</v>
      </c>
      <c r="D459" s="21">
        <v>0.569837962962963</v>
      </c>
    </row>
    <row r="460" spans="1:4" ht="12.75">
      <c r="A460" t="s">
        <v>951</v>
      </c>
      <c r="B460" t="s">
        <v>952</v>
      </c>
      <c r="C460" s="61">
        <v>37095</v>
      </c>
      <c r="D460" s="21">
        <v>0.5699652777777778</v>
      </c>
    </row>
    <row r="461" spans="1:4" ht="12.75">
      <c r="A461" t="s">
        <v>953</v>
      </c>
      <c r="B461" t="s">
        <v>954</v>
      </c>
      <c r="C461" s="61">
        <v>37095</v>
      </c>
      <c r="D461" s="21">
        <v>0.5700925925925926</v>
      </c>
    </row>
    <row r="462" spans="1:4" ht="12.75">
      <c r="A462" t="s">
        <v>955</v>
      </c>
      <c r="B462" t="s">
        <v>956</v>
      </c>
      <c r="C462" s="61">
        <v>37095</v>
      </c>
      <c r="D462" s="21">
        <v>0.5702314814814815</v>
      </c>
    </row>
    <row r="463" spans="1:4" ht="12.75">
      <c r="A463" t="s">
        <v>957</v>
      </c>
      <c r="B463" t="s">
        <v>958</v>
      </c>
      <c r="C463" s="61">
        <v>37095</v>
      </c>
      <c r="D463" s="21">
        <v>0.5703587962962963</v>
      </c>
    </row>
    <row r="464" spans="1:4" ht="12.75">
      <c r="A464" t="s">
        <v>959</v>
      </c>
      <c r="B464" t="s">
        <v>960</v>
      </c>
      <c r="C464" s="61">
        <v>37095</v>
      </c>
      <c r="D464" s="21">
        <v>0.5704861111111111</v>
      </c>
    </row>
    <row r="465" spans="1:4" ht="12.75">
      <c r="A465" t="s">
        <v>961</v>
      </c>
      <c r="B465" t="s">
        <v>962</v>
      </c>
      <c r="C465" s="61">
        <v>37095</v>
      </c>
      <c r="D465" s="21">
        <v>0.5706134259259259</v>
      </c>
    </row>
    <row r="466" spans="1:4" ht="12.75">
      <c r="A466" t="s">
        <v>963</v>
      </c>
      <c r="B466" t="s">
        <v>964</v>
      </c>
      <c r="C466" s="61">
        <v>37095</v>
      </c>
      <c r="D466" s="21">
        <v>0.5707523148148148</v>
      </c>
    </row>
    <row r="467" spans="1:4" ht="12.75">
      <c r="A467" t="s">
        <v>965</v>
      </c>
      <c r="B467" t="s">
        <v>966</v>
      </c>
      <c r="C467" s="61">
        <v>37095</v>
      </c>
      <c r="D467" s="21">
        <v>0.5708796296296296</v>
      </c>
    </row>
    <row r="468" spans="1:4" ht="12.75">
      <c r="A468" t="s">
        <v>967</v>
      </c>
      <c r="B468" t="s">
        <v>968</v>
      </c>
      <c r="C468" s="61">
        <v>37095</v>
      </c>
      <c r="D468" s="21">
        <v>0.5710069444444444</v>
      </c>
    </row>
    <row r="469" spans="1:4" ht="12.75">
      <c r="A469" t="s">
        <v>969</v>
      </c>
      <c r="B469" t="s">
        <v>970</v>
      </c>
      <c r="C469" s="61">
        <v>37095</v>
      </c>
      <c r="D469" s="21">
        <v>0.5711342592592593</v>
      </c>
    </row>
    <row r="470" spans="1:4" ht="12.75">
      <c r="A470" t="s">
        <v>971</v>
      </c>
      <c r="B470" t="s">
        <v>972</v>
      </c>
      <c r="C470" s="61">
        <v>37095</v>
      </c>
      <c r="D470" s="21">
        <v>0.5712615740740741</v>
      </c>
    </row>
    <row r="471" spans="1:4" ht="12.75">
      <c r="A471" t="s">
        <v>973</v>
      </c>
      <c r="B471" t="s">
        <v>974</v>
      </c>
      <c r="C471" s="61">
        <v>37095</v>
      </c>
      <c r="D471" s="21">
        <v>0.5713773148148148</v>
      </c>
    </row>
    <row r="472" spans="1:4" ht="12.75">
      <c r="A472" t="s">
        <v>975</v>
      </c>
      <c r="B472" t="s">
        <v>976</v>
      </c>
      <c r="C472" s="61">
        <v>37095</v>
      </c>
      <c r="D472" s="21">
        <v>0.5715046296296297</v>
      </c>
    </row>
    <row r="473" spans="1:4" ht="12.75">
      <c r="A473" t="s">
        <v>977</v>
      </c>
      <c r="B473" t="s">
        <v>978</v>
      </c>
      <c r="C473" s="61">
        <v>37095</v>
      </c>
      <c r="D473" s="21">
        <v>0.5716435185185186</v>
      </c>
    </row>
    <row r="474" spans="1:4" ht="12.75">
      <c r="A474" t="s">
        <v>979</v>
      </c>
      <c r="B474" t="s">
        <v>980</v>
      </c>
      <c r="C474" s="61">
        <v>37095</v>
      </c>
      <c r="D474" s="21">
        <v>0.5717708333333333</v>
      </c>
    </row>
    <row r="475" spans="1:4" ht="12.75">
      <c r="A475" t="s">
        <v>981</v>
      </c>
      <c r="B475" t="s">
        <v>982</v>
      </c>
      <c r="C475" s="61">
        <v>37095</v>
      </c>
      <c r="D475" s="21">
        <v>0.5718865740740741</v>
      </c>
    </row>
    <row r="476" spans="1:4" ht="12.75">
      <c r="A476" t="s">
        <v>983</v>
      </c>
      <c r="B476" t="s">
        <v>984</v>
      </c>
      <c r="C476" s="61">
        <v>37095</v>
      </c>
      <c r="D476" s="21">
        <v>0.5720138888888889</v>
      </c>
    </row>
    <row r="477" spans="1:4" ht="12.75">
      <c r="A477" t="s">
        <v>985</v>
      </c>
      <c r="B477" t="s">
        <v>986</v>
      </c>
      <c r="C477" s="61">
        <v>37095</v>
      </c>
      <c r="D477" s="21">
        <v>0.5721527777777778</v>
      </c>
    </row>
    <row r="478" spans="1:4" ht="12.75">
      <c r="A478" t="s">
        <v>987</v>
      </c>
      <c r="B478" t="s">
        <v>988</v>
      </c>
      <c r="C478" s="61">
        <v>37095</v>
      </c>
      <c r="D478" s="21">
        <v>0.5722800925925926</v>
      </c>
    </row>
    <row r="479" spans="1:4" ht="12.75">
      <c r="A479" t="s">
        <v>989</v>
      </c>
      <c r="B479" t="s">
        <v>990</v>
      </c>
      <c r="C479" s="61">
        <v>37095</v>
      </c>
      <c r="D479" s="21">
        <v>0.5724189814814815</v>
      </c>
    </row>
    <row r="480" spans="1:4" ht="12.75">
      <c r="A480" t="s">
        <v>991</v>
      </c>
      <c r="B480" t="s">
        <v>992</v>
      </c>
      <c r="C480" s="61">
        <v>37095</v>
      </c>
      <c r="D480" s="21">
        <v>0.5725347222222222</v>
      </c>
    </row>
    <row r="481" spans="1:4" ht="12.75">
      <c r="A481" t="s">
        <v>993</v>
      </c>
      <c r="B481" t="s">
        <v>994</v>
      </c>
      <c r="C481" s="61">
        <v>37095</v>
      </c>
      <c r="D481" s="21">
        <v>0.5726620370370371</v>
      </c>
    </row>
    <row r="482" spans="1:4" ht="12.75">
      <c r="A482" t="s">
        <v>995</v>
      </c>
      <c r="B482" t="s">
        <v>996</v>
      </c>
      <c r="C482" s="61">
        <v>37095</v>
      </c>
      <c r="D482" s="21">
        <v>0.5727893518518519</v>
      </c>
    </row>
    <row r="483" spans="1:4" ht="12.75">
      <c r="A483" t="s">
        <v>997</v>
      </c>
      <c r="B483" t="s">
        <v>998</v>
      </c>
      <c r="C483" s="61">
        <v>37095</v>
      </c>
      <c r="D483" s="21">
        <v>0.5729050925925926</v>
      </c>
    </row>
    <row r="484" spans="1:4" ht="12.75">
      <c r="A484" t="s">
        <v>999</v>
      </c>
      <c r="B484" t="s">
        <v>1000</v>
      </c>
      <c r="C484" s="61">
        <v>37095</v>
      </c>
      <c r="D484" s="21">
        <v>0.5730324074074075</v>
      </c>
    </row>
    <row r="485" spans="1:4" ht="12.75">
      <c r="A485" t="s">
        <v>715</v>
      </c>
      <c r="B485" t="s">
        <v>1001</v>
      </c>
      <c r="C485" s="61">
        <v>37095</v>
      </c>
      <c r="D485" s="21">
        <v>0.5731712962962963</v>
      </c>
    </row>
    <row r="486" spans="1:4" ht="12.75">
      <c r="A486" t="s">
        <v>1002</v>
      </c>
      <c r="B486" t="s">
        <v>1003</v>
      </c>
      <c r="C486" s="61">
        <v>37095</v>
      </c>
      <c r="D486" s="21">
        <v>0.573287037037037</v>
      </c>
    </row>
    <row r="487" spans="1:4" ht="12.75">
      <c r="A487" t="s">
        <v>1004</v>
      </c>
      <c r="B487" t="s">
        <v>1005</v>
      </c>
      <c r="C487" s="61">
        <v>37095</v>
      </c>
      <c r="D487" s="21">
        <v>0.5734143518518519</v>
      </c>
    </row>
    <row r="488" spans="1:4" ht="12.75">
      <c r="A488" t="s">
        <v>1006</v>
      </c>
      <c r="B488" t="s">
        <v>1007</v>
      </c>
      <c r="C488" s="61">
        <v>37095</v>
      </c>
      <c r="D488" s="21">
        <v>0.5735416666666667</v>
      </c>
    </row>
    <row r="489" spans="1:4" ht="12.75">
      <c r="A489" t="s">
        <v>1008</v>
      </c>
      <c r="B489" t="s">
        <v>1009</v>
      </c>
      <c r="C489" s="61">
        <v>37095</v>
      </c>
      <c r="D489" s="21">
        <v>0.5736805555555555</v>
      </c>
    </row>
    <row r="490" spans="1:4" ht="12.75">
      <c r="A490" t="s">
        <v>1010</v>
      </c>
      <c r="B490" t="s">
        <v>1011</v>
      </c>
      <c r="C490" s="61">
        <v>37095</v>
      </c>
      <c r="D490" s="21">
        <v>0.5738078703703704</v>
      </c>
    </row>
    <row r="491" spans="1:4" ht="12.75">
      <c r="A491" t="s">
        <v>1012</v>
      </c>
      <c r="B491" t="s">
        <v>1013</v>
      </c>
      <c r="C491" s="61">
        <v>37095</v>
      </c>
      <c r="D491" s="21">
        <v>0.5739351851851852</v>
      </c>
    </row>
    <row r="492" spans="1:4" ht="12.75">
      <c r="A492" t="s">
        <v>1014</v>
      </c>
      <c r="B492" t="s">
        <v>1015</v>
      </c>
      <c r="C492" s="61">
        <v>37095</v>
      </c>
      <c r="D492" s="21">
        <v>0.5740625</v>
      </c>
    </row>
    <row r="493" spans="1:4" ht="12.75">
      <c r="A493" t="s">
        <v>1016</v>
      </c>
      <c r="B493" t="s">
        <v>1017</v>
      </c>
      <c r="C493" s="61">
        <v>37095</v>
      </c>
      <c r="D493" s="21">
        <v>0.5741898148148148</v>
      </c>
    </row>
    <row r="494" spans="1:4" ht="12.75">
      <c r="A494" t="s">
        <v>1018</v>
      </c>
      <c r="B494" t="s">
        <v>1019</v>
      </c>
      <c r="C494" s="61">
        <v>37095</v>
      </c>
      <c r="D494" s="21">
        <v>0.5743171296296297</v>
      </c>
    </row>
    <row r="495" spans="1:4" ht="12.75">
      <c r="A495" t="s">
        <v>1020</v>
      </c>
      <c r="B495" t="s">
        <v>1021</v>
      </c>
      <c r="C495" s="61">
        <v>37095</v>
      </c>
      <c r="D495" s="21">
        <v>0.5744328703703704</v>
      </c>
    </row>
    <row r="496" spans="1:4" ht="12.75">
      <c r="A496" t="s">
        <v>1022</v>
      </c>
      <c r="B496" t="s">
        <v>1023</v>
      </c>
      <c r="C496" s="61">
        <v>37095</v>
      </c>
      <c r="D496" s="21">
        <v>0.5745601851851853</v>
      </c>
    </row>
    <row r="497" spans="1:4" ht="12.75">
      <c r="A497" t="s">
        <v>1024</v>
      </c>
      <c r="B497" t="s">
        <v>1025</v>
      </c>
      <c r="C497" s="61">
        <v>37095</v>
      </c>
      <c r="D497" s="21">
        <v>0.5746759259259259</v>
      </c>
    </row>
    <row r="498" spans="1:4" ht="12.75">
      <c r="A498" t="s">
        <v>1026</v>
      </c>
      <c r="B498" t="s">
        <v>1027</v>
      </c>
      <c r="C498" s="61">
        <v>37095</v>
      </c>
      <c r="D498" s="21">
        <v>0.5747916666666667</v>
      </c>
    </row>
    <row r="499" spans="1:4" ht="12.75">
      <c r="A499" t="s">
        <v>1028</v>
      </c>
      <c r="B499" t="s">
        <v>1029</v>
      </c>
      <c r="C499" s="61">
        <v>37095</v>
      </c>
      <c r="D499" s="21">
        <v>0.5749305555555556</v>
      </c>
    </row>
    <row r="500" spans="1:4" ht="12.75">
      <c r="A500" t="s">
        <v>1030</v>
      </c>
      <c r="B500" t="s">
        <v>1031</v>
      </c>
      <c r="C500" s="61">
        <v>37095</v>
      </c>
      <c r="D500" s="21">
        <v>0.5750578703703704</v>
      </c>
    </row>
    <row r="501" spans="1:4" ht="12.75">
      <c r="A501" t="s">
        <v>1032</v>
      </c>
      <c r="B501" t="s">
        <v>1033</v>
      </c>
      <c r="C501" s="61">
        <v>37095</v>
      </c>
      <c r="D501" s="21">
        <v>0.5751736111111111</v>
      </c>
    </row>
    <row r="502" spans="1:4" ht="12.75">
      <c r="A502" t="s">
        <v>1034</v>
      </c>
      <c r="B502" t="s">
        <v>1035</v>
      </c>
      <c r="C502" s="61">
        <v>37095</v>
      </c>
      <c r="D502" s="21">
        <v>0.5752893518518518</v>
      </c>
    </row>
    <row r="503" spans="1:4" ht="12.75">
      <c r="A503" t="s">
        <v>1036</v>
      </c>
      <c r="B503" t="s">
        <v>1037</v>
      </c>
      <c r="C503" s="61">
        <v>37095</v>
      </c>
      <c r="D503" s="21">
        <v>0.5754166666666667</v>
      </c>
    </row>
    <row r="504" spans="1:4" ht="12.75">
      <c r="A504" t="s">
        <v>1038</v>
      </c>
      <c r="B504" t="s">
        <v>1039</v>
      </c>
      <c r="C504" s="61">
        <v>37095</v>
      </c>
      <c r="D504" s="21">
        <v>0.5755555555555555</v>
      </c>
    </row>
    <row r="505" spans="1:4" ht="12.75">
      <c r="A505" t="s">
        <v>1040</v>
      </c>
      <c r="B505" t="s">
        <v>1037</v>
      </c>
      <c r="C505" s="61">
        <v>37095</v>
      </c>
      <c r="D505" s="21">
        <v>0.5756828703703704</v>
      </c>
    </row>
    <row r="506" spans="1:4" ht="12.75">
      <c r="A506" t="s">
        <v>1041</v>
      </c>
      <c r="B506" t="s">
        <v>1042</v>
      </c>
      <c r="C506" s="61">
        <v>37095</v>
      </c>
      <c r="D506" s="21">
        <v>0.5758217592592593</v>
      </c>
    </row>
    <row r="507" spans="1:4" ht="12.75">
      <c r="A507" t="s">
        <v>1043</v>
      </c>
      <c r="B507" t="s">
        <v>1044</v>
      </c>
      <c r="C507" s="61">
        <v>37095</v>
      </c>
      <c r="D507" s="21">
        <v>0.5759490740740741</v>
      </c>
    </row>
    <row r="508" spans="1:4" ht="12.75">
      <c r="A508" t="s">
        <v>1045</v>
      </c>
      <c r="B508" t="s">
        <v>1046</v>
      </c>
      <c r="C508" s="61">
        <v>37095</v>
      </c>
      <c r="D508" s="21">
        <v>0.5760879629629629</v>
      </c>
    </row>
    <row r="509" spans="1:4" ht="12.75">
      <c r="A509" t="s">
        <v>1047</v>
      </c>
      <c r="B509" t="s">
        <v>1048</v>
      </c>
      <c r="C509" s="61">
        <v>37095</v>
      </c>
      <c r="D509" s="21">
        <v>0.5762384259259259</v>
      </c>
    </row>
    <row r="510" spans="1:4" ht="12.75">
      <c r="A510" t="s">
        <v>1049</v>
      </c>
      <c r="B510" t="s">
        <v>1050</v>
      </c>
      <c r="C510" s="61">
        <v>37095</v>
      </c>
      <c r="D510" s="21">
        <v>0.5763541666666666</v>
      </c>
    </row>
    <row r="511" spans="1:4" ht="12.75">
      <c r="A511" t="s">
        <v>1051</v>
      </c>
      <c r="B511" t="s">
        <v>1052</v>
      </c>
      <c r="C511" s="61">
        <v>37095</v>
      </c>
      <c r="D511" s="21">
        <v>0.5764930555555555</v>
      </c>
    </row>
    <row r="512" spans="1:4" ht="12.75">
      <c r="A512" t="s">
        <v>1053</v>
      </c>
      <c r="B512" t="s">
        <v>1054</v>
      </c>
      <c r="C512" s="61">
        <v>37095</v>
      </c>
      <c r="D512" s="21">
        <v>0.5766203703703704</v>
      </c>
    </row>
    <row r="513" spans="1:4" ht="12.75">
      <c r="A513" t="s">
        <v>1055</v>
      </c>
      <c r="B513" t="s">
        <v>1056</v>
      </c>
      <c r="C513" s="61">
        <v>37095</v>
      </c>
      <c r="D513" s="21">
        <v>0.5767361111111111</v>
      </c>
    </row>
    <row r="514" spans="1:4" ht="12.75">
      <c r="A514" t="s">
        <v>1057</v>
      </c>
      <c r="B514" t="s">
        <v>1058</v>
      </c>
      <c r="C514" s="61">
        <v>37095</v>
      </c>
      <c r="D514" s="21">
        <v>0.576875</v>
      </c>
    </row>
    <row r="515" spans="1:4" ht="12.75">
      <c r="A515" t="s">
        <v>1059</v>
      </c>
      <c r="B515" t="s">
        <v>1060</v>
      </c>
      <c r="C515" s="61">
        <v>37095</v>
      </c>
      <c r="D515" s="21">
        <v>0.5770023148148148</v>
      </c>
    </row>
    <row r="516" spans="1:4" ht="12.75">
      <c r="A516" t="s">
        <v>1061</v>
      </c>
      <c r="B516" t="s">
        <v>1062</v>
      </c>
      <c r="C516" s="61">
        <v>37095</v>
      </c>
      <c r="D516" s="21">
        <v>0.5771296296296297</v>
      </c>
    </row>
    <row r="517" spans="1:4" ht="12.75">
      <c r="A517" t="s">
        <v>1063</v>
      </c>
      <c r="B517" t="s">
        <v>1064</v>
      </c>
      <c r="C517" s="61">
        <v>37095</v>
      </c>
      <c r="D517" s="21">
        <v>0.5772800925925926</v>
      </c>
    </row>
    <row r="518" spans="1:4" ht="12.75">
      <c r="A518" t="s">
        <v>1065</v>
      </c>
      <c r="B518" t="s">
        <v>1066</v>
      </c>
      <c r="C518" s="61">
        <v>37095</v>
      </c>
      <c r="D518" s="21">
        <v>0.5773958333333333</v>
      </c>
    </row>
    <row r="519" spans="1:4" ht="12.75">
      <c r="A519" t="s">
        <v>1067</v>
      </c>
      <c r="B519" t="s">
        <v>1068</v>
      </c>
      <c r="C519" s="61">
        <v>37095</v>
      </c>
      <c r="D519" s="21">
        <v>0.5775347222222222</v>
      </c>
    </row>
    <row r="520" spans="1:4" ht="12.75">
      <c r="A520" t="s">
        <v>1069</v>
      </c>
      <c r="B520" t="s">
        <v>1070</v>
      </c>
      <c r="C520" s="61">
        <v>37095</v>
      </c>
      <c r="D520" s="21">
        <v>0.577662037037037</v>
      </c>
    </row>
    <row r="521" spans="1:4" ht="12.75">
      <c r="A521" t="s">
        <v>1071</v>
      </c>
      <c r="B521" t="s">
        <v>1072</v>
      </c>
      <c r="C521" s="61">
        <v>37095</v>
      </c>
      <c r="D521" s="21">
        <v>0.5777893518518519</v>
      </c>
    </row>
    <row r="522" spans="1:4" ht="12.75">
      <c r="A522" t="s">
        <v>1073</v>
      </c>
      <c r="B522" t="s">
        <v>1074</v>
      </c>
      <c r="C522" s="61">
        <v>37095</v>
      </c>
      <c r="D522" s="21">
        <v>0.5779166666666666</v>
      </c>
    </row>
    <row r="523" spans="1:4" ht="12.75">
      <c r="A523" t="s">
        <v>1075</v>
      </c>
      <c r="B523" t="s">
        <v>1076</v>
      </c>
      <c r="C523" s="61">
        <v>37095</v>
      </c>
      <c r="D523" s="21">
        <v>0.5780555555555555</v>
      </c>
    </row>
    <row r="524" spans="1:4" ht="12.75">
      <c r="A524" t="s">
        <v>1077</v>
      </c>
      <c r="B524" t="s">
        <v>1074</v>
      </c>
      <c r="C524" s="61">
        <v>37095</v>
      </c>
      <c r="D524" s="21">
        <v>0.5781828703703703</v>
      </c>
    </row>
    <row r="525" spans="1:4" ht="12.75">
      <c r="A525" t="s">
        <v>1078</v>
      </c>
      <c r="B525" t="s">
        <v>1079</v>
      </c>
      <c r="C525" s="61">
        <v>37095</v>
      </c>
      <c r="D525" s="21">
        <v>0.5782986111111111</v>
      </c>
    </row>
    <row r="526" spans="1:4" ht="12.75">
      <c r="A526" t="s">
        <v>1080</v>
      </c>
      <c r="B526" t="s">
        <v>1081</v>
      </c>
      <c r="C526" s="61">
        <v>37095</v>
      </c>
      <c r="D526" s="21">
        <v>0.5784375</v>
      </c>
    </row>
    <row r="527" spans="1:4" ht="12.75">
      <c r="A527" t="s">
        <v>1082</v>
      </c>
      <c r="B527" t="s">
        <v>1083</v>
      </c>
      <c r="C527" s="61">
        <v>37095</v>
      </c>
      <c r="D527" s="21">
        <v>0.578576388888889</v>
      </c>
    </row>
    <row r="528" spans="1:4" ht="12.75">
      <c r="A528" t="s">
        <v>1084</v>
      </c>
      <c r="B528" t="s">
        <v>1085</v>
      </c>
      <c r="C528" s="61">
        <v>37095</v>
      </c>
      <c r="D528" s="21">
        <v>0.5787152777777778</v>
      </c>
    </row>
    <row r="529" spans="1:4" ht="12.75">
      <c r="A529" t="s">
        <v>1086</v>
      </c>
      <c r="B529" t="s">
        <v>1085</v>
      </c>
      <c r="C529" s="61">
        <v>37095</v>
      </c>
      <c r="D529" s="21">
        <v>0.5788310185185185</v>
      </c>
    </row>
    <row r="530" spans="1:4" ht="12.75">
      <c r="A530" t="s">
        <v>1087</v>
      </c>
      <c r="B530" t="s">
        <v>1072</v>
      </c>
      <c r="C530" s="61">
        <v>37095</v>
      </c>
      <c r="D530" s="21">
        <v>0.5789583333333334</v>
      </c>
    </row>
    <row r="531" spans="1:4" ht="12.75">
      <c r="A531" t="s">
        <v>1088</v>
      </c>
      <c r="B531" t="s">
        <v>1089</v>
      </c>
      <c r="C531" s="61">
        <v>37095</v>
      </c>
      <c r="D531" s="21">
        <v>0.5790856481481481</v>
      </c>
    </row>
    <row r="532" spans="1:4" ht="12.75">
      <c r="A532" t="s">
        <v>1090</v>
      </c>
      <c r="B532" t="s">
        <v>1091</v>
      </c>
      <c r="C532" s="61">
        <v>37095</v>
      </c>
      <c r="D532" s="21">
        <v>0.579224537037037</v>
      </c>
    </row>
    <row r="533" spans="1:4" ht="12.75">
      <c r="A533" t="s">
        <v>1092</v>
      </c>
      <c r="B533" t="s">
        <v>1093</v>
      </c>
      <c r="C533" s="61">
        <v>37095</v>
      </c>
      <c r="D533" s="21">
        <v>0.5793518518518518</v>
      </c>
    </row>
    <row r="534" spans="1:4" ht="12.75">
      <c r="A534" t="s">
        <v>1094</v>
      </c>
      <c r="B534" t="s">
        <v>1095</v>
      </c>
      <c r="C534" s="61">
        <v>37095</v>
      </c>
      <c r="D534" s="21">
        <v>0.5794791666666667</v>
      </c>
    </row>
    <row r="535" spans="1:4" ht="12.75">
      <c r="A535" t="s">
        <v>1096</v>
      </c>
      <c r="B535" t="s">
        <v>1097</v>
      </c>
      <c r="C535" s="61">
        <v>37095</v>
      </c>
      <c r="D535" s="21">
        <v>0.5796064814814815</v>
      </c>
    </row>
    <row r="536" spans="1:4" ht="12.75">
      <c r="A536" t="s">
        <v>1098</v>
      </c>
      <c r="B536" t="s">
        <v>1099</v>
      </c>
      <c r="C536" s="61">
        <v>37095</v>
      </c>
      <c r="D536" s="21">
        <v>0.5797453703703704</v>
      </c>
    </row>
    <row r="537" spans="1:4" ht="12.75">
      <c r="A537" t="s">
        <v>1100</v>
      </c>
      <c r="B537" t="s">
        <v>1101</v>
      </c>
      <c r="C537" s="61">
        <v>37095</v>
      </c>
      <c r="D537" s="21">
        <v>0.579861111111111</v>
      </c>
    </row>
    <row r="538" spans="1:4" ht="12.75">
      <c r="A538" t="s">
        <v>1102</v>
      </c>
      <c r="B538" t="s">
        <v>1103</v>
      </c>
      <c r="C538" s="61">
        <v>37095</v>
      </c>
      <c r="D538" s="21">
        <v>0.5799884259259259</v>
      </c>
    </row>
    <row r="539" spans="1:4" ht="12.75">
      <c r="A539" t="s">
        <v>1104</v>
      </c>
      <c r="B539" t="s">
        <v>1105</v>
      </c>
      <c r="C539" s="61">
        <v>37095</v>
      </c>
      <c r="D539" s="21">
        <v>0.5801157407407408</v>
      </c>
    </row>
    <row r="540" spans="1:4" ht="12.75">
      <c r="A540" t="s">
        <v>1106</v>
      </c>
      <c r="B540" t="s">
        <v>1107</v>
      </c>
      <c r="C540" s="61">
        <v>37095</v>
      </c>
      <c r="D540" s="21">
        <v>0.5802430555555556</v>
      </c>
    </row>
    <row r="541" spans="1:4" ht="12.75">
      <c r="A541" t="s">
        <v>1108</v>
      </c>
      <c r="B541" t="s">
        <v>1109</v>
      </c>
      <c r="C541" s="61">
        <v>37095</v>
      </c>
      <c r="D541" s="21">
        <v>0.5803587962962963</v>
      </c>
    </row>
    <row r="542" spans="1:4" ht="12.75">
      <c r="A542" t="s">
        <v>1110</v>
      </c>
      <c r="B542" t="s">
        <v>1111</v>
      </c>
      <c r="C542" s="61">
        <v>37095</v>
      </c>
      <c r="D542" s="21">
        <v>0.5804745370370371</v>
      </c>
    </row>
    <row r="543" spans="1:4" ht="12.75">
      <c r="A543" t="s">
        <v>1112</v>
      </c>
      <c r="B543" t="s">
        <v>1113</v>
      </c>
      <c r="C543" s="61">
        <v>37095</v>
      </c>
      <c r="D543" s="21">
        <v>0.5806018518518519</v>
      </c>
    </row>
    <row r="544" spans="1:4" ht="12.75">
      <c r="A544" t="s">
        <v>1114</v>
      </c>
      <c r="B544" t="s">
        <v>1115</v>
      </c>
      <c r="C544" s="61">
        <v>37095</v>
      </c>
      <c r="D544" s="21">
        <v>0.5807291666666666</v>
      </c>
    </row>
    <row r="545" spans="1:4" ht="12.75">
      <c r="A545" t="s">
        <v>1116</v>
      </c>
      <c r="B545" t="s">
        <v>1117</v>
      </c>
      <c r="C545" s="61">
        <v>37095</v>
      </c>
      <c r="D545" s="21">
        <v>0.5808449074074075</v>
      </c>
    </row>
    <row r="546" spans="1:4" ht="12.75">
      <c r="A546" t="s">
        <v>1118</v>
      </c>
      <c r="B546" t="s">
        <v>1119</v>
      </c>
      <c r="C546" s="61">
        <v>37095</v>
      </c>
      <c r="D546" s="21">
        <v>0.5809837962962963</v>
      </c>
    </row>
    <row r="547" spans="1:4" ht="12.75">
      <c r="A547" t="s">
        <v>1120</v>
      </c>
      <c r="B547" t="s">
        <v>1121</v>
      </c>
      <c r="C547" s="61">
        <v>37095</v>
      </c>
      <c r="D547" s="21">
        <v>0.581099537037037</v>
      </c>
    </row>
    <row r="548" spans="1:4" ht="12.75">
      <c r="A548" t="s">
        <v>1122</v>
      </c>
      <c r="B548" t="s">
        <v>1123</v>
      </c>
      <c r="C548" s="61">
        <v>37095</v>
      </c>
      <c r="D548" s="21">
        <v>0.5812268518518519</v>
      </c>
    </row>
    <row r="549" spans="1:4" ht="12.75">
      <c r="A549" t="s">
        <v>1124</v>
      </c>
      <c r="B549" t="s">
        <v>1125</v>
      </c>
      <c r="C549" s="61">
        <v>37095</v>
      </c>
      <c r="D549" s="21">
        <v>0.5813541666666667</v>
      </c>
    </row>
    <row r="550" spans="1:4" ht="12.75">
      <c r="A550" t="s">
        <v>1126</v>
      </c>
      <c r="B550" t="s">
        <v>1127</v>
      </c>
      <c r="C550" s="61">
        <v>37095</v>
      </c>
      <c r="D550" s="21">
        <v>0.5814814814814815</v>
      </c>
    </row>
    <row r="551" spans="1:4" ht="12.75">
      <c r="A551" t="s">
        <v>1128</v>
      </c>
      <c r="B551" t="s">
        <v>1129</v>
      </c>
      <c r="C551" s="61">
        <v>37095</v>
      </c>
      <c r="D551" s="21">
        <v>0.5816203703703704</v>
      </c>
    </row>
    <row r="552" spans="1:4" ht="12.75">
      <c r="A552" t="s">
        <v>1130</v>
      </c>
      <c r="B552" t="s">
        <v>1131</v>
      </c>
      <c r="C552" s="61">
        <v>37095</v>
      </c>
      <c r="D552" s="21">
        <v>0.5817476851851852</v>
      </c>
    </row>
    <row r="553" spans="1:4" ht="12.75">
      <c r="A553" t="s">
        <v>1132</v>
      </c>
      <c r="B553" t="s">
        <v>1133</v>
      </c>
      <c r="C553" s="61">
        <v>37095</v>
      </c>
      <c r="D553" s="21">
        <v>0.581875</v>
      </c>
    </row>
    <row r="554" spans="1:4" ht="12.75">
      <c r="A554" t="s">
        <v>1134</v>
      </c>
      <c r="B554" t="s">
        <v>1135</v>
      </c>
      <c r="C554" s="61">
        <v>37095</v>
      </c>
      <c r="D554" s="21">
        <v>0.5820138888888889</v>
      </c>
    </row>
    <row r="555" spans="1:4" ht="12.75">
      <c r="A555" t="s">
        <v>1136</v>
      </c>
      <c r="B555" t="s">
        <v>1137</v>
      </c>
      <c r="C555" s="61">
        <v>37095</v>
      </c>
      <c r="D555" s="21">
        <v>0.5821412037037037</v>
      </c>
    </row>
    <row r="556" spans="1:4" ht="12.75">
      <c r="A556" t="s">
        <v>1138</v>
      </c>
      <c r="B556" t="s">
        <v>1139</v>
      </c>
      <c r="C556" s="61">
        <v>37095</v>
      </c>
      <c r="D556" s="21">
        <v>0.5822685185185185</v>
      </c>
    </row>
    <row r="557" spans="1:4" ht="12.75">
      <c r="A557" t="s">
        <v>1140</v>
      </c>
      <c r="B557" t="s">
        <v>1141</v>
      </c>
      <c r="C557" s="61">
        <v>37095</v>
      </c>
      <c r="D557" s="21">
        <v>0.5823958333333333</v>
      </c>
    </row>
    <row r="558" spans="1:4" ht="12.75">
      <c r="A558" t="s">
        <v>1142</v>
      </c>
      <c r="B558" t="s">
        <v>1143</v>
      </c>
      <c r="C558" s="61">
        <v>37095</v>
      </c>
      <c r="D558" s="21">
        <v>0.5825231481481482</v>
      </c>
    </row>
    <row r="559" spans="1:4" ht="12.75">
      <c r="A559" t="s">
        <v>1144</v>
      </c>
      <c r="B559" t="s">
        <v>1145</v>
      </c>
      <c r="C559" s="61">
        <v>37095</v>
      </c>
      <c r="D559" s="21">
        <v>0.582662037037037</v>
      </c>
    </row>
    <row r="560" spans="1:4" ht="12.75">
      <c r="A560" t="s">
        <v>1146</v>
      </c>
      <c r="B560" t="s">
        <v>1147</v>
      </c>
      <c r="C560" s="61">
        <v>37095</v>
      </c>
      <c r="D560" s="21">
        <v>0.5827893518518519</v>
      </c>
    </row>
    <row r="561" spans="1:4" ht="12.75">
      <c r="A561" t="s">
        <v>1148</v>
      </c>
      <c r="B561" t="s">
        <v>1149</v>
      </c>
      <c r="C561" s="61">
        <v>37095</v>
      </c>
      <c r="D561" s="21">
        <v>0.5829050925925926</v>
      </c>
    </row>
    <row r="562" spans="1:4" ht="12.75">
      <c r="A562" t="s">
        <v>1150</v>
      </c>
      <c r="B562" t="s">
        <v>1151</v>
      </c>
      <c r="C562" s="61">
        <v>37095</v>
      </c>
      <c r="D562" s="21">
        <v>0.5830324074074075</v>
      </c>
    </row>
    <row r="563" spans="1:4" ht="12.75">
      <c r="A563" t="s">
        <v>1152</v>
      </c>
      <c r="B563" t="s">
        <v>1153</v>
      </c>
      <c r="C563" s="61">
        <v>37095</v>
      </c>
      <c r="D563" s="21">
        <v>0.5831597222222222</v>
      </c>
    </row>
    <row r="564" spans="1:4" ht="12.75">
      <c r="A564" t="s">
        <v>1154</v>
      </c>
      <c r="B564" t="s">
        <v>1155</v>
      </c>
      <c r="C564" s="61">
        <v>37095</v>
      </c>
      <c r="D564" s="21">
        <v>0.5832986111111111</v>
      </c>
    </row>
    <row r="565" spans="1:4" ht="12.75">
      <c r="A565" t="s">
        <v>1156</v>
      </c>
      <c r="B565" t="s">
        <v>1157</v>
      </c>
      <c r="C565" s="61">
        <v>37095</v>
      </c>
      <c r="D565" s="21">
        <v>0.5834259259259259</v>
      </c>
    </row>
    <row r="566" spans="1:4" ht="12.75">
      <c r="A566" t="s">
        <v>1158</v>
      </c>
      <c r="B566" t="s">
        <v>1159</v>
      </c>
      <c r="C566" s="61">
        <v>37095</v>
      </c>
      <c r="D566" s="21">
        <v>0.5835532407407408</v>
      </c>
    </row>
    <row r="567" spans="1:4" ht="12.75">
      <c r="A567" t="s">
        <v>1160</v>
      </c>
      <c r="B567" t="s">
        <v>1161</v>
      </c>
      <c r="C567" s="61">
        <v>37095</v>
      </c>
      <c r="D567" s="21">
        <v>0.5836921296296297</v>
      </c>
    </row>
    <row r="568" spans="1:4" ht="12.75">
      <c r="A568" t="s">
        <v>1162</v>
      </c>
      <c r="B568" t="s">
        <v>1163</v>
      </c>
      <c r="C568" s="61">
        <v>37095</v>
      </c>
      <c r="D568" s="21">
        <v>0.5838310185185185</v>
      </c>
    </row>
    <row r="569" spans="1:4" ht="12.75">
      <c r="A569" t="s">
        <v>1164</v>
      </c>
      <c r="B569" t="s">
        <v>1165</v>
      </c>
      <c r="C569" s="61">
        <v>37095</v>
      </c>
      <c r="D569" s="21">
        <v>0.5839583333333334</v>
      </c>
    </row>
    <row r="570" spans="1:4" ht="12.75">
      <c r="A570" t="s">
        <v>1166</v>
      </c>
      <c r="B570" t="s">
        <v>1167</v>
      </c>
      <c r="C570" s="61">
        <v>37095</v>
      </c>
      <c r="D570" s="21">
        <v>0.5840740740740741</v>
      </c>
    </row>
    <row r="571" spans="1:4" ht="12.75">
      <c r="A571" t="s">
        <v>1168</v>
      </c>
      <c r="B571" t="s">
        <v>1169</v>
      </c>
      <c r="C571" s="61">
        <v>37095</v>
      </c>
      <c r="D571" s="21">
        <v>0.5841898148148148</v>
      </c>
    </row>
    <row r="572" spans="1:4" ht="12.75">
      <c r="A572" t="s">
        <v>1170</v>
      </c>
      <c r="B572" t="s">
        <v>1171</v>
      </c>
      <c r="C572" s="61">
        <v>37095</v>
      </c>
      <c r="D572" s="21">
        <v>0.5843055555555555</v>
      </c>
    </row>
    <row r="573" spans="1:4" ht="12.75">
      <c r="A573" t="s">
        <v>1172</v>
      </c>
      <c r="B573" t="s">
        <v>1173</v>
      </c>
      <c r="C573" s="61">
        <v>37095</v>
      </c>
      <c r="D573" s="21">
        <v>0.5844444444444444</v>
      </c>
    </row>
    <row r="574" spans="1:4" ht="12.75">
      <c r="A574" t="s">
        <v>1174</v>
      </c>
      <c r="B574" t="s">
        <v>1175</v>
      </c>
      <c r="C574" s="61">
        <v>37095</v>
      </c>
      <c r="D574" s="21">
        <v>0.5845717592592593</v>
      </c>
    </row>
    <row r="575" spans="1:4" ht="12.75">
      <c r="A575" t="s">
        <v>1176</v>
      </c>
      <c r="B575" t="s">
        <v>1177</v>
      </c>
      <c r="C575" s="61">
        <v>37095</v>
      </c>
      <c r="D575" s="21">
        <v>0.5846990740740741</v>
      </c>
    </row>
    <row r="576" spans="1:4" ht="12.75">
      <c r="A576" t="s">
        <v>1178</v>
      </c>
      <c r="B576" t="s">
        <v>1179</v>
      </c>
      <c r="C576" s="61">
        <v>37095</v>
      </c>
      <c r="D576" s="21">
        <v>0.5848263888888888</v>
      </c>
    </row>
    <row r="577" spans="1:4" ht="12.75">
      <c r="A577" t="s">
        <v>1180</v>
      </c>
      <c r="B577" t="s">
        <v>1181</v>
      </c>
      <c r="C577" s="61">
        <v>37095</v>
      </c>
      <c r="D577" s="21">
        <v>0.5849652777777777</v>
      </c>
    </row>
    <row r="578" spans="1:4" ht="12.75">
      <c r="A578" t="s">
        <v>1182</v>
      </c>
      <c r="B578" t="s">
        <v>1183</v>
      </c>
      <c r="C578" s="61">
        <v>37095</v>
      </c>
      <c r="D578" s="21">
        <v>0.5850925925925926</v>
      </c>
    </row>
    <row r="579" spans="1:4" ht="12.75">
      <c r="A579" t="s">
        <v>1184</v>
      </c>
      <c r="B579" t="s">
        <v>1185</v>
      </c>
      <c r="C579" s="61">
        <v>37095</v>
      </c>
      <c r="D579" s="21">
        <v>0.5852314814814815</v>
      </c>
    </row>
    <row r="580" spans="1:4" ht="12.75">
      <c r="A580" t="s">
        <v>1186</v>
      </c>
      <c r="B580" t="s">
        <v>1143</v>
      </c>
      <c r="C580" s="61">
        <v>37095</v>
      </c>
      <c r="D580" s="21">
        <v>0.5853587962962963</v>
      </c>
    </row>
    <row r="581" spans="1:4" ht="12.75">
      <c r="A581" t="s">
        <v>1187</v>
      </c>
      <c r="B581" t="s">
        <v>1188</v>
      </c>
      <c r="C581" s="61">
        <v>37095</v>
      </c>
      <c r="D581" s="21">
        <v>0.585474537037037</v>
      </c>
    </row>
    <row r="582" spans="1:4" ht="12.75">
      <c r="A582" t="s">
        <v>1189</v>
      </c>
      <c r="B582" t="s">
        <v>1190</v>
      </c>
      <c r="C582" s="61">
        <v>37095</v>
      </c>
      <c r="D582" s="21">
        <v>0.5856134259259259</v>
      </c>
    </row>
    <row r="583" spans="1:4" ht="12.75">
      <c r="A583" t="s">
        <v>1191</v>
      </c>
      <c r="B583" t="s">
        <v>1192</v>
      </c>
      <c r="C583" s="61">
        <v>37095</v>
      </c>
      <c r="D583" s="21">
        <v>0.5857407407407408</v>
      </c>
    </row>
    <row r="584" spans="1:4" ht="12.75">
      <c r="A584" t="s">
        <v>1193</v>
      </c>
      <c r="B584" t="s">
        <v>1194</v>
      </c>
      <c r="C584" s="61">
        <v>37095</v>
      </c>
      <c r="D584" s="21">
        <v>0.5858680555555555</v>
      </c>
    </row>
    <row r="585" spans="1:4" ht="12.75">
      <c r="A585" t="s">
        <v>1195</v>
      </c>
      <c r="B585" t="s">
        <v>1196</v>
      </c>
      <c r="C585" s="61">
        <v>37095</v>
      </c>
      <c r="D585" s="21">
        <v>0.5860069444444445</v>
      </c>
    </row>
    <row r="586" spans="1:4" ht="12.75">
      <c r="A586" t="s">
        <v>1197</v>
      </c>
      <c r="B586" t="s">
        <v>1198</v>
      </c>
      <c r="C586" s="61">
        <v>37095</v>
      </c>
      <c r="D586" s="21">
        <v>0.5861342592592592</v>
      </c>
    </row>
    <row r="587" spans="1:4" ht="12.75">
      <c r="A587" t="s">
        <v>1199</v>
      </c>
      <c r="B587" t="s">
        <v>1200</v>
      </c>
      <c r="C587" s="61">
        <v>37095</v>
      </c>
      <c r="D587" s="21">
        <v>0.5862731481481481</v>
      </c>
    </row>
    <row r="588" spans="1:4" ht="12.75">
      <c r="A588" t="s">
        <v>1201</v>
      </c>
      <c r="B588" t="s">
        <v>1202</v>
      </c>
      <c r="C588" s="61">
        <v>37095</v>
      </c>
      <c r="D588" s="21">
        <v>0.586388888888889</v>
      </c>
    </row>
    <row r="589" spans="1:4" ht="12.75">
      <c r="A589" t="s">
        <v>1203</v>
      </c>
      <c r="B589" t="s">
        <v>1204</v>
      </c>
      <c r="C589" s="61">
        <v>37095</v>
      </c>
      <c r="D589" s="21">
        <v>0.5865277777777778</v>
      </c>
    </row>
    <row r="590" spans="1:4" ht="12.75">
      <c r="A590" t="s">
        <v>1205</v>
      </c>
      <c r="B590" t="s">
        <v>1206</v>
      </c>
      <c r="C590" s="61">
        <v>37095</v>
      </c>
      <c r="D590" s="21">
        <v>0.5866550925925925</v>
      </c>
    </row>
    <row r="591" spans="1:4" ht="12.75">
      <c r="A591" t="s">
        <v>1207</v>
      </c>
      <c r="B591" t="s">
        <v>1208</v>
      </c>
      <c r="C591" s="61">
        <v>37095</v>
      </c>
      <c r="D591" s="21">
        <v>0.5867824074074074</v>
      </c>
    </row>
    <row r="592" spans="1:4" ht="12.75">
      <c r="A592" t="s">
        <v>1209</v>
      </c>
      <c r="B592" t="s">
        <v>1210</v>
      </c>
      <c r="C592" s="61">
        <v>37095</v>
      </c>
      <c r="D592" s="21">
        <v>0.5869212962962963</v>
      </c>
    </row>
    <row r="593" spans="1:4" ht="12.75">
      <c r="A593" t="s">
        <v>1211</v>
      </c>
      <c r="B593" t="s">
        <v>1212</v>
      </c>
      <c r="C593" s="61">
        <v>37095</v>
      </c>
      <c r="D593" s="21">
        <v>0.5870486111111112</v>
      </c>
    </row>
    <row r="594" spans="1:4" ht="12.75">
      <c r="A594" t="s">
        <v>1213</v>
      </c>
      <c r="B594" t="s">
        <v>1214</v>
      </c>
      <c r="C594" s="61">
        <v>37095</v>
      </c>
      <c r="D594" s="21">
        <v>0.5871875</v>
      </c>
    </row>
    <row r="595" spans="1:4" ht="12.75">
      <c r="A595" t="s">
        <v>1215</v>
      </c>
      <c r="B595" t="s">
        <v>1216</v>
      </c>
      <c r="C595" s="61">
        <v>37095</v>
      </c>
      <c r="D595" s="21">
        <v>0.5873032407407407</v>
      </c>
    </row>
    <row r="596" spans="1:4" ht="12.75">
      <c r="A596" t="s">
        <v>1217</v>
      </c>
      <c r="B596" t="s">
        <v>1218</v>
      </c>
      <c r="C596" s="61">
        <v>37095</v>
      </c>
      <c r="D596" s="21">
        <v>0.5874421296296296</v>
      </c>
    </row>
    <row r="597" spans="1:4" ht="12.75">
      <c r="A597" t="s">
        <v>1219</v>
      </c>
      <c r="B597" t="s">
        <v>1220</v>
      </c>
      <c r="C597" s="61">
        <v>37095</v>
      </c>
      <c r="D597" s="21">
        <v>0.5875694444444445</v>
      </c>
    </row>
    <row r="598" spans="1:4" ht="12.75">
      <c r="A598" t="s">
        <v>1221</v>
      </c>
      <c r="B598" t="s">
        <v>1222</v>
      </c>
      <c r="C598" s="61">
        <v>37095</v>
      </c>
      <c r="D598" s="21">
        <v>0.5876851851851852</v>
      </c>
    </row>
    <row r="599" spans="1:4" ht="12.75">
      <c r="A599" t="s">
        <v>1223</v>
      </c>
      <c r="B599" t="s">
        <v>1224</v>
      </c>
      <c r="C599" s="61">
        <v>37095</v>
      </c>
      <c r="D599" s="21">
        <v>0.5878472222222222</v>
      </c>
    </row>
    <row r="600" spans="1:4" ht="12.75">
      <c r="A600" t="s">
        <v>1225</v>
      </c>
      <c r="B600" t="s">
        <v>1226</v>
      </c>
      <c r="C600" s="61">
        <v>37095</v>
      </c>
      <c r="D600" s="21">
        <v>0.5879745370370371</v>
      </c>
    </row>
    <row r="601" spans="1:4" ht="12.75">
      <c r="A601" t="s">
        <v>1227</v>
      </c>
      <c r="B601" t="s">
        <v>1228</v>
      </c>
      <c r="C601" s="61">
        <v>37095</v>
      </c>
      <c r="D601" s="21">
        <v>0.5880902777777778</v>
      </c>
    </row>
    <row r="602" spans="1:4" ht="12.75">
      <c r="A602" t="s">
        <v>1229</v>
      </c>
      <c r="B602" t="s">
        <v>1230</v>
      </c>
      <c r="C602" s="61">
        <v>37095</v>
      </c>
      <c r="D602" s="21">
        <v>0.5882060185185185</v>
      </c>
    </row>
    <row r="603" spans="1:4" ht="12.75">
      <c r="A603" t="s">
        <v>1231</v>
      </c>
      <c r="B603" t="s">
        <v>1232</v>
      </c>
      <c r="C603" s="61">
        <v>37095</v>
      </c>
      <c r="D603" s="21">
        <v>0.5883449074074074</v>
      </c>
    </row>
    <row r="604" spans="1:4" ht="12.75">
      <c r="A604" t="s">
        <v>1233</v>
      </c>
      <c r="B604" t="s">
        <v>1234</v>
      </c>
      <c r="C604" s="61">
        <v>37095</v>
      </c>
      <c r="D604" s="21">
        <v>0.5884722222222222</v>
      </c>
    </row>
    <row r="605" spans="1:4" ht="12.75">
      <c r="A605" t="s">
        <v>1235</v>
      </c>
      <c r="B605" t="s">
        <v>1236</v>
      </c>
      <c r="C605" s="61">
        <v>37095</v>
      </c>
      <c r="D605" s="21">
        <v>0.5886111111111111</v>
      </c>
    </row>
    <row r="606" spans="1:4" ht="12.75">
      <c r="A606" t="s">
        <v>1237</v>
      </c>
      <c r="B606" t="s">
        <v>1238</v>
      </c>
      <c r="C606" s="61">
        <v>37095</v>
      </c>
      <c r="D606" s="21">
        <v>0.58875</v>
      </c>
    </row>
    <row r="607" spans="1:4" ht="12.75">
      <c r="A607" t="s">
        <v>1239</v>
      </c>
      <c r="B607" t="s">
        <v>1240</v>
      </c>
      <c r="C607" s="61">
        <v>37095</v>
      </c>
      <c r="D607" s="21">
        <v>0.5888773148148149</v>
      </c>
    </row>
    <row r="608" spans="1:4" ht="12.75">
      <c r="A608" t="s">
        <v>1241</v>
      </c>
      <c r="B608" t="s">
        <v>1242</v>
      </c>
      <c r="C608" s="61">
        <v>37095</v>
      </c>
      <c r="D608" s="21">
        <v>0.5890046296296296</v>
      </c>
    </row>
    <row r="609" spans="1:4" ht="12.75">
      <c r="A609" t="s">
        <v>1243</v>
      </c>
      <c r="B609" t="s">
        <v>1244</v>
      </c>
      <c r="C609" s="61">
        <v>37095</v>
      </c>
      <c r="D609" s="21">
        <v>0.5891435185185185</v>
      </c>
    </row>
    <row r="610" spans="1:4" ht="12.75">
      <c r="A610" t="s">
        <v>1245</v>
      </c>
      <c r="B610" t="s">
        <v>1246</v>
      </c>
      <c r="C610" s="61">
        <v>37095</v>
      </c>
      <c r="D610" s="21">
        <v>0.5892708333333333</v>
      </c>
    </row>
    <row r="611" spans="1:4" ht="12.75">
      <c r="A611" t="s">
        <v>1247</v>
      </c>
      <c r="B611" t="s">
        <v>1248</v>
      </c>
      <c r="C611" s="61">
        <v>37095</v>
      </c>
      <c r="D611" s="21">
        <v>0.5893865740740741</v>
      </c>
    </row>
    <row r="612" spans="1:4" ht="12.75">
      <c r="A612" t="s">
        <v>1249</v>
      </c>
      <c r="B612" t="s">
        <v>1250</v>
      </c>
      <c r="C612" s="61">
        <v>37095</v>
      </c>
      <c r="D612" s="21">
        <v>0.5895254629629629</v>
      </c>
    </row>
    <row r="613" spans="1:4" ht="12.75">
      <c r="A613" t="s">
        <v>1251</v>
      </c>
      <c r="B613" t="s">
        <v>1252</v>
      </c>
      <c r="C613" s="61">
        <v>37095</v>
      </c>
      <c r="D613" s="21">
        <v>0.5896527777777778</v>
      </c>
    </row>
    <row r="614" spans="1:4" ht="12.75">
      <c r="A614" t="s">
        <v>1253</v>
      </c>
      <c r="B614" t="s">
        <v>1254</v>
      </c>
      <c r="C614" s="61">
        <v>37095</v>
      </c>
      <c r="D614" s="21">
        <v>0.5897916666666666</v>
      </c>
    </row>
    <row r="615" spans="1:4" ht="12.75">
      <c r="A615" t="s">
        <v>1255</v>
      </c>
      <c r="B615" t="s">
        <v>1256</v>
      </c>
      <c r="C615" s="61">
        <v>37095</v>
      </c>
      <c r="D615" s="21">
        <v>0.5899189814814815</v>
      </c>
    </row>
    <row r="616" spans="1:4" ht="12.75">
      <c r="A616" t="s">
        <v>1257</v>
      </c>
      <c r="B616" t="s">
        <v>1258</v>
      </c>
      <c r="C616" s="61">
        <v>37095</v>
      </c>
      <c r="D616" s="21">
        <v>0.5900462962962963</v>
      </c>
    </row>
    <row r="617" spans="1:4" ht="12.75">
      <c r="A617" t="s">
        <v>1259</v>
      </c>
      <c r="B617" t="s">
        <v>1260</v>
      </c>
      <c r="C617" s="61">
        <v>37095</v>
      </c>
      <c r="D617" s="21">
        <v>0.5901736111111111</v>
      </c>
    </row>
    <row r="618" spans="1:4" ht="12.75">
      <c r="A618" t="s">
        <v>1261</v>
      </c>
      <c r="B618" t="s">
        <v>1262</v>
      </c>
      <c r="C618" s="61">
        <v>37095</v>
      </c>
      <c r="D618" s="21">
        <v>0.5903125</v>
      </c>
    </row>
    <row r="619" spans="1:4" ht="12.75">
      <c r="A619" t="s">
        <v>1263</v>
      </c>
      <c r="B619" t="s">
        <v>1264</v>
      </c>
      <c r="C619" s="61">
        <v>37095</v>
      </c>
      <c r="D619" s="21">
        <v>0.5904398148148148</v>
      </c>
    </row>
    <row r="620" spans="1:4" ht="12.75">
      <c r="A620" t="s">
        <v>1265</v>
      </c>
      <c r="B620" t="s">
        <v>1266</v>
      </c>
      <c r="C620" s="61">
        <v>37095</v>
      </c>
      <c r="D620" s="21">
        <v>0.5905671296296297</v>
      </c>
    </row>
    <row r="621" spans="1:4" ht="12.75">
      <c r="A621" t="s">
        <v>1267</v>
      </c>
      <c r="B621" t="s">
        <v>1268</v>
      </c>
      <c r="C621" s="61">
        <v>37095</v>
      </c>
      <c r="D621" s="21">
        <v>0.5906944444444444</v>
      </c>
    </row>
    <row r="622" spans="1:4" ht="12.75">
      <c r="A622" t="s">
        <v>1269</v>
      </c>
      <c r="B622" t="s">
        <v>1270</v>
      </c>
      <c r="C622" s="61">
        <v>37095</v>
      </c>
      <c r="D622" s="21">
        <v>0.5908217592592593</v>
      </c>
    </row>
    <row r="623" spans="1:4" ht="12.75">
      <c r="A623" t="s">
        <v>1271</v>
      </c>
      <c r="B623" t="s">
        <v>1272</v>
      </c>
      <c r="C623" s="61">
        <v>37095</v>
      </c>
      <c r="D623" s="21">
        <v>0.5909606481481481</v>
      </c>
    </row>
    <row r="624" spans="1:4" ht="12.75">
      <c r="A624" t="s">
        <v>1273</v>
      </c>
      <c r="B624" t="s">
        <v>1274</v>
      </c>
      <c r="C624" s="61">
        <v>37095</v>
      </c>
      <c r="D624" s="21">
        <v>0.591087962962963</v>
      </c>
    </row>
    <row r="625" spans="1:4" ht="12.75">
      <c r="A625" t="s">
        <v>1275</v>
      </c>
      <c r="B625" t="s">
        <v>1276</v>
      </c>
      <c r="C625" s="61">
        <v>37095</v>
      </c>
      <c r="D625" s="21">
        <v>0.5912152777777778</v>
      </c>
    </row>
    <row r="626" spans="1:4" ht="12.75">
      <c r="A626" t="s">
        <v>1277</v>
      </c>
      <c r="B626" t="s">
        <v>1278</v>
      </c>
      <c r="C626" s="61">
        <v>37095</v>
      </c>
      <c r="D626" s="21">
        <v>0.5913425925925926</v>
      </c>
    </row>
    <row r="627" spans="1:4" ht="12.75">
      <c r="A627" t="s">
        <v>1279</v>
      </c>
      <c r="B627" t="s">
        <v>1280</v>
      </c>
      <c r="C627" s="61">
        <v>37095</v>
      </c>
      <c r="D627" s="21">
        <v>0.5914814814814815</v>
      </c>
    </row>
    <row r="628" spans="1:4" ht="12.75">
      <c r="A628" t="s">
        <v>1281</v>
      </c>
      <c r="B628" t="s">
        <v>1282</v>
      </c>
      <c r="C628" s="61">
        <v>37095</v>
      </c>
      <c r="D628" s="21">
        <v>0.5916087962962963</v>
      </c>
    </row>
    <row r="629" spans="1:4" ht="12.75">
      <c r="A629" t="s">
        <v>1283</v>
      </c>
      <c r="B629" t="s">
        <v>1284</v>
      </c>
      <c r="C629" s="61">
        <v>37095</v>
      </c>
      <c r="D629" s="21">
        <v>0.5917361111111111</v>
      </c>
    </row>
    <row r="630" spans="1:4" ht="12.75">
      <c r="A630" t="s">
        <v>1285</v>
      </c>
      <c r="B630" t="s">
        <v>1286</v>
      </c>
      <c r="C630" s="61">
        <v>37095</v>
      </c>
      <c r="D630" s="21">
        <v>0.5918634259259259</v>
      </c>
    </row>
    <row r="631" spans="1:4" ht="12.75">
      <c r="A631" t="s">
        <v>1287</v>
      </c>
      <c r="B631" t="s">
        <v>1288</v>
      </c>
      <c r="C631" s="61">
        <v>37095</v>
      </c>
      <c r="D631" s="21">
        <v>0.5920023148148148</v>
      </c>
    </row>
    <row r="632" spans="1:4" ht="12.75">
      <c r="A632" t="s">
        <v>1289</v>
      </c>
      <c r="B632" t="s">
        <v>1290</v>
      </c>
      <c r="C632" s="61">
        <v>37095</v>
      </c>
      <c r="D632" s="21">
        <v>0.5921412037037037</v>
      </c>
    </row>
    <row r="633" spans="1:4" ht="12.75">
      <c r="A633" t="s">
        <v>1291</v>
      </c>
      <c r="B633" t="s">
        <v>1292</v>
      </c>
      <c r="C633" s="61">
        <v>37095</v>
      </c>
      <c r="D633" s="21">
        <v>0.5922569444444444</v>
      </c>
    </row>
    <row r="634" spans="1:4" ht="12.75">
      <c r="A634" t="s">
        <v>1293</v>
      </c>
      <c r="B634" t="s">
        <v>1294</v>
      </c>
      <c r="C634" s="61">
        <v>37095</v>
      </c>
      <c r="D634" s="21">
        <v>0.5923958333333333</v>
      </c>
    </row>
    <row r="635" spans="1:4" ht="12.75">
      <c r="A635" t="s">
        <v>1295</v>
      </c>
      <c r="B635" t="s">
        <v>1296</v>
      </c>
      <c r="C635" s="61">
        <v>37095</v>
      </c>
      <c r="D635" s="21">
        <v>0.5925231481481482</v>
      </c>
    </row>
    <row r="636" spans="1:4" ht="12.75">
      <c r="A636" t="s">
        <v>1297</v>
      </c>
      <c r="B636" t="s">
        <v>1298</v>
      </c>
      <c r="C636" s="61">
        <v>37095</v>
      </c>
      <c r="D636" s="21">
        <v>0.592662037037037</v>
      </c>
    </row>
    <row r="637" spans="1:4" ht="12.75">
      <c r="A637" t="s">
        <v>1299</v>
      </c>
      <c r="B637" t="s">
        <v>1300</v>
      </c>
      <c r="C637" s="61">
        <v>37095</v>
      </c>
      <c r="D637" s="21">
        <v>0.5927893518518519</v>
      </c>
    </row>
    <row r="638" spans="1:4" ht="12.75">
      <c r="A638" t="s">
        <v>1301</v>
      </c>
      <c r="B638" t="s">
        <v>1302</v>
      </c>
      <c r="C638" s="61">
        <v>37095</v>
      </c>
      <c r="D638" s="21">
        <v>0.5929282407407407</v>
      </c>
    </row>
    <row r="639" spans="1:4" ht="12.75">
      <c r="A639" t="s">
        <v>1303</v>
      </c>
      <c r="B639" t="s">
        <v>1304</v>
      </c>
      <c r="C639" s="61">
        <v>37095</v>
      </c>
      <c r="D639" s="21">
        <v>0.5930555555555556</v>
      </c>
    </row>
    <row r="640" spans="1:4" ht="12.75">
      <c r="A640" t="s">
        <v>1305</v>
      </c>
      <c r="B640" t="s">
        <v>1306</v>
      </c>
      <c r="C640" s="61">
        <v>37095</v>
      </c>
      <c r="D640" s="21">
        <v>0.5931828703703704</v>
      </c>
    </row>
    <row r="641" spans="1:4" ht="12.75">
      <c r="A641" t="s">
        <v>1307</v>
      </c>
      <c r="B641" t="s">
        <v>1308</v>
      </c>
      <c r="C641" s="61">
        <v>37095</v>
      </c>
      <c r="D641" s="21">
        <v>0.5933217592592592</v>
      </c>
    </row>
    <row r="642" spans="1:4" ht="12.75">
      <c r="A642" t="s">
        <v>1309</v>
      </c>
      <c r="B642" t="s">
        <v>1310</v>
      </c>
      <c r="C642" s="61">
        <v>37095</v>
      </c>
      <c r="D642" s="21">
        <v>0.5934490740740741</v>
      </c>
    </row>
    <row r="643" spans="1:4" ht="12.75">
      <c r="A643" t="s">
        <v>1311</v>
      </c>
      <c r="B643" t="s">
        <v>1312</v>
      </c>
      <c r="C643" s="61">
        <v>37095</v>
      </c>
      <c r="D643" s="21">
        <v>0.593599537037037</v>
      </c>
    </row>
    <row r="644" spans="1:4" ht="12.75">
      <c r="A644" t="s">
        <v>1313</v>
      </c>
      <c r="B644" t="s">
        <v>1314</v>
      </c>
      <c r="C644" s="61">
        <v>37095</v>
      </c>
      <c r="D644" s="21">
        <v>0.5937268518518518</v>
      </c>
    </row>
    <row r="645" spans="1:4" ht="12.75">
      <c r="A645" t="s">
        <v>1315</v>
      </c>
      <c r="B645" t="s">
        <v>1316</v>
      </c>
      <c r="C645" s="61">
        <v>37095</v>
      </c>
      <c r="D645" s="21">
        <v>0.5938541666666667</v>
      </c>
    </row>
    <row r="646" spans="1:4" ht="12.75">
      <c r="A646" t="s">
        <v>1317</v>
      </c>
      <c r="B646" t="s">
        <v>1318</v>
      </c>
      <c r="C646" s="61">
        <v>37095</v>
      </c>
      <c r="D646" s="21">
        <v>0.5939814814814816</v>
      </c>
    </row>
    <row r="647" spans="1:4" ht="12.75">
      <c r="A647" t="s">
        <v>1319</v>
      </c>
      <c r="B647" t="s">
        <v>1320</v>
      </c>
      <c r="C647" s="61">
        <v>37095</v>
      </c>
      <c r="D647" s="21">
        <v>0.5941203703703704</v>
      </c>
    </row>
    <row r="648" spans="1:4" ht="12.75">
      <c r="A648" t="s">
        <v>1321</v>
      </c>
      <c r="B648" t="s">
        <v>1322</v>
      </c>
      <c r="C648" s="61">
        <v>37095</v>
      </c>
      <c r="D648" s="21">
        <v>0.5942476851851851</v>
      </c>
    </row>
    <row r="649" spans="1:4" ht="12.75">
      <c r="A649" t="s">
        <v>1323</v>
      </c>
      <c r="B649" t="s">
        <v>1324</v>
      </c>
      <c r="C649" s="61">
        <v>37095</v>
      </c>
      <c r="D649" s="21">
        <v>0.594375</v>
      </c>
    </row>
    <row r="650" spans="1:4" ht="12.75">
      <c r="A650" t="s">
        <v>1325</v>
      </c>
      <c r="B650" t="s">
        <v>1326</v>
      </c>
      <c r="C650" s="61">
        <v>37095</v>
      </c>
      <c r="D650" s="21">
        <v>0.5944907407407407</v>
      </c>
    </row>
    <row r="651" spans="1:4" ht="12.75">
      <c r="A651" t="s">
        <v>1327</v>
      </c>
      <c r="B651" t="s">
        <v>1328</v>
      </c>
      <c r="C651" s="61">
        <v>37095</v>
      </c>
      <c r="D651" s="21">
        <v>0.5946180555555556</v>
      </c>
    </row>
    <row r="652" spans="1:4" ht="12.75">
      <c r="A652" t="s">
        <v>1329</v>
      </c>
      <c r="B652" t="s">
        <v>1330</v>
      </c>
      <c r="C652" s="61">
        <v>37095</v>
      </c>
      <c r="D652" s="21">
        <v>0.5947453703703703</v>
      </c>
    </row>
    <row r="653" spans="1:4" ht="12.75">
      <c r="A653" t="s">
        <v>1331</v>
      </c>
      <c r="B653" t="s">
        <v>1332</v>
      </c>
      <c r="C653" s="61">
        <v>37095</v>
      </c>
      <c r="D653" s="21">
        <v>0.5948842592592593</v>
      </c>
    </row>
    <row r="654" spans="1:4" ht="12.75">
      <c r="A654" t="s">
        <v>1333</v>
      </c>
      <c r="B654" t="s">
        <v>1334</v>
      </c>
      <c r="C654" s="61">
        <v>37095</v>
      </c>
      <c r="D654" s="21">
        <v>0.5950115740740741</v>
      </c>
    </row>
    <row r="655" spans="1:4" ht="12.75">
      <c r="A655" t="s">
        <v>1335</v>
      </c>
      <c r="B655" t="s">
        <v>1336</v>
      </c>
      <c r="C655" s="61">
        <v>37095</v>
      </c>
      <c r="D655" s="21">
        <v>0.595150462962963</v>
      </c>
    </row>
    <row r="656" spans="1:4" ht="12.75">
      <c r="A656" t="s">
        <v>1337</v>
      </c>
      <c r="B656" t="s">
        <v>1338</v>
      </c>
      <c r="C656" s="61">
        <v>37095</v>
      </c>
      <c r="D656" s="21">
        <v>0.5952777777777778</v>
      </c>
    </row>
    <row r="657" spans="1:4" ht="12.75">
      <c r="A657" t="s">
        <v>1339</v>
      </c>
      <c r="B657" t="s">
        <v>1340</v>
      </c>
      <c r="C657" s="61">
        <v>37095</v>
      </c>
      <c r="D657" s="21">
        <v>0.5954050925925926</v>
      </c>
    </row>
    <row r="658" spans="1:4" ht="12.75">
      <c r="A658" t="s">
        <v>1341</v>
      </c>
      <c r="B658" t="s">
        <v>1342</v>
      </c>
      <c r="C658" s="61">
        <v>37095</v>
      </c>
      <c r="D658" s="21">
        <v>0.5955208333333334</v>
      </c>
    </row>
    <row r="659" spans="1:4" ht="12.75">
      <c r="A659" t="s">
        <v>1343</v>
      </c>
      <c r="B659" t="s">
        <v>1344</v>
      </c>
      <c r="C659" s="61">
        <v>37095</v>
      </c>
      <c r="D659" s="21">
        <v>0.5956597222222222</v>
      </c>
    </row>
    <row r="660" spans="1:4" ht="12.75">
      <c r="A660" t="s">
        <v>1345</v>
      </c>
      <c r="B660" t="s">
        <v>1346</v>
      </c>
      <c r="C660" s="61">
        <v>37095</v>
      </c>
      <c r="D660" s="21">
        <v>0.5957870370370371</v>
      </c>
    </row>
    <row r="661" spans="1:4" ht="12.75">
      <c r="A661" t="s">
        <v>1347</v>
      </c>
      <c r="B661" t="s">
        <v>1348</v>
      </c>
      <c r="C661" s="61">
        <v>37095</v>
      </c>
      <c r="D661" s="21">
        <v>0.5959027777777778</v>
      </c>
    </row>
    <row r="662" spans="1:4" ht="12.75">
      <c r="A662" t="s">
        <v>1349</v>
      </c>
      <c r="B662" t="s">
        <v>1350</v>
      </c>
      <c r="C662" s="61">
        <v>37095</v>
      </c>
      <c r="D662" s="21">
        <v>0.5960416666666667</v>
      </c>
    </row>
    <row r="663" spans="1:4" ht="12.75">
      <c r="A663" t="s">
        <v>1351</v>
      </c>
      <c r="B663" t="s">
        <v>1352</v>
      </c>
      <c r="C663" s="61">
        <v>37095</v>
      </c>
      <c r="D663" s="21">
        <v>0.5961805555555556</v>
      </c>
    </row>
    <row r="664" spans="1:4" ht="12.75">
      <c r="A664" t="s">
        <v>1353</v>
      </c>
      <c r="B664" t="s">
        <v>1354</v>
      </c>
      <c r="C664" s="61">
        <v>37095</v>
      </c>
      <c r="D664" s="21">
        <v>0.5962962962962963</v>
      </c>
    </row>
    <row r="665" spans="1:4" ht="12.75">
      <c r="A665" t="s">
        <v>1355</v>
      </c>
      <c r="B665" t="s">
        <v>1356</v>
      </c>
      <c r="C665" s="61">
        <v>37095</v>
      </c>
      <c r="D665" s="21">
        <v>0.5964236111111111</v>
      </c>
    </row>
    <row r="666" spans="1:4" ht="12.75">
      <c r="A666" t="s">
        <v>1357</v>
      </c>
      <c r="B666" t="s">
        <v>1358</v>
      </c>
      <c r="C666" s="61">
        <v>37095</v>
      </c>
      <c r="D666" s="21">
        <v>0.5965625</v>
      </c>
    </row>
    <row r="667" spans="1:4" ht="12.75">
      <c r="A667" t="s">
        <v>1359</v>
      </c>
      <c r="B667" t="s">
        <v>1360</v>
      </c>
      <c r="C667" s="61">
        <v>37095</v>
      </c>
      <c r="D667" s="21">
        <v>0.5966898148148149</v>
      </c>
    </row>
    <row r="668" spans="1:4" ht="12.75">
      <c r="A668" t="s">
        <v>1361</v>
      </c>
      <c r="B668" t="s">
        <v>1362</v>
      </c>
      <c r="C668" s="61">
        <v>37095</v>
      </c>
      <c r="D668" s="21">
        <v>0.5968171296296296</v>
      </c>
    </row>
    <row r="669" spans="1:4" ht="12.75">
      <c r="A669" t="s">
        <v>1363</v>
      </c>
      <c r="B669" t="s">
        <v>1364</v>
      </c>
      <c r="C669" s="61">
        <v>37095</v>
      </c>
      <c r="D669" s="21">
        <v>0.5969444444444444</v>
      </c>
    </row>
    <row r="670" spans="1:4" ht="12.75">
      <c r="A670" t="s">
        <v>1365</v>
      </c>
      <c r="B670" t="s">
        <v>1366</v>
      </c>
      <c r="C670" s="61">
        <v>37095</v>
      </c>
      <c r="D670" s="21">
        <v>0.5970601851851852</v>
      </c>
    </row>
    <row r="671" spans="1:4" ht="12.75">
      <c r="A671" t="s">
        <v>1367</v>
      </c>
      <c r="B671" t="s">
        <v>1368</v>
      </c>
      <c r="C671" s="61">
        <v>37095</v>
      </c>
      <c r="D671" s="21">
        <v>0.5971759259259259</v>
      </c>
    </row>
    <row r="672" spans="1:4" ht="12.75">
      <c r="A672" t="s">
        <v>1369</v>
      </c>
      <c r="B672" t="s">
        <v>1370</v>
      </c>
      <c r="C672" s="61">
        <v>37095</v>
      </c>
      <c r="D672" s="21">
        <v>0.5973032407407407</v>
      </c>
    </row>
    <row r="673" spans="1:4" ht="12.75">
      <c r="A673" t="s">
        <v>1371</v>
      </c>
      <c r="B673" t="s">
        <v>1372</v>
      </c>
      <c r="C673" s="61">
        <v>37095</v>
      </c>
      <c r="D673" s="21">
        <v>0.5974305555555556</v>
      </c>
    </row>
    <row r="674" spans="1:4" ht="12.75">
      <c r="A674" t="s">
        <v>1373</v>
      </c>
      <c r="B674" t="s">
        <v>1374</v>
      </c>
      <c r="C674" s="61">
        <v>37095</v>
      </c>
      <c r="D674" s="21">
        <v>0.5975578703703703</v>
      </c>
    </row>
    <row r="675" spans="1:4" ht="12.75">
      <c r="A675" t="s">
        <v>1375</v>
      </c>
      <c r="B675" t="s">
        <v>1376</v>
      </c>
      <c r="C675" s="61">
        <v>37095</v>
      </c>
      <c r="D675" s="21">
        <v>0.5976851851851852</v>
      </c>
    </row>
    <row r="676" spans="1:4" ht="12.75">
      <c r="A676" t="s">
        <v>1377</v>
      </c>
      <c r="B676" t="s">
        <v>1378</v>
      </c>
      <c r="C676" s="61">
        <v>37095</v>
      </c>
      <c r="D676" s="21">
        <v>0.5978125</v>
      </c>
    </row>
    <row r="677" spans="1:4" ht="12.75">
      <c r="A677" t="s">
        <v>1379</v>
      </c>
      <c r="B677" t="s">
        <v>1380</v>
      </c>
      <c r="C677" s="61">
        <v>37095</v>
      </c>
      <c r="D677" s="21">
        <v>0.5979398148148148</v>
      </c>
    </row>
    <row r="678" spans="1:4" ht="12.75">
      <c r="A678" t="s">
        <v>1381</v>
      </c>
      <c r="B678" t="s">
        <v>1382</v>
      </c>
      <c r="C678" s="61">
        <v>37095</v>
      </c>
      <c r="D678" s="21">
        <v>0.5980787037037038</v>
      </c>
    </row>
    <row r="679" spans="1:4" ht="12.75">
      <c r="A679" t="s">
        <v>1383</v>
      </c>
      <c r="B679" t="s">
        <v>1384</v>
      </c>
      <c r="C679" s="61">
        <v>37095</v>
      </c>
      <c r="D679" s="21">
        <v>0.5981944444444445</v>
      </c>
    </row>
    <row r="680" spans="1:4" ht="12.75">
      <c r="A680" t="s">
        <v>1385</v>
      </c>
      <c r="B680" t="s">
        <v>1386</v>
      </c>
      <c r="C680" s="61">
        <v>37095</v>
      </c>
      <c r="D680" s="21">
        <v>0.5983101851851852</v>
      </c>
    </row>
    <row r="681" spans="1:4" ht="12.75">
      <c r="A681" t="s">
        <v>1387</v>
      </c>
      <c r="B681" t="s">
        <v>1388</v>
      </c>
      <c r="C681" s="61">
        <v>37095</v>
      </c>
      <c r="D681" s="21">
        <v>0.5984490740740741</v>
      </c>
    </row>
    <row r="682" spans="1:4" ht="12.75">
      <c r="A682" t="s">
        <v>1389</v>
      </c>
      <c r="B682" t="s">
        <v>1390</v>
      </c>
      <c r="C682" s="61">
        <v>37095</v>
      </c>
      <c r="D682" s="21">
        <v>0.5985763888888889</v>
      </c>
    </row>
    <row r="683" spans="1:4" ht="12.75">
      <c r="A683" t="s">
        <v>1391</v>
      </c>
      <c r="B683" t="s">
        <v>1392</v>
      </c>
      <c r="C683" s="61">
        <v>37095</v>
      </c>
      <c r="D683" s="21">
        <v>0.5987037037037037</v>
      </c>
    </row>
    <row r="684" spans="1:4" ht="12.75">
      <c r="A684" t="s">
        <v>1393</v>
      </c>
      <c r="B684" t="s">
        <v>1394</v>
      </c>
      <c r="C684" s="61">
        <v>37095</v>
      </c>
      <c r="D684" s="21">
        <v>0.5988310185185185</v>
      </c>
    </row>
    <row r="685" spans="1:4" ht="12.75">
      <c r="A685" t="s">
        <v>1395</v>
      </c>
      <c r="B685" t="s">
        <v>1396</v>
      </c>
      <c r="C685" s="61">
        <v>37095</v>
      </c>
      <c r="D685" s="21">
        <v>0.5989467592592593</v>
      </c>
    </row>
    <row r="686" spans="1:4" ht="12.75">
      <c r="A686" t="s">
        <v>1397</v>
      </c>
      <c r="B686" t="s">
        <v>1398</v>
      </c>
      <c r="C686" s="61">
        <v>37095</v>
      </c>
      <c r="D686" s="21">
        <v>0.5990740740740741</v>
      </c>
    </row>
    <row r="687" spans="1:4" ht="12.75">
      <c r="A687" t="s">
        <v>1399</v>
      </c>
      <c r="B687" t="s">
        <v>1400</v>
      </c>
      <c r="C687" s="61">
        <v>37095</v>
      </c>
      <c r="D687" s="21">
        <v>0.5992013888888889</v>
      </c>
    </row>
    <row r="688" spans="1:4" ht="12.75">
      <c r="A688" t="s">
        <v>1401</v>
      </c>
      <c r="B688" t="s">
        <v>1402</v>
      </c>
      <c r="C688" s="61">
        <v>37095</v>
      </c>
      <c r="D688" s="21">
        <v>0.5993287037037037</v>
      </c>
    </row>
    <row r="689" spans="1:4" ht="12.75">
      <c r="A689" t="s">
        <v>1403</v>
      </c>
      <c r="B689" t="s">
        <v>1404</v>
      </c>
      <c r="C689" s="61">
        <v>37095</v>
      </c>
      <c r="D689" s="21">
        <v>0.5994675925925926</v>
      </c>
    </row>
    <row r="690" spans="1:4" ht="12.75">
      <c r="A690" t="s">
        <v>1405</v>
      </c>
      <c r="B690" t="s">
        <v>1406</v>
      </c>
      <c r="C690" s="61">
        <v>37095</v>
      </c>
      <c r="D690" s="21">
        <v>0.5995949074074074</v>
      </c>
    </row>
    <row r="691" spans="1:4" ht="12.75">
      <c r="A691" t="s">
        <v>1407</v>
      </c>
      <c r="B691" t="s">
        <v>1408</v>
      </c>
      <c r="C691" s="61">
        <v>37095</v>
      </c>
      <c r="D691" s="21">
        <v>0.5997222222222222</v>
      </c>
    </row>
    <row r="692" spans="1:4" ht="12.75">
      <c r="A692" t="s">
        <v>1409</v>
      </c>
      <c r="B692" t="s">
        <v>1410</v>
      </c>
      <c r="C692" s="61">
        <v>37095</v>
      </c>
      <c r="D692" s="21">
        <v>0.599849537037037</v>
      </c>
    </row>
    <row r="693" spans="1:4" ht="12.75">
      <c r="A693" t="s">
        <v>1411</v>
      </c>
      <c r="B693" t="s">
        <v>1412</v>
      </c>
      <c r="C693" s="61">
        <v>37095</v>
      </c>
      <c r="D693" s="21">
        <v>0.5999884259259259</v>
      </c>
    </row>
    <row r="694" spans="1:4" ht="12.75">
      <c r="A694" t="s">
        <v>1413</v>
      </c>
      <c r="B694" t="s">
        <v>1414</v>
      </c>
      <c r="C694" s="61">
        <v>37095</v>
      </c>
      <c r="D694" s="21">
        <v>0.6001157407407408</v>
      </c>
    </row>
    <row r="695" spans="1:4" ht="12.75">
      <c r="A695" t="s">
        <v>1415</v>
      </c>
      <c r="B695" t="s">
        <v>1416</v>
      </c>
      <c r="C695" s="61">
        <v>37095</v>
      </c>
      <c r="D695" s="21">
        <v>0.6002430555555556</v>
      </c>
    </row>
    <row r="696" spans="1:4" ht="12.75">
      <c r="A696" t="s">
        <v>1417</v>
      </c>
      <c r="B696" t="s">
        <v>1418</v>
      </c>
      <c r="C696" s="61">
        <v>37095</v>
      </c>
      <c r="D696" s="21">
        <v>0.6003703703703703</v>
      </c>
    </row>
    <row r="697" spans="1:4" ht="12.75">
      <c r="A697" t="s">
        <v>1419</v>
      </c>
      <c r="B697" t="s">
        <v>1420</v>
      </c>
      <c r="C697" s="61">
        <v>37095</v>
      </c>
      <c r="D697" s="21">
        <v>0.6004976851851852</v>
      </c>
    </row>
    <row r="698" spans="1:4" ht="12.75">
      <c r="A698" t="s">
        <v>1421</v>
      </c>
      <c r="B698" t="s">
        <v>1422</v>
      </c>
      <c r="C698" s="61">
        <v>37095</v>
      </c>
      <c r="D698" s="21">
        <v>0.6006134259259259</v>
      </c>
    </row>
    <row r="699" spans="1:4" ht="12.75">
      <c r="A699" t="s">
        <v>1423</v>
      </c>
      <c r="B699" t="s">
        <v>1424</v>
      </c>
      <c r="C699" s="61">
        <v>37095</v>
      </c>
      <c r="D699" s="21">
        <v>0.6007291666666666</v>
      </c>
    </row>
    <row r="700" spans="1:4" ht="12.75">
      <c r="A700" t="s">
        <v>1425</v>
      </c>
      <c r="B700" t="s">
        <v>1426</v>
      </c>
      <c r="C700" s="61">
        <v>37095</v>
      </c>
      <c r="D700" s="21">
        <v>0.6008564814814815</v>
      </c>
    </row>
    <row r="701" spans="1:4" ht="12.75">
      <c r="A701" t="s">
        <v>1427</v>
      </c>
      <c r="B701" t="s">
        <v>1428</v>
      </c>
      <c r="C701" s="61">
        <v>37095</v>
      </c>
      <c r="D701" s="21">
        <v>0.6009953703703704</v>
      </c>
    </row>
    <row r="702" spans="1:4" ht="12.75">
      <c r="A702" t="s">
        <v>1429</v>
      </c>
      <c r="B702" t="s">
        <v>1430</v>
      </c>
      <c r="C702" s="61">
        <v>37095</v>
      </c>
      <c r="D702" s="21">
        <v>0.6011342592592592</v>
      </c>
    </row>
    <row r="703" spans="1:4" ht="12.75">
      <c r="A703" t="s">
        <v>1431</v>
      </c>
      <c r="B703" t="s">
        <v>1432</v>
      </c>
      <c r="C703" s="61">
        <v>37095</v>
      </c>
      <c r="D703" s="21">
        <v>0.6012731481481481</v>
      </c>
    </row>
    <row r="704" spans="1:4" ht="12.75">
      <c r="A704" t="s">
        <v>1433</v>
      </c>
      <c r="B704" t="s">
        <v>1434</v>
      </c>
      <c r="C704" s="61">
        <v>37095</v>
      </c>
      <c r="D704" s="21">
        <v>0.6013888888888889</v>
      </c>
    </row>
    <row r="705" spans="1:4" ht="12.75">
      <c r="A705" t="s">
        <v>1435</v>
      </c>
      <c r="B705" t="s">
        <v>1436</v>
      </c>
      <c r="C705" s="61">
        <v>37095</v>
      </c>
      <c r="D705" s="21">
        <v>0.6015162037037037</v>
      </c>
    </row>
    <row r="706" spans="1:4" ht="12.75">
      <c r="A706" t="s">
        <v>1437</v>
      </c>
      <c r="B706" t="s">
        <v>1438</v>
      </c>
      <c r="C706" s="61">
        <v>37095</v>
      </c>
      <c r="D706" s="21">
        <v>0.6016435185185185</v>
      </c>
    </row>
    <row r="707" spans="1:4" ht="12.75">
      <c r="A707" t="s">
        <v>309</v>
      </c>
      <c r="B707" t="s">
        <v>1439</v>
      </c>
      <c r="C707" s="61">
        <v>37095</v>
      </c>
      <c r="D707" s="21">
        <v>0.6017708333333334</v>
      </c>
    </row>
    <row r="708" spans="1:4" ht="12.75">
      <c r="A708" t="s">
        <v>1440</v>
      </c>
      <c r="B708" t="s">
        <v>1441</v>
      </c>
      <c r="C708" s="61">
        <v>37095</v>
      </c>
      <c r="D708" s="21">
        <v>0.6019212962962963</v>
      </c>
    </row>
    <row r="709" spans="1:4" ht="12.75">
      <c r="A709" t="s">
        <v>1442</v>
      </c>
      <c r="B709" t="s">
        <v>1443</v>
      </c>
      <c r="C709" s="61">
        <v>37095</v>
      </c>
      <c r="D709" s="21">
        <v>0.6020601851851851</v>
      </c>
    </row>
    <row r="710" spans="1:4" ht="12.75">
      <c r="A710" t="s">
        <v>1444</v>
      </c>
      <c r="B710" t="s">
        <v>1445</v>
      </c>
      <c r="C710" s="61">
        <v>37095</v>
      </c>
      <c r="D710" s="21">
        <v>0.6021875</v>
      </c>
    </row>
    <row r="711" spans="1:4" ht="12.75">
      <c r="A711" t="s">
        <v>1446</v>
      </c>
      <c r="B711" t="s">
        <v>1447</v>
      </c>
      <c r="C711" s="61">
        <v>37095</v>
      </c>
      <c r="D711" s="21">
        <v>0.6023148148148149</v>
      </c>
    </row>
    <row r="712" spans="1:4" ht="12.75">
      <c r="A712" t="s">
        <v>1448</v>
      </c>
      <c r="B712" t="s">
        <v>1449</v>
      </c>
      <c r="C712" s="61">
        <v>37095</v>
      </c>
      <c r="D712" s="21">
        <v>0.6024421296296296</v>
      </c>
    </row>
    <row r="713" spans="1:4" ht="12.75">
      <c r="A713" t="s">
        <v>1450</v>
      </c>
      <c r="B713" t="s">
        <v>1451</v>
      </c>
      <c r="C713" s="61">
        <v>37095</v>
      </c>
      <c r="D713" s="21">
        <v>0.6025694444444444</v>
      </c>
    </row>
    <row r="714" spans="1:4" ht="12.75">
      <c r="A714" t="s">
        <v>1452</v>
      </c>
      <c r="B714" t="s">
        <v>1453</v>
      </c>
      <c r="C714" s="61">
        <v>37095</v>
      </c>
      <c r="D714" s="21">
        <v>0.6026851851851852</v>
      </c>
    </row>
    <row r="715" spans="1:4" ht="12.75">
      <c r="A715" t="s">
        <v>1454</v>
      </c>
      <c r="B715" t="s">
        <v>1455</v>
      </c>
      <c r="C715" s="61">
        <v>37095</v>
      </c>
      <c r="D715" s="21">
        <v>0.6028125</v>
      </c>
    </row>
    <row r="716" spans="1:4" ht="12.75">
      <c r="A716" t="s">
        <v>1456</v>
      </c>
      <c r="B716" t="s">
        <v>1457</v>
      </c>
      <c r="C716" s="61">
        <v>37095</v>
      </c>
      <c r="D716" s="21">
        <v>0.6029513888888889</v>
      </c>
    </row>
    <row r="717" spans="1:4" ht="12.75">
      <c r="A717" t="s">
        <v>1458</v>
      </c>
      <c r="B717" t="s">
        <v>1459</v>
      </c>
      <c r="C717" s="61">
        <v>37095</v>
      </c>
      <c r="D717" s="21">
        <v>0.6030671296296296</v>
      </c>
    </row>
    <row r="718" spans="1:4" ht="12.75">
      <c r="A718" t="s">
        <v>1460</v>
      </c>
      <c r="B718" t="s">
        <v>1461</v>
      </c>
      <c r="C718" s="61">
        <v>37095</v>
      </c>
      <c r="D718" s="21">
        <v>0.6031828703703704</v>
      </c>
    </row>
    <row r="719" spans="1:4" ht="12.75">
      <c r="A719" t="s">
        <v>1462</v>
      </c>
      <c r="B719" t="s">
        <v>1463</v>
      </c>
      <c r="C719" s="61">
        <v>37095</v>
      </c>
      <c r="D719" s="21">
        <v>0.6033217592592592</v>
      </c>
    </row>
    <row r="720" spans="1:4" ht="12.75">
      <c r="A720" t="s">
        <v>1464</v>
      </c>
      <c r="B720" t="s">
        <v>1465</v>
      </c>
      <c r="C720" s="61">
        <v>37095</v>
      </c>
      <c r="D720" s="21">
        <v>0.603449074074074</v>
      </c>
    </row>
    <row r="721" spans="1:4" ht="12.75">
      <c r="A721" t="s">
        <v>1466</v>
      </c>
      <c r="B721" t="s">
        <v>1467</v>
      </c>
      <c r="C721" s="61">
        <v>37095</v>
      </c>
      <c r="D721" s="21">
        <v>0.6035763888888889</v>
      </c>
    </row>
    <row r="722" spans="1:4" ht="12.75">
      <c r="A722" t="s">
        <v>107</v>
      </c>
      <c r="B722" t="s">
        <v>1468</v>
      </c>
      <c r="C722" s="61">
        <v>37095</v>
      </c>
      <c r="D722" s="21">
        <v>0.6037152777777778</v>
      </c>
    </row>
    <row r="723" spans="1:4" ht="12.75">
      <c r="A723" t="s">
        <v>1469</v>
      </c>
      <c r="B723" t="s">
        <v>1470</v>
      </c>
      <c r="C723" s="61">
        <v>37095</v>
      </c>
      <c r="D723" s="21">
        <v>0.6038310185185185</v>
      </c>
    </row>
    <row r="724" spans="1:4" ht="12.75">
      <c r="A724" t="s">
        <v>102</v>
      </c>
      <c r="B724" t="s">
        <v>1471</v>
      </c>
      <c r="C724" s="61">
        <v>37095</v>
      </c>
      <c r="D724" s="21">
        <v>0.6039467592592592</v>
      </c>
    </row>
    <row r="725" spans="1:4" ht="12.75">
      <c r="A725" t="s">
        <v>1472</v>
      </c>
      <c r="B725" t="s">
        <v>1473</v>
      </c>
      <c r="C725" s="61">
        <v>37095</v>
      </c>
      <c r="D725" s="21">
        <v>0.6040740740740741</v>
      </c>
    </row>
    <row r="726" spans="1:4" ht="12.75">
      <c r="A726" t="s">
        <v>1474</v>
      </c>
      <c r="B726" t="s">
        <v>1475</v>
      </c>
      <c r="C726" s="61">
        <v>37095</v>
      </c>
      <c r="D726" s="21">
        <v>0.6042013888888889</v>
      </c>
    </row>
    <row r="727" spans="1:4" ht="12.75">
      <c r="A727" t="s">
        <v>94</v>
      </c>
      <c r="B727" t="s">
        <v>1476</v>
      </c>
      <c r="C727" s="61">
        <v>37095</v>
      </c>
      <c r="D727" s="21">
        <v>0.6043287037037037</v>
      </c>
    </row>
    <row r="728" spans="1:4" ht="12.75">
      <c r="A728" t="s">
        <v>1477</v>
      </c>
      <c r="B728" t="s">
        <v>1478</v>
      </c>
      <c r="C728" s="61">
        <v>37095</v>
      </c>
      <c r="D728" s="21">
        <v>0.6044444444444445</v>
      </c>
    </row>
    <row r="729" spans="1:4" ht="12.75">
      <c r="A729" t="s">
        <v>1479</v>
      </c>
      <c r="B729" t="s">
        <v>1480</v>
      </c>
      <c r="C729" s="61">
        <v>37095</v>
      </c>
      <c r="D729" s="21">
        <v>0.6045601851851852</v>
      </c>
    </row>
    <row r="730" spans="1:4" ht="12.75">
      <c r="A730" t="s">
        <v>1481</v>
      </c>
      <c r="B730" t="s">
        <v>1482</v>
      </c>
      <c r="C730" s="61">
        <v>37095</v>
      </c>
      <c r="D730" s="21">
        <v>0.6046990740740741</v>
      </c>
    </row>
    <row r="731" spans="1:4" ht="12.75">
      <c r="A731" t="s">
        <v>1483</v>
      </c>
      <c r="B731" t="s">
        <v>1484</v>
      </c>
      <c r="C731" s="61">
        <v>37095</v>
      </c>
      <c r="D731" s="21">
        <v>0.6047337962962963</v>
      </c>
    </row>
    <row r="733" spans="1:4" ht="12.75">
      <c r="A733" t="s">
        <v>64</v>
      </c>
      <c r="B733" t="s">
        <v>65</v>
      </c>
      <c r="C733" t="s">
        <v>66</v>
      </c>
      <c r="D733" t="s">
        <v>67</v>
      </c>
    </row>
    <row r="734" spans="1:4" ht="12.75">
      <c r="A734" t="s">
        <v>1485</v>
      </c>
      <c r="B734" t="s">
        <v>1486</v>
      </c>
      <c r="C734" s="61">
        <v>37095</v>
      </c>
      <c r="D734" s="21">
        <v>0.607650462962963</v>
      </c>
    </row>
    <row r="735" spans="1:4" ht="12.75">
      <c r="A735" t="s">
        <v>1487</v>
      </c>
      <c r="B735" t="s">
        <v>1488</v>
      </c>
      <c r="C735" s="61">
        <v>37095</v>
      </c>
      <c r="D735" s="21">
        <v>0.6077662037037037</v>
      </c>
    </row>
    <row r="736" spans="1:4" ht="12.75">
      <c r="A736" t="s">
        <v>1489</v>
      </c>
      <c r="B736" t="s">
        <v>1490</v>
      </c>
      <c r="C736" s="61">
        <v>37095</v>
      </c>
      <c r="D736" s="21">
        <v>0.6078935185185185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5"/>
  <sheetViews>
    <sheetView zoomScale="75" zoomScaleNormal="75" workbookViewId="0" topLeftCell="A1">
      <selection activeCell="A1" sqref="A1:A65"/>
    </sheetView>
  </sheetViews>
  <sheetFormatPr defaultColWidth="9.140625" defaultRowHeight="12.75"/>
  <sheetData>
    <row r="1" ht="12.75">
      <c r="A1" t="s">
        <v>1491</v>
      </c>
    </row>
    <row r="2" ht="12.75">
      <c r="A2" t="s">
        <v>1492</v>
      </c>
    </row>
    <row r="3" ht="12.75">
      <c r="A3" t="s">
        <v>1493</v>
      </c>
    </row>
    <row r="4" ht="12.75">
      <c r="A4" t="s">
        <v>1494</v>
      </c>
    </row>
    <row r="5" ht="12.75">
      <c r="A5" t="s">
        <v>1495</v>
      </c>
    </row>
    <row r="6" ht="12.75">
      <c r="A6" t="s">
        <v>1496</v>
      </c>
    </row>
    <row r="7" ht="12.75">
      <c r="A7" t="s">
        <v>1497</v>
      </c>
    </row>
    <row r="8" ht="12.75">
      <c r="A8" t="s">
        <v>1498</v>
      </c>
    </row>
    <row r="9" ht="12.75">
      <c r="A9" t="s">
        <v>1499</v>
      </c>
    </row>
    <row r="10" ht="12.75">
      <c r="A10" t="s">
        <v>1500</v>
      </c>
    </row>
    <row r="11" ht="12.75">
      <c r="A11" t="s">
        <v>1501</v>
      </c>
    </row>
    <row r="12" ht="12.75">
      <c r="A12" t="s">
        <v>1502</v>
      </c>
    </row>
    <row r="13" ht="12.75">
      <c r="A13" t="s">
        <v>1503</v>
      </c>
    </row>
    <row r="14" ht="12.75">
      <c r="A14" t="s">
        <v>1504</v>
      </c>
    </row>
    <row r="15" ht="12.75">
      <c r="A15" t="s">
        <v>1505</v>
      </c>
    </row>
    <row r="16" ht="12.75">
      <c r="A16" t="s">
        <v>1506</v>
      </c>
    </row>
    <row r="17" ht="12.75">
      <c r="A17" t="s">
        <v>1507</v>
      </c>
    </row>
    <row r="18" ht="12.75">
      <c r="A18" t="s">
        <v>1508</v>
      </c>
    </row>
    <row r="19" ht="12.75">
      <c r="A19" t="s">
        <v>1509</v>
      </c>
    </row>
    <row r="20" ht="12.75">
      <c r="A20" t="s">
        <v>1510</v>
      </c>
    </row>
    <row r="21" ht="12.75">
      <c r="A21" t="s">
        <v>1511</v>
      </c>
    </row>
    <row r="22" ht="12.75">
      <c r="A22" t="s">
        <v>1512</v>
      </c>
    </row>
    <row r="23" ht="12.75">
      <c r="A23" t="s">
        <v>1513</v>
      </c>
    </row>
    <row r="24" ht="12.75">
      <c r="A24" t="s">
        <v>1514</v>
      </c>
    </row>
    <row r="25" ht="12.75">
      <c r="A25" t="s">
        <v>1515</v>
      </c>
    </row>
    <row r="26" ht="12.75">
      <c r="A26" t="s">
        <v>1516</v>
      </c>
    </row>
    <row r="27" ht="12.75">
      <c r="A27" t="s">
        <v>1517</v>
      </c>
    </row>
    <row r="29" ht="12.75">
      <c r="A29" t="s">
        <v>1518</v>
      </c>
    </row>
    <row r="30" ht="12.75">
      <c r="A30" t="s">
        <v>1519</v>
      </c>
    </row>
    <row r="32" ht="12.75">
      <c r="A32" t="s">
        <v>1520</v>
      </c>
    </row>
    <row r="33" ht="12.75">
      <c r="A33" t="s">
        <v>1521</v>
      </c>
    </row>
    <row r="34" ht="12.75">
      <c r="A34" t="s">
        <v>1522</v>
      </c>
    </row>
    <row r="35" ht="12.75">
      <c r="A35" t="s">
        <v>1523</v>
      </c>
    </row>
    <row r="36" ht="12.75">
      <c r="A36" t="s">
        <v>1524</v>
      </c>
    </row>
    <row r="37" ht="12.75">
      <c r="A37" t="s">
        <v>1525</v>
      </c>
    </row>
    <row r="38" ht="12.75">
      <c r="A38" t="s">
        <v>1526</v>
      </c>
    </row>
    <row r="39" ht="12.75">
      <c r="A39" t="s">
        <v>1527</v>
      </c>
    </row>
    <row r="40" ht="12.75">
      <c r="A40" t="s">
        <v>1528</v>
      </c>
    </row>
    <row r="41" ht="12.75">
      <c r="A41" t="s">
        <v>1529</v>
      </c>
    </row>
    <row r="42" ht="12.75">
      <c r="A42" t="s">
        <v>1530</v>
      </c>
    </row>
    <row r="43" ht="12.75">
      <c r="A43" t="s">
        <v>1531</v>
      </c>
    </row>
    <row r="44" ht="12.75">
      <c r="A44" t="s">
        <v>1532</v>
      </c>
    </row>
    <row r="45" ht="12.75">
      <c r="A45" t="s">
        <v>1533</v>
      </c>
    </row>
    <row r="46" ht="12.75">
      <c r="A46" t="s">
        <v>1534</v>
      </c>
    </row>
    <row r="47" ht="12.75">
      <c r="A47" t="s">
        <v>1535</v>
      </c>
    </row>
    <row r="48" ht="12.75">
      <c r="A48" t="s">
        <v>1536</v>
      </c>
    </row>
    <row r="49" ht="12.75">
      <c r="A49" t="s">
        <v>1537</v>
      </c>
    </row>
    <row r="50" ht="12.75">
      <c r="A50" t="s">
        <v>1538</v>
      </c>
    </row>
    <row r="51" ht="12.75">
      <c r="A51" t="s">
        <v>1539</v>
      </c>
    </row>
    <row r="52" ht="12.75">
      <c r="A52" t="s">
        <v>1540</v>
      </c>
    </row>
    <row r="53" ht="12.75">
      <c r="A53" t="s">
        <v>1541</v>
      </c>
    </row>
    <row r="54" ht="12.75">
      <c r="A54" t="s">
        <v>1542</v>
      </c>
    </row>
    <row r="55" ht="12.75">
      <c r="A55" t="s">
        <v>1543</v>
      </c>
    </row>
    <row r="56" ht="12.75">
      <c r="A56" t="s">
        <v>1544</v>
      </c>
    </row>
    <row r="57" ht="12.75">
      <c r="A57" t="s">
        <v>1545</v>
      </c>
    </row>
    <row r="58" ht="12.75">
      <c r="A58" t="s">
        <v>1546</v>
      </c>
    </row>
    <row r="59" ht="12.75">
      <c r="A59" t="s">
        <v>1547</v>
      </c>
    </row>
    <row r="60" ht="12.75">
      <c r="A60" t="s">
        <v>1548</v>
      </c>
    </row>
    <row r="61" ht="12.75">
      <c r="A61" t="s">
        <v>1549</v>
      </c>
    </row>
    <row r="62" ht="12.75">
      <c r="A62" t="s">
        <v>1550</v>
      </c>
    </row>
    <row r="63" ht="12.75">
      <c r="A63" t="s">
        <v>1551</v>
      </c>
    </row>
    <row r="64" ht="12.75">
      <c r="A64" t="s">
        <v>1496</v>
      </c>
    </row>
    <row r="65" ht="12.75">
      <c r="A65" t="s">
        <v>1552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2001-08-02T13:11:46Z</dcterms:created>
  <dcterms:modified xsi:type="dcterms:W3CDTF">2002-08-30T14:18:19Z</dcterms:modified>
  <cp:category/>
  <cp:version/>
  <cp:contentType/>
  <cp:contentStatus/>
</cp:coreProperties>
</file>