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bin" ContentType="application/vnd.openxmlformats-officedocument.spreadsheetml.printerSettings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0650" windowHeight="9405" tabRatio="747" firstSheet="10" activeTab="17"/>
  </bookViews>
  <sheets>
    <sheet name="Palt" sheetId="1" r:id="rId1"/>
    <sheet name="Track" sheetId="2" r:id="rId2"/>
    <sheet name="Ozone" sheetId="3" r:id="rId3"/>
    <sheet name="P53_T" sheetId="4" r:id="rId4"/>
    <sheet name="P53_RH" sheetId="5" r:id="rId5"/>
    <sheet name="P53_O3" sheetId="6" r:id="rId6"/>
    <sheet name="P53_CO" sheetId="7" r:id="rId7"/>
    <sheet name="P53_SO2" sheetId="8" r:id="rId8"/>
    <sheet name="P53_Bap" sheetId="9" r:id="rId9"/>
    <sheet name="P53_Bscat" sheetId="10" r:id="rId10"/>
    <sheet name="2G2_T" sheetId="11" r:id="rId11"/>
    <sheet name="2G2_RH" sheetId="12" r:id="rId12"/>
    <sheet name="2G2_O3" sheetId="13" r:id="rId13"/>
    <sheet name="2G2_CO" sheetId="14" r:id="rId14"/>
    <sheet name="2G2_SO2" sheetId="15" r:id="rId15"/>
    <sheet name="2G2_Bap" sheetId="16" r:id="rId16"/>
    <sheet name="2G2_Bscat" sheetId="17" r:id="rId17"/>
    <sheet name="Data" sheetId="18" r:id="rId18"/>
    <sheet name="TrackData" sheetId="19" r:id="rId19"/>
    <sheet name="Notes" sheetId="20" r:id="rId20"/>
    <sheet name="COts" sheetId="21" r:id="rId21"/>
    <sheet name="SO2ts" sheetId="22" r:id="rId22"/>
  </sheets>
  <definedNames/>
  <calcPr fullCalcOnLoad="1"/>
</workbook>
</file>

<file path=xl/sharedStrings.xml><?xml version="1.0" encoding="utf-8"?>
<sst xmlns="http://schemas.openxmlformats.org/spreadsheetml/2006/main" count="2044" uniqueCount="1986">
  <si>
    <t>W08042.33850</t>
  </si>
  <si>
    <t>N4022.33408</t>
  </si>
  <si>
    <t>W08042.76755</t>
  </si>
  <si>
    <t>N4022.03313</t>
  </si>
  <si>
    <t>W08043.01603</t>
  </si>
  <si>
    <t>N4021.70193</t>
  </si>
  <si>
    <t>W08042.91882</t>
  </si>
  <si>
    <t>N4021.37267</t>
  </si>
  <si>
    <t>W08042.75596</t>
  </si>
  <si>
    <t>N4021.10166</t>
  </si>
  <si>
    <t>W08042.57797</t>
  </si>
  <si>
    <t>N4020.84674</t>
  </si>
  <si>
    <t>W08042.38163</t>
  </si>
  <si>
    <t>N4020.58603</t>
  </si>
  <si>
    <t>W08042.16373</t>
  </si>
  <si>
    <t>N4020.36587</t>
  </si>
  <si>
    <t>W08041.93520</t>
  </si>
  <si>
    <t>N4020.37842</t>
  </si>
  <si>
    <t>W08041.59982</t>
  </si>
  <si>
    <t>N4020.59762</t>
  </si>
  <si>
    <t>W08041.27989</t>
  </si>
  <si>
    <t>N4020.91980</t>
  </si>
  <si>
    <t>W08041.16337</t>
  </si>
  <si>
    <t>N4021.19307</t>
  </si>
  <si>
    <t>W08041.49521</t>
  </si>
  <si>
    <t>N4021.44315</t>
  </si>
  <si>
    <t>W08041.83897</t>
  </si>
  <si>
    <t>N4021.68230</t>
  </si>
  <si>
    <t>W08042.16534</t>
  </si>
  <si>
    <t>N4021.86576</t>
  </si>
  <si>
    <t>W08042.41736</t>
  </si>
  <si>
    <t>N4022.01060</t>
  </si>
  <si>
    <t>W08042.60179</t>
  </si>
  <si>
    <t>N4022.17443</t>
  </si>
  <si>
    <t>W08042.87376</t>
  </si>
  <si>
    <t>N4022.35403</t>
  </si>
  <si>
    <t>W08043.19885</t>
  </si>
  <si>
    <t>N4022.41197</t>
  </si>
  <si>
    <t>W08043.56545</t>
  </si>
  <si>
    <t>N4022.31026</t>
  </si>
  <si>
    <t>W08043.89987</t>
  </si>
  <si>
    <t>N4022.08753</t>
  </si>
  <si>
    <t>W08044.12775</t>
  </si>
  <si>
    <t>N4021.77307</t>
  </si>
  <si>
    <t>W08044.11906</t>
  </si>
  <si>
    <t>N4021.59765</t>
  </si>
  <si>
    <t>W08043.83485</t>
  </si>
  <si>
    <t>N4021.61503</t>
  </si>
  <si>
    <t>W08043.34980</t>
  </si>
  <si>
    <t>N4021.58156</t>
  </si>
  <si>
    <t>W08042.97418</t>
  </si>
  <si>
    <t>N4021.55838</t>
  </si>
  <si>
    <t>W08042.61337</t>
  </si>
  <si>
    <t>N4021.61342</t>
  </si>
  <si>
    <t>W08042.16180</t>
  </si>
  <si>
    <t>N4021.61567</t>
  </si>
  <si>
    <t>W08041.76043</t>
  </si>
  <si>
    <t>N4021.59958</t>
  </si>
  <si>
    <t>W08041.40863</t>
  </si>
  <si>
    <t>N4021.55742</t>
  </si>
  <si>
    <t>W08040.96285</t>
  </si>
  <si>
    <t>N4021.51171</t>
  </si>
  <si>
    <t>W08040.54475</t>
  </si>
  <si>
    <t>N4021.47824</t>
  </si>
  <si>
    <t>W08040.14628</t>
  </si>
  <si>
    <t>N4021.46311</t>
  </si>
  <si>
    <t>W08039.78997</t>
  </si>
  <si>
    <t>N4021.43479</t>
  </si>
  <si>
    <t>W08039.41436</t>
  </si>
  <si>
    <t>N4021.33340</t>
  </si>
  <si>
    <t>W08039.00977</t>
  </si>
  <si>
    <t>N4021.27933</t>
  </si>
  <si>
    <t>W08038.53341</t>
  </si>
  <si>
    <t>N4021.28673</t>
  </si>
  <si>
    <t>W08038.10984</t>
  </si>
  <si>
    <t>N4021.24617</t>
  </si>
  <si>
    <t>W08037.66759</t>
  </si>
  <si>
    <t>N4021.21495</t>
  </si>
  <si>
    <t>W08037.22245</t>
  </si>
  <si>
    <t>N4021.17214</t>
  </si>
  <si>
    <t>W08036.75478</t>
  </si>
  <si>
    <t>N4021.22654</t>
  </si>
  <si>
    <t>W08036.32059</t>
  </si>
  <si>
    <t>N4021.22783</t>
  </si>
  <si>
    <t>W08035.80818</t>
  </si>
  <si>
    <t>N4021.14253</t>
  </si>
  <si>
    <t>W08035.36014</t>
  </si>
  <si>
    <t>N4021.17021</t>
  </si>
  <si>
    <t>W08034.78658</t>
  </si>
  <si>
    <t>W08034.27739</t>
  </si>
  <si>
    <t>N4021.47277</t>
  </si>
  <si>
    <t>W08033.75146</t>
  </si>
  <si>
    <t>N4021.66363</t>
  </si>
  <si>
    <t>W08033.24227</t>
  </si>
  <si>
    <t>N4021.70612</t>
  </si>
  <si>
    <t>W08032.72439</t>
  </si>
  <si>
    <t>N4021.75375</t>
  </si>
  <si>
    <t>W08032.11735</t>
  </si>
  <si>
    <t>N4021.83358</t>
  </si>
  <si>
    <t>W08031.57919</t>
  </si>
  <si>
    <t>N4021.83293</t>
  </si>
  <si>
    <t>W08030.99694</t>
  </si>
  <si>
    <t>N4021.74088</t>
  </si>
  <si>
    <t>W08030.40374</t>
  </si>
  <si>
    <t>N4021.75794</t>
  </si>
  <si>
    <t>W08029.77578</t>
  </si>
  <si>
    <t>N4021.97745</t>
  </si>
  <si>
    <t>W08029.18066</t>
  </si>
  <si>
    <t>N4021.99065</t>
  </si>
  <si>
    <t>W08028.54304</t>
  </si>
  <si>
    <t>N4021.94398</t>
  </si>
  <si>
    <t>W08027.89899</t>
  </si>
  <si>
    <t>N4021.98904</t>
  </si>
  <si>
    <t>W08027.33251</t>
  </si>
  <si>
    <t>N4021.88282</t>
  </si>
  <si>
    <t>W08026.63792</t>
  </si>
  <si>
    <t>N4021.63885</t>
  </si>
  <si>
    <t>W08026.14611</t>
  </si>
  <si>
    <t>N4021.52233</t>
  </si>
  <si>
    <t>W08025.52942</t>
  </si>
  <si>
    <t>N4021.44090</t>
  </si>
  <si>
    <t>W08024.91047</t>
  </si>
  <si>
    <t>N4021.36623</t>
  </si>
  <si>
    <t>W08024.25194</t>
  </si>
  <si>
    <t>N4021.34788</t>
  </si>
  <si>
    <t>W08023.59662</t>
  </si>
  <si>
    <t>N4021.36880</t>
  </si>
  <si>
    <t>W08022.86405</t>
  </si>
  <si>
    <t>N4021.38844</t>
  </si>
  <si>
    <t>W08022.26152</t>
  </si>
  <si>
    <t>N4021.40453</t>
  </si>
  <si>
    <t>W08021.66704</t>
  </si>
  <si>
    <t>N4021.39359</t>
  </si>
  <si>
    <t>W08020.88330</t>
  </si>
  <si>
    <t>N4021.37878</t>
  </si>
  <si>
    <t>W08019.97435</t>
  </si>
  <si>
    <t>N4021.36526</t>
  </si>
  <si>
    <t>W08019.31066</t>
  </si>
  <si>
    <t>N4021.35271</t>
  </si>
  <si>
    <t>W08018.71553</t>
  </si>
  <si>
    <t>N4021.33501</t>
  </si>
  <si>
    <t>W08018.06054</t>
  </si>
  <si>
    <t>N4021.31602</t>
  </si>
  <si>
    <t>W08017.33956</t>
  </si>
  <si>
    <t>N4021.30733</t>
  </si>
  <si>
    <t>W08016.70838</t>
  </si>
  <si>
    <t>N4021.29735</t>
  </si>
  <si>
    <t>W08016.04856</t>
  </si>
  <si>
    <t>N4021.29091</t>
  </si>
  <si>
    <t>W08015.51105</t>
  </si>
  <si>
    <t>N4021.28512</t>
  </si>
  <si>
    <t>W08014.94295</t>
  </si>
  <si>
    <t>N4021.27257</t>
  </si>
  <si>
    <t>W08014.20846</t>
  </si>
  <si>
    <t>N4021.26838</t>
  </si>
  <si>
    <t>W08013.62717</t>
  </si>
  <si>
    <t>N4021.26388</t>
  </si>
  <si>
    <t>W08013.06938</t>
  </si>
  <si>
    <t>N4021.25969</t>
  </si>
  <si>
    <t>W08012.50772</t>
  </si>
  <si>
    <t>N4021.25004</t>
  </si>
  <si>
    <t>W08011.92869</t>
  </si>
  <si>
    <t>N4021.16506</t>
  </si>
  <si>
    <t>RF-38 2001 Summer Study. http://www.meto.umd.edu/~umdair/rammpp01.html</t>
  </si>
  <si>
    <t>W08011.32036</t>
  </si>
  <si>
    <t>N4021.06625</t>
  </si>
  <si>
    <t>W08010.83660</t>
  </si>
  <si>
    <t>N4020.96969</t>
  </si>
  <si>
    <t>W08010.31743</t>
  </si>
  <si>
    <t>N4020.86508</t>
  </si>
  <si>
    <t>W08009.75288</t>
  </si>
  <si>
    <t>N4020.77593</t>
  </si>
  <si>
    <t>W08009.28231</t>
  </si>
  <si>
    <t>N4020.65491</t>
  </si>
  <si>
    <t>W08008.67978</t>
  </si>
  <si>
    <t>N4020.53389</t>
  </si>
  <si>
    <t>W08008.14935</t>
  </si>
  <si>
    <t>N4020.42831</t>
  </si>
  <si>
    <t>W08007.56066</t>
  </si>
  <si>
    <t>N4020.31598</t>
  </si>
  <si>
    <t>W08006.91371</t>
  </si>
  <si>
    <t>N4020.21331</t>
  </si>
  <si>
    <t>W08006.22459</t>
  </si>
  <si>
    <t>N4020.12254</t>
  </si>
  <si>
    <t>W08005.69674</t>
  </si>
  <si>
    <t>N4020.08971</t>
  </si>
  <si>
    <t>W08005.10096</t>
  </si>
  <si>
    <t>N4020.12383</t>
  </si>
  <si>
    <t>W08004.50423</t>
  </si>
  <si>
    <t>N4020.12898</t>
  </si>
  <si>
    <t>W08003.97765</t>
  </si>
  <si>
    <t>N4020.14475</t>
  </si>
  <si>
    <t>W08003.42115</t>
  </si>
  <si>
    <t>N4020.15827</t>
  </si>
  <si>
    <t>W08002.92902</t>
  </si>
  <si>
    <t>N4020.19464</t>
  </si>
  <si>
    <t>W08002.37123</t>
  </si>
  <si>
    <t>N4020.26320</t>
  </si>
  <si>
    <t>W08001.80861</t>
  </si>
  <si>
    <t>N4020.31502</t>
  </si>
  <si>
    <t>W08001.20446</t>
  </si>
  <si>
    <t>N4020.35589</t>
  </si>
  <si>
    <t>W08000.67564</t>
  </si>
  <si>
    <t>N4020.39098</t>
  </si>
  <si>
    <t>W08000.08888</t>
  </si>
  <si>
    <t>N4020.42027</t>
  </si>
  <si>
    <t>W07959.50148</t>
  </si>
  <si>
    <t>N4020.44891</t>
  </si>
  <si>
    <t>W07958.92308</t>
  </si>
  <si>
    <t>N4020.47563</t>
  </si>
  <si>
    <t>W07958.39780</t>
  </si>
  <si>
    <t>N4020.47885</t>
  </si>
  <si>
    <t>W07957.93753</t>
  </si>
  <si>
    <t>N4020.45567</t>
  </si>
  <si>
    <t>W07957.43961</t>
  </si>
  <si>
    <t>N4020.43604</t>
  </si>
  <si>
    <t>W07956.94522</t>
  </si>
  <si>
    <t>N4020.42252</t>
  </si>
  <si>
    <t>W07956.46114</t>
  </si>
  <si>
    <t>N4020.44087</t>
  </si>
  <si>
    <t>W07955.98317</t>
  </si>
  <si>
    <t>N4020.46340</t>
  </si>
  <si>
    <t>W07955.55058</t>
  </si>
  <si>
    <t>N4020.45503</t>
  </si>
  <si>
    <t>W07955.15855</t>
  </si>
  <si>
    <t>N4020.43346</t>
  </si>
  <si>
    <t>W07954.72081</t>
  </si>
  <si>
    <t>N4020.39355</t>
  </si>
  <si>
    <t>W07954.24059</t>
  </si>
  <si>
    <t>N4020.54258</t>
  </si>
  <si>
    <t>W07953.90263</t>
  </si>
  <si>
    <t>N4020.88794</t>
  </si>
  <si>
    <t>W07953.73655</t>
  </si>
  <si>
    <t>N4021.15509</t>
  </si>
  <si>
    <t>W07953.83923</t>
  </si>
  <si>
    <t>N4021.30379</t>
  </si>
  <si>
    <t>W07954.21806</t>
  </si>
  <si>
    <t>N4021.26194</t>
  </si>
  <si>
    <t>W07954.65129</t>
  </si>
  <si>
    <t>N4021.25744</t>
  </si>
  <si>
    <t>W07955.03914</t>
  </si>
  <si>
    <t>N4021.26066</t>
  </si>
  <si>
    <t>W07955.37227</t>
  </si>
  <si>
    <t>N4021.26130</t>
  </si>
  <si>
    <t>W07955.61656</t>
  </si>
  <si>
    <t>N4021.26034</t>
  </si>
  <si>
    <t>W07955.76108</t>
  </si>
  <si>
    <t>N4021.25229</t>
  </si>
  <si>
    <t>W07955.84638</t>
  </si>
  <si>
    <t>N4021.22622</t>
  </si>
  <si>
    <t>W07955.85571</t>
  </si>
  <si>
    <t>N4021.19757</t>
  </si>
  <si>
    <t>W07955.84863</t>
  </si>
  <si>
    <t>N4021.17794</t>
  </si>
  <si>
    <t>W07955.81741</t>
  </si>
  <si>
    <t>N4021.16828</t>
  </si>
  <si>
    <t>W07955.78329</t>
  </si>
  <si>
    <t>N4021.15541</t>
  </si>
  <si>
    <t>W07955.74756</t>
  </si>
  <si>
    <t>N4021.14318</t>
  </si>
  <si>
    <t>W07955.72922</t>
  </si>
  <si>
    <t>N4021.13352</t>
  </si>
  <si>
    <t>W07955.72085</t>
  </si>
  <si>
    <t>N4021.12000</t>
  </si>
  <si>
    <t>W07955.70443</t>
  </si>
  <si>
    <t>N4021.11517</t>
  </si>
  <si>
    <t>W07955.70057</t>
  </si>
  <si>
    <t>N4021.11356</t>
  </si>
  <si>
    <t>W07955.69639</t>
  </si>
  <si>
    <t>W07955.69832</t>
  </si>
  <si>
    <t>N4021.11582</t>
  </si>
  <si>
    <t>W07955.69800</t>
  </si>
  <si>
    <t>Lat</t>
  </si>
  <si>
    <t>Lon</t>
  </si>
  <si>
    <t>deg</t>
  </si>
  <si>
    <t>START:flight38.txt</t>
  </si>
  <si>
    <t>RAMMPP 2001 Study RF-38 Flight Notes 07/22/2001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</si>
  <si>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</si>
  <si>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</si>
  <si>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</si>
  <si>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</si>
  <si>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 xml:space="preserve">1230   Line poweron Aztec instruments @ CGS.  TEI settings: TEI 49  </t>
  </si>
  <si>
    <t xml:space="preserve">       ZERO 465  RANGE 22  SPAN 659  TIME 00  RUN MODE; TEI 43 RANGE </t>
  </si>
  <si>
    <t xml:space="preserve">       50.0  ZERO  REMOTE; TEI 48 SPAN 500  P/T ON  OFFSET 59</t>
  </si>
  <si>
    <t xml:space="preserve">1320   Place TEI 42 ZERO filter in.  Rustrak = GPS-90 + 00:00:06.  </t>
  </si>
  <si>
    <t xml:space="preserve">       PSAP DAS = GPS-90 to within 1 sec</t>
  </si>
  <si>
    <t>1338   Engine on.  CGS altimeter 30.05</t>
  </si>
  <si>
    <t>1339   Research power on</t>
  </si>
  <si>
    <t>1341   GPS-90 on.  Clear track log</t>
  </si>
  <si>
    <t>Latest Revision: 05/09/2002</t>
  </si>
  <si>
    <t>134140 Start rustrak DAS.  PSAP pump on</t>
  </si>
  <si>
    <t>1342   Start PSAP program</t>
  </si>
  <si>
    <t>1345   Start neph program.  Time in synch with GPS-90</t>
  </si>
  <si>
    <t>134845 Takeoff rnwy 33 CGS</t>
  </si>
  <si>
    <t xml:space="preserve">       current wx(BALT): Clear.  Scattered(&lt;5%) high Ci.  moderate </t>
  </si>
  <si>
    <t xml:space="preserve">       haze</t>
  </si>
  <si>
    <t>135100*Time fix</t>
  </si>
  <si>
    <t xml:space="preserve">1352   Status check: 76.7%; 1004.4mbarind; 0.171V(0.8ppbvSO2); 5V(BG); </t>
  </si>
  <si>
    <t xml:space="preserve">       21.8C; 49.1ppbvO3; 3.557V(1.78ppmvCO)</t>
  </si>
  <si>
    <t xml:space="preserve">       Have filed IFR flight plan @ 6.0Kft to AGC.  Will cancel near </t>
  </si>
  <si>
    <t xml:space="preserve">       PIT and perform spirals over Rostraver(P53) and </t>
  </si>
  <si>
    <t xml:space="preserve">       Stubenville(2G2)</t>
  </si>
  <si>
    <t>140745*Time fix.  TEI zeros off @ 6.0Kft direct P53</t>
  </si>
  <si>
    <t>142630 TEI zeros on @ 6.0Kft direct P53</t>
  </si>
  <si>
    <t xml:space="preserve">1433   Penetrating some stratus clouds@ 6.0Kft(Legal since we filed </t>
  </si>
  <si>
    <t xml:space="preserve">       IFR from CGS-AGC)</t>
  </si>
  <si>
    <t>143630 TEI zeros off @ 6.0Kft direct P53.  Still in and our of clouds</t>
  </si>
  <si>
    <t xml:space="preserve">1442   Seeing quite high SO2 here, even @ 6.0Kft. Bap and Bscat also </t>
  </si>
  <si>
    <t xml:space="preserve">       elevated</t>
  </si>
  <si>
    <t>145200 TEIs zero on @ 6.0Kft.  CO ~1.81ppmvind  SO2 ~4.2ppbvind</t>
  </si>
  <si>
    <t xml:space="preserve">145330 Status @ 6.0Kft: 63.0; 854.0; 0.092(0.5); 5; 15.5; 76.0; </t>
  </si>
  <si>
    <t xml:space="preserve">       3.368(1.68)</t>
  </si>
  <si>
    <t xml:space="preserve">1455   In zero mode CO~1.65ppmvind -- 160ppbvCO, SO2~0.3ppbvind -- </t>
  </si>
  <si>
    <t xml:space="preserve">       4.0ppbvSO2</t>
  </si>
  <si>
    <t>145830 Start descent into P53.  Cleared to 5.0Kft for now</t>
  </si>
  <si>
    <t>150100 TEI zeros off @ 5.0Kft direct P53</t>
  </si>
  <si>
    <t xml:space="preserve">150730*Low pass to ~15ft AGL rnwy 26 P53.  Nav/time fix mid-field.  </t>
  </si>
  <si>
    <t xml:space="preserve">       Spiral over P53 @ 300ft/min</t>
  </si>
  <si>
    <t>1526   Looks like some structure in Bscat over P53</t>
  </si>
  <si>
    <t xml:space="preserve">152955 Level @ 9.5Kft over P53.  TEI zeros on.  Head direct 2G2 @ </t>
  </si>
  <si>
    <t xml:space="preserve">       9.5Kft.  Status: 85.3; 754.9; 0.112(0.6); 5; 10.1; 59.4; </t>
  </si>
  <si>
    <t xml:space="preserve">       3.677(1.84)</t>
  </si>
  <si>
    <t xml:space="preserve">       Current wx(PIT): Clear.  Very few Cu clouds.  Moderate PBL </t>
  </si>
  <si>
    <t xml:space="preserve">       haze.  Some pollution layering observed above the PBL to the </t>
  </si>
  <si>
    <t xml:space="preserve">       W and NW</t>
  </si>
  <si>
    <t xml:space="preserve">1533   TEI 49 in 'error' mode (response to altitude = 9.5Kft).  TEI </t>
  </si>
  <si>
    <t xml:space="preserve">       Pr = 519 torr</t>
  </si>
  <si>
    <t>1537   Change neph DAS battery.  TEI 49 has recovered, O3 ~60ppbv</t>
  </si>
  <si>
    <t>154100 TEI zeros off @ 9.5Kft direct 2G2</t>
  </si>
  <si>
    <t>1542   PIT altimeter 29.99</t>
  </si>
  <si>
    <t>154930 @ 9.5kft over 2G2.  Begin spiral down @ 300ft/min over 2G2</t>
  </si>
  <si>
    <t xml:space="preserve">161233*Low pass to ~20ft AGL rnwy 32 2G2.  Nav/time fix mid-field.  </t>
  </si>
  <si>
    <t>161305 TEI zeros on</t>
  </si>
  <si>
    <t>1614   Conclude PSAP program.  Conclude neph program.  PSAP pump off</t>
  </si>
  <si>
    <t>163230 Land rnwy 28 AGC.  TEI pumps off.  Taxi</t>
  </si>
  <si>
    <t>163345 Conclude Rustrak DAS</t>
  </si>
  <si>
    <t>1635   Research power off. Conclude GPS-90</t>
  </si>
  <si>
    <t>1638   Engine off</t>
  </si>
  <si>
    <t>Raw Data Files:</t>
  </si>
  <si>
    <t>GPS    01072238.trk</t>
  </si>
  <si>
    <t>DAS    1072238x.dta (x: 1=RH,2=Pr,3=SO2,4=Mode,5=T,7=O3,8=CO)</t>
  </si>
  <si>
    <t>PSAP   12031342.psp</t>
  </si>
  <si>
    <t>NEPH   01072238.dat</t>
  </si>
  <si>
    <t>END:flight38.txt</t>
  </si>
  <si>
    <t>Date</t>
  </si>
  <si>
    <t>DOY</t>
  </si>
  <si>
    <t>Dec.Day</t>
  </si>
  <si>
    <t>Time (UT)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</si>
  <si>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</si>
  <si>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</si>
  <si>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</si>
  <si>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</si>
  <si>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</si>
  <si>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</si>
  <si>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</si>
  <si>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</si>
  <si>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</si>
  <si>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</si>
  <si>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</si>
  <si>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</si>
  <si>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</si>
  <si>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</si>
  <si>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</si>
  <si>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</si>
  <si>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</si>
  <si>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</si>
  <si>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</si>
  <si>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</si>
  <si>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</si>
  <si>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</si>
  <si>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</si>
  <si>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</si>
  <si>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</si>
  <si>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</si>
  <si>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</si>
  <si>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</si>
  <si>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</si>
  <si>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</si>
  <si>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</si>
  <si>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</si>
  <si>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</si>
  <si>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</si>
  <si>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</si>
  <si>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</si>
  <si>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</si>
  <si>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</si>
  <si>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K</t>
  </si>
  <si>
    <t>VDC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</si>
  <si>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</si>
  <si>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</si>
  <si>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</si>
  <si>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</si>
  <si>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</si>
  <si>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</si>
  <si>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</si>
  <si>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</si>
  <si>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</si>
  <si>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</si>
  <si>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</si>
  <si>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</si>
  <si>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</si>
  <si>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</si>
  <si>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</si>
  <si>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</si>
  <si>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</si>
  <si>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</si>
  <si>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</si>
  <si>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</si>
  <si>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</si>
  <si>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</si>
  <si>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</si>
  <si>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</si>
  <si>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N3858.77372</t>
  </si>
  <si>
    <t>W07655.34798</t>
  </si>
  <si>
    <t>N3858.77661</t>
  </si>
  <si>
    <t>W07655.32416</t>
  </si>
  <si>
    <t>N3858.76825</t>
  </si>
  <si>
    <t>W07655.30903</t>
  </si>
  <si>
    <t>N3858.77307</t>
  </si>
  <si>
    <t>W07655.30871</t>
  </si>
  <si>
    <t>N3858.77114</t>
  </si>
  <si>
    <t>W07655.30807</t>
  </si>
  <si>
    <t>W07655.30775</t>
  </si>
  <si>
    <t>N3858.77243</t>
  </si>
  <si>
    <t>W07655.30742</t>
  </si>
  <si>
    <t>N3858.76953</t>
  </si>
  <si>
    <t>W07655.30549</t>
  </si>
  <si>
    <t>N3858.77050</t>
  </si>
  <si>
    <t>W07655.30646</t>
  </si>
  <si>
    <t>N3858.76986</t>
  </si>
  <si>
    <t>N3858.77179</t>
  </si>
  <si>
    <t>W07655.31096</t>
  </si>
  <si>
    <t>N3858.76921</t>
  </si>
  <si>
    <t>W07655.31032</t>
  </si>
  <si>
    <t>N3858.76664</t>
  </si>
  <si>
    <t>N3858.76792</t>
  </si>
  <si>
    <t>W07655.31257</t>
  </si>
  <si>
    <t>W07655.31225</t>
  </si>
  <si>
    <t>W07655.31161</t>
  </si>
  <si>
    <t>N3858.76760</t>
  </si>
  <si>
    <t>N3858.76342</t>
  </si>
  <si>
    <t>N3858.76181</t>
  </si>
  <si>
    <t>W07655.30839</t>
  </si>
  <si>
    <t>N3858.76213</t>
  </si>
  <si>
    <t>N3858.76406</t>
  </si>
  <si>
    <t>N3858.75827</t>
  </si>
  <si>
    <t>N3858.77275</t>
  </si>
  <si>
    <t>W07655.30968</t>
  </si>
  <si>
    <t>W07655.30936</t>
  </si>
  <si>
    <t>N3858.76728</t>
  </si>
  <si>
    <t>N3858.76696</t>
  </si>
  <si>
    <t>N3858.76631</t>
  </si>
  <si>
    <t>W07655.30710</t>
  </si>
  <si>
    <t>N3858.76857</t>
  </si>
  <si>
    <t>W07655.31000</t>
  </si>
  <si>
    <t>N3858.75956</t>
  </si>
  <si>
    <t>W07655.29197</t>
  </si>
  <si>
    <t>N3858.72125</t>
  </si>
  <si>
    <t>W07655.24981</t>
  </si>
  <si>
    <t>N3858.68134</t>
  </si>
  <si>
    <t>W07655.20539</t>
  </si>
  <si>
    <t>N3858.67297</t>
  </si>
  <si>
    <t>W07655.16677</t>
  </si>
  <si>
    <t>N3858.68617</t>
  </si>
  <si>
    <t>W07655.16516</t>
  </si>
  <si>
    <t>N3858.71707</t>
  </si>
  <si>
    <t>W07655.19960</t>
  </si>
  <si>
    <t>N3858.85740</t>
  </si>
  <si>
    <t>W07655.36665</t>
  </si>
  <si>
    <t>N3859.05213</t>
  </si>
  <si>
    <t>W07655.58455</t>
  </si>
  <si>
    <t>N3859.25941</t>
  </si>
  <si>
    <t>W07655.82595</t>
  </si>
  <si>
    <t>N3859.46605</t>
  </si>
  <si>
    <t>W07656.02261</t>
  </si>
  <si>
    <t>N3859.70165</t>
  </si>
  <si>
    <t>W07656.22989</t>
  </si>
  <si>
    <t>N3859.92986</t>
  </si>
  <si>
    <t>W07656.46034</t>
  </si>
  <si>
    <t>N3900.16707</t>
  </si>
  <si>
    <t>W07656.74584</t>
  </si>
  <si>
    <t>N3900.36244</t>
  </si>
  <si>
    <t>W07657.00752</t>
  </si>
  <si>
    <t>N3900.62058</t>
  </si>
  <si>
    <t>W07657.31876</t>
  </si>
  <si>
    <t>N3900.78280</t>
  </si>
  <si>
    <t>W07657.58655</t>
  </si>
  <si>
    <t>N3900.92088</t>
  </si>
  <si>
    <t>W07657.91260</t>
  </si>
  <si>
    <t>N3901.06218</t>
  </si>
  <si>
    <t>W07658.26762</t>
  </si>
  <si>
    <t>N3901.23920</t>
  </si>
  <si>
    <t>W07658.70503</t>
  </si>
  <si>
    <t>N3901.43297</t>
  </si>
  <si>
    <t>W07659.10254</t>
  </si>
  <si>
    <t>N3901.67887</t>
  </si>
  <si>
    <t>W07659.54124</t>
  </si>
  <si>
    <t>N3901.94763</t>
  </si>
  <si>
    <t>W07700.00022</t>
  </si>
  <si>
    <t>N3902.24117</t>
  </si>
  <si>
    <t>W07700.45372</t>
  </si>
  <si>
    <t>N3902.52023</t>
  </si>
  <si>
    <t>W07700.87344</t>
  </si>
  <si>
    <t>N3902.75004</t>
  </si>
  <si>
    <t>W07701.33306</t>
  </si>
  <si>
    <t>N3903.00109</t>
  </si>
  <si>
    <t>W07701.84547</t>
  </si>
  <si>
    <t>N3903.25698</t>
  </si>
  <si>
    <t>W07702.29930</t>
  </si>
  <si>
    <t>N3903.54859</t>
  </si>
  <si>
    <t>W07702.75731</t>
  </si>
  <si>
    <t>N3903.84599</t>
  </si>
  <si>
    <t>W07703.20052</t>
  </si>
  <si>
    <t>N3904.13953</t>
  </si>
  <si>
    <t>W07703.60543</t>
  </si>
  <si>
    <t>N3904.48650</t>
  </si>
  <si>
    <t>W07704.01291</t>
  </si>
  <si>
    <t>N3904.89656</t>
  </si>
  <si>
    <t>W07704.04767</t>
  </si>
  <si>
    <t>N3905.23677</t>
  </si>
  <si>
    <t>W07703.83009</t>
  </si>
  <si>
    <t>N3905.46240</t>
  </si>
  <si>
    <t>W07703.46638</t>
  </si>
  <si>
    <t>N3905.69639</t>
  </si>
  <si>
    <t>W07703.14420</t>
  </si>
  <si>
    <t>N3905.96676</t>
  </si>
  <si>
    <t>W07702.84003</t>
  </si>
  <si>
    <t>N3906.16857</t>
  </si>
  <si>
    <t>W07702.56548</t>
  </si>
  <si>
    <t>N3906.36684</t>
  </si>
  <si>
    <t>W07702.23267</t>
  </si>
  <si>
    <t>N3906.56478</t>
  </si>
  <si>
    <t>W07701.89568</t>
  </si>
  <si>
    <t>N3906.75919</t>
  </si>
  <si>
    <t>W07701.50300</t>
  </si>
  <si>
    <t>N3906.98932</t>
  </si>
  <si>
    <t>W07701.22330</t>
  </si>
  <si>
    <t>N3907.28544</t>
  </si>
  <si>
    <t>W07700.98287</t>
  </si>
  <si>
    <t>N3907.57061</t>
  </si>
  <si>
    <t>W07700.82258</t>
  </si>
  <si>
    <t>N3907.87091</t>
  </si>
  <si>
    <t>W07700.76207</t>
  </si>
  <si>
    <t>N3908.20050</t>
  </si>
  <si>
    <t>W07700.72055</t>
  </si>
  <si>
    <t>N3908.47505</t>
  </si>
  <si>
    <t>W07700.66229</t>
  </si>
  <si>
    <t>N3908.78372</t>
  </si>
  <si>
    <t>W07700.57153</t>
  </si>
  <si>
    <t>N3909.16288</t>
  </si>
  <si>
    <t>W07700.55801</t>
  </si>
  <si>
    <t>N3909.46833</t>
  </si>
  <si>
    <t>W07700.58537</t>
  </si>
  <si>
    <t>N3909.80436</t>
  </si>
  <si>
    <t>W07700.73407</t>
  </si>
  <si>
    <t>N3910.06957</t>
  </si>
  <si>
    <t>W07700.86957</t>
  </si>
  <si>
    <t>N3910.35571</t>
  </si>
  <si>
    <t>W07700.93781</t>
  </si>
  <si>
    <t>N3910.71073</t>
  </si>
  <si>
    <t>W07700.99703</t>
  </si>
  <si>
    <t>N3911.02937</t>
  </si>
  <si>
    <t>W07701.06559</t>
  </si>
  <si>
    <t>N3911.30618</t>
  </si>
  <si>
    <t>W07701.24744</t>
  </si>
  <si>
    <t>N3911.55305</t>
  </si>
  <si>
    <t>W07701.42125</t>
  </si>
  <si>
    <t>N3911.79831</t>
  </si>
  <si>
    <t>W07701.62660</t>
  </si>
  <si>
    <t>N3912.02812</t>
  </si>
  <si>
    <t>W07701.84257</t>
  </si>
  <si>
    <t>N3912.25632</t>
  </si>
  <si>
    <t>W07702.05565</t>
  </si>
  <si>
    <t>N3912.51349</t>
  </si>
  <si>
    <t>W07702.30702</t>
  </si>
  <si>
    <t>N3912.71209</t>
  </si>
  <si>
    <t>W07702.61698</t>
  </si>
  <si>
    <t>N3912.85725</t>
  </si>
  <si>
    <t>W07702.90988</t>
  </si>
  <si>
    <t>N3912.96893</t>
  </si>
  <si>
    <t>W07703.22080</t>
  </si>
  <si>
    <t>N3913.05712</t>
  </si>
  <si>
    <t>W07703.61669</t>
  </si>
  <si>
    <t>N3913.12472</t>
  </si>
  <si>
    <t>W07703.97654</t>
  </si>
  <si>
    <t>N3913.19327</t>
  </si>
  <si>
    <t>W07704.32898</t>
  </si>
  <si>
    <t>N3913.27374</t>
  </si>
  <si>
    <t>W07704.68883</t>
  </si>
  <si>
    <t>N3913.36515</t>
  </si>
  <si>
    <t>W07705.02872</t>
  </si>
  <si>
    <t>N3913.45881</t>
  </si>
  <si>
    <t>W07705.37408</t>
  </si>
  <si>
    <t>N3913.51192</t>
  </si>
  <si>
    <t>W07705.75677</t>
  </si>
  <si>
    <t>N3913.54572</t>
  </si>
  <si>
    <t>W07706.11404</t>
  </si>
  <si>
    <t>N3913.56953</t>
  </si>
  <si>
    <t>W07706.46810</t>
  </si>
  <si>
    <t>N3913.59657</t>
  </si>
  <si>
    <t>W07706.81507</t>
  </si>
  <si>
    <t>N3913.62361</t>
  </si>
  <si>
    <t>W07707.14562</t>
  </si>
  <si>
    <t>N3913.63133</t>
  </si>
  <si>
    <t>W07707.54988</t>
  </si>
  <si>
    <t>N3913.72821</t>
  </si>
  <si>
    <t>W07707.87915</t>
  </si>
  <si>
    <t>N3913.87820</t>
  </si>
  <si>
    <t>W07708.16754</t>
  </si>
  <si>
    <t>N3914.08935</t>
  </si>
  <si>
    <t>W07708.46141</t>
  </si>
  <si>
    <t>N3914.31111</t>
  </si>
  <si>
    <t>W07708.66193</t>
  </si>
  <si>
    <t>N3914.57729</t>
  </si>
  <si>
    <t>W07708.84603</t>
  </si>
  <si>
    <t>N3914.82996</t>
  </si>
  <si>
    <t>W07708.96706</t>
  </si>
  <si>
    <t>N3915.11899</t>
  </si>
  <si>
    <t>W07709.09451</t>
  </si>
  <si>
    <t>N3915.43056</t>
  </si>
  <si>
    <t>W07709.19301</t>
  </si>
  <si>
    <t>N3915.75950</t>
  </si>
  <si>
    <t>W07709.21972</t>
  </si>
  <si>
    <t>N3916.09714</t>
  </si>
  <si>
    <t>W07709.31789</t>
  </si>
  <si>
    <t>N3916.48402</t>
  </si>
  <si>
    <t>W07709.55897</t>
  </si>
  <si>
    <t>N3916.81747</t>
  </si>
  <si>
    <t>W07709.80584</t>
  </si>
  <si>
    <t>N3917.15350</t>
  </si>
  <si>
    <t>W07710.13478</t>
  </si>
  <si>
    <t>N3917.47601</t>
  </si>
  <si>
    <t>W07710.45504</t>
  </si>
  <si>
    <t>N3917.84036</t>
  </si>
  <si>
    <t>W07710.80137</t>
  </si>
  <si>
    <t>N3918.15450</t>
  </si>
  <si>
    <t>W07711.09780</t>
  </si>
  <si>
    <t>N3918.57550</t>
  </si>
  <si>
    <t>W07711.48983</t>
  </si>
  <si>
    <t>N3918.93760</t>
  </si>
  <si>
    <t>W07711.81267</t>
  </si>
  <si>
    <t>N3919.31450</t>
  </si>
  <si>
    <t>W07712.12455</t>
  </si>
  <si>
    <t>N3919.64635</t>
  </si>
  <si>
    <t>W07712.42582</t>
  </si>
  <si>
    <t>N3919.90416</t>
  </si>
  <si>
    <t>W07712.82525</t>
  </si>
  <si>
    <t>N3920.11530</t>
  </si>
  <si>
    <t>W07713.26202</t>
  </si>
  <si>
    <t>N3920.29684</t>
  </si>
  <si>
    <t>W07713.84943</t>
  </si>
  <si>
    <t>N3920.45069</t>
  </si>
  <si>
    <t>W07714.39306</t>
  </si>
  <si>
    <t>N3920.57557</t>
  </si>
  <si>
    <t>W07714.88101</t>
  </si>
  <si>
    <t>N3920.72878</t>
  </si>
  <si>
    <t>W07715.42624</t>
  </si>
  <si>
    <t>N3920.89808</t>
  </si>
  <si>
    <t>W07716.01043</t>
  </si>
  <si>
    <t>N3921.02972</t>
  </si>
  <si>
    <t>W07716.54891</t>
  </si>
  <si>
    <t>N3921.16973</t>
  </si>
  <si>
    <t>W07717.16206</t>
  </si>
  <si>
    <t>N3921.22542</t>
  </si>
  <si>
    <t>W07717.75623</t>
  </si>
  <si>
    <t>N3921.26726</t>
  </si>
  <si>
    <t>W07718.27250</t>
  </si>
  <si>
    <t>N3921.20482</t>
  </si>
  <si>
    <t>W07718.84670</t>
  </si>
  <si>
    <t>N3921.14978</t>
  </si>
  <si>
    <t>W07719.48850</t>
  </si>
  <si>
    <t>N3921.12918</t>
  </si>
  <si>
    <t>W07720.08363</t>
  </si>
  <si>
    <t>N3921.10021</t>
  </si>
  <si>
    <t>W07720.67812</t>
  </si>
  <si>
    <t>N3921.05998</t>
  </si>
  <si>
    <t>W07721.26101</t>
  </si>
  <si>
    <t>N3921.04163</t>
  </si>
  <si>
    <t>W07721.90829</t>
  </si>
  <si>
    <t>N3921.05515</t>
  </si>
  <si>
    <t>W07722.44870</t>
  </si>
  <si>
    <t>N3921.07253</t>
  </si>
  <si>
    <t>W07723.03192</t>
  </si>
  <si>
    <t>N3921.09056</t>
  </si>
  <si>
    <t>W07723.62415</t>
  </si>
  <si>
    <t>N3921.10729</t>
  </si>
  <si>
    <t>W07724.26048</t>
  </si>
  <si>
    <t>N3921.12886</t>
  </si>
  <si>
    <t>W07724.82889</t>
  </si>
  <si>
    <t>N3921.18229</t>
  </si>
  <si>
    <t>W07725.45717</t>
  </si>
  <si>
    <t>N3921.22896</t>
  </si>
  <si>
    <t>W07726.03846</t>
  </si>
  <si>
    <t>N3921.27305</t>
  </si>
  <si>
    <t>W07726.61492</t>
  </si>
  <si>
    <t>N3921.31715</t>
  </si>
  <si>
    <t>W07727.19363</t>
  </si>
  <si>
    <t>N3921.38216</t>
  </si>
  <si>
    <t>W07727.81290</t>
  </si>
  <si>
    <t>N3921.46553</t>
  </si>
  <si>
    <t>W07728.41318</t>
  </si>
  <si>
    <t>N3921.55372</t>
  </si>
  <si>
    <t>W07728.96196</t>
  </si>
  <si>
    <t>N3921.63354</t>
  </si>
  <si>
    <t>W07729.47598</t>
  </si>
  <si>
    <t>N3921.70145</t>
  </si>
  <si>
    <t>W07730.09171</t>
  </si>
  <si>
    <t>N3921.73879</t>
  </si>
  <si>
    <t>W07730.64918</t>
  </si>
  <si>
    <t>N3921.77935</t>
  </si>
  <si>
    <t>W07731.15161</t>
  </si>
  <si>
    <t>N3921.80928</t>
  </si>
  <si>
    <t>W07731.76959</t>
  </si>
  <si>
    <t>N3921.82569</t>
  </si>
  <si>
    <t>W07732.38499</t>
  </si>
  <si>
    <t>N3921.80381</t>
  </si>
  <si>
    <t>W07732.94890</t>
  </si>
  <si>
    <t>N3921.77806</t>
  </si>
  <si>
    <t>W07733.56141</t>
  </si>
  <si>
    <t>N3921.76132</t>
  </si>
  <si>
    <t>W07734.11920</t>
  </si>
  <si>
    <t>N3921.76615</t>
  </si>
  <si>
    <t>W07734.73718</t>
  </si>
  <si>
    <t>N3921.77742</t>
  </si>
  <si>
    <t>W07735.29144</t>
  </si>
  <si>
    <t>N3921.76583</t>
  </si>
  <si>
    <t>W07735.91199</t>
  </si>
  <si>
    <t>N3921.73815</t>
  </si>
  <si>
    <t>W07736.44564</t>
  </si>
  <si>
    <t>N3921.71047</t>
  </si>
  <si>
    <t>W07736.94775</t>
  </si>
  <si>
    <t>N3921.68246</t>
  </si>
  <si>
    <t>W07737.54996</t>
  </si>
  <si>
    <t>N3921.64513</t>
  </si>
  <si>
    <t>W07738.08522</t>
  </si>
  <si>
    <t>N3921.60296</t>
  </si>
  <si>
    <t>W07738.62692</t>
  </si>
  <si>
    <t>N3921.55823</t>
  </si>
  <si>
    <t>W07739.17313</t>
  </si>
  <si>
    <t>N3921.54310</t>
  </si>
  <si>
    <t>W07739.72835</t>
  </si>
  <si>
    <t>N3921.52861</t>
  </si>
  <si>
    <t>W07740.30802</t>
  </si>
  <si>
    <t>N3921.51477</t>
  </si>
  <si>
    <t>W07740.86389</t>
  </si>
  <si>
    <t>N3921.50447</t>
  </si>
  <si>
    <t>W07741.41041</t>
  </si>
  <si>
    <t>N3921.50029</t>
  </si>
  <si>
    <t>W07741.94857</t>
  </si>
  <si>
    <t>W07742.55883</t>
  </si>
  <si>
    <t>N3921.53087</t>
  </si>
  <si>
    <t>W07743.04838</t>
  </si>
  <si>
    <t>N3921.54052</t>
  </si>
  <si>
    <t>W07743.63032</t>
  </si>
  <si>
    <t>N3921.55758</t>
  </si>
  <si>
    <t>W07744.16944</t>
  </si>
  <si>
    <t>N3921.56917</t>
  </si>
  <si>
    <t>W07744.71758</t>
  </si>
  <si>
    <t>N3921.58687</t>
  </si>
  <si>
    <t>W07745.25734</t>
  </si>
  <si>
    <t>N3921.60135</t>
  </si>
  <si>
    <t>W07745.79454</t>
  </si>
  <si>
    <t>N3921.64320</t>
  </si>
  <si>
    <t>W07746.28924</t>
  </si>
  <si>
    <t>N3921.69759</t>
  </si>
  <si>
    <t>W07746.81195</t>
  </si>
  <si>
    <t>N3921.74716</t>
  </si>
  <si>
    <t>W07747.32822</t>
  </si>
  <si>
    <t>N3921.80542</t>
  </si>
  <si>
    <t>W07747.85512</t>
  </si>
  <si>
    <t>N3921.85595</t>
  </si>
  <si>
    <t>W07748.36560</t>
  </si>
  <si>
    <t>N3921.91936</t>
  </si>
  <si>
    <t>W07749.01769</t>
  </si>
  <si>
    <t>N3921.97214</t>
  </si>
  <si>
    <t>W07749.57710</t>
  </si>
  <si>
    <t>N3922.01656</t>
  </si>
  <si>
    <t>W07750.07985</t>
  </si>
  <si>
    <t>N3922.10797</t>
  </si>
  <si>
    <t>W07750.57616</t>
  </si>
  <si>
    <t>N3922.30753</t>
  </si>
  <si>
    <t>W07751.09469</t>
  </si>
  <si>
    <t>N3922.51320</t>
  </si>
  <si>
    <t>W07751.58940</t>
  </si>
  <si>
    <t>N3922.73979</t>
  </si>
  <si>
    <t>W07752.08249</t>
  </si>
  <si>
    <t>N3922.92776</t>
  </si>
  <si>
    <t>W07752.48869</t>
  </si>
  <si>
    <t>N3923.15274</t>
  </si>
  <si>
    <t>W07752.96859</t>
  </si>
  <si>
    <t>N3923.35906</t>
  </si>
  <si>
    <t>W07753.42210</t>
  </si>
  <si>
    <t>N3923.57825</t>
  </si>
  <si>
    <t>W07753.88816</t>
  </si>
  <si>
    <t>N3923.80484</t>
  </si>
  <si>
    <t>W07754.37804</t>
  </si>
  <si>
    <t>N3924.01727</t>
  </si>
  <si>
    <t>W07754.83283</t>
  </si>
  <si>
    <t>N3924.23067</t>
  </si>
  <si>
    <t>W07755.29149</t>
  </si>
  <si>
    <t>N3924.43892</t>
  </si>
  <si>
    <t>W07755.74789</t>
  </si>
  <si>
    <t>N3924.65489</t>
  </si>
  <si>
    <t>W07756.20816</t>
  </si>
  <si>
    <t>N3924.87118</t>
  </si>
  <si>
    <t>W07756.66263</t>
  </si>
  <si>
    <t>N3925.06784</t>
  </si>
  <si>
    <t>W07757.06400</t>
  </si>
  <si>
    <t>N3925.31471</t>
  </si>
  <si>
    <t>W07757.56675</t>
  </si>
  <si>
    <t>N3925.54356</t>
  </si>
  <si>
    <t>W07758.02702</t>
  </si>
  <si>
    <t>N3925.78882</t>
  </si>
  <si>
    <t>W07758.53203</t>
  </si>
  <si>
    <t>N3925.99610</t>
  </si>
  <si>
    <t>W07758.94884</t>
  </si>
  <si>
    <t>N3926.22269</t>
  </si>
  <si>
    <t>W07759.41040</t>
  </si>
  <si>
    <t>N3926.47793</t>
  </si>
  <si>
    <t>W07759.89706</t>
  </si>
  <si>
    <t>N3926.72062</t>
  </si>
  <si>
    <t>W07800.33157</t>
  </si>
  <si>
    <t>N3927.00611</t>
  </si>
  <si>
    <t>W07800.73133</t>
  </si>
  <si>
    <t>N3927.18636</t>
  </si>
  <si>
    <t>W07801.21445</t>
  </si>
  <si>
    <t>N3927.19312</t>
  </si>
  <si>
    <t>W07801.80250</t>
  </si>
  <si>
    <t>N3927.09463</t>
  </si>
  <si>
    <t>W07802.32682</t>
  </si>
  <si>
    <t>N3926.99002</t>
  </si>
  <si>
    <t>W07802.78934</t>
  </si>
  <si>
    <t>N3926.87898</t>
  </si>
  <si>
    <t>W07803.31816</t>
  </si>
  <si>
    <t>N3926.78467</t>
  </si>
  <si>
    <t>W07803.78293</t>
  </si>
  <si>
    <t>N3926.67363</t>
  </si>
  <si>
    <t>W07804.34040</t>
  </si>
  <si>
    <t>N3926.58061</t>
  </si>
  <si>
    <t>W07804.83189</t>
  </si>
  <si>
    <t>N3926.47922</t>
  </si>
  <si>
    <t>W07805.33979</t>
  </si>
  <si>
    <t>N3926.36464</t>
  </si>
  <si>
    <t>W07805.91529</t>
  </si>
  <si>
    <t>N3926.25391</t>
  </si>
  <si>
    <t>W07806.48982</t>
  </si>
  <si>
    <t>N3926.15510</t>
  </si>
  <si>
    <t>W07807.00126</t>
  </si>
  <si>
    <t>N3926.05307</t>
  </si>
  <si>
    <t>W07807.53524</t>
  </si>
  <si>
    <t>N3925.96037</t>
  </si>
  <si>
    <t>W07808.00452</t>
  </si>
  <si>
    <t>N3925.84515</t>
  </si>
  <si>
    <t>W07808.56681</t>
  </si>
  <si>
    <t>N3925.75341</t>
  </si>
  <si>
    <t>W07809.08984</t>
  </si>
  <si>
    <t>N3925.72541</t>
  </si>
  <si>
    <t>W07809.54335</t>
  </si>
  <si>
    <t>N3925.85351</t>
  </si>
  <si>
    <t>W07810.03645</t>
  </si>
  <si>
    <t>N3926.09942</t>
  </si>
  <si>
    <t>W07810.48770</t>
  </si>
  <si>
    <t>N3926.36721</t>
  </si>
  <si>
    <t>W07810.87459</t>
  </si>
  <si>
    <t>N3926.68135</t>
  </si>
  <si>
    <t>W07811.22220</t>
  </si>
  <si>
    <t>N3926.99420</t>
  </si>
  <si>
    <t>W07811.56466</t>
  </si>
  <si>
    <t>N3927.28131</t>
  </si>
  <si>
    <t>W07811.94060</t>
  </si>
  <si>
    <t>N3927.59641</t>
  </si>
  <si>
    <t>W07812.35002</t>
  </si>
  <si>
    <t>N3927.87772</t>
  </si>
  <si>
    <t>W07812.74688</t>
  </si>
  <si>
    <t>N3928.12202</t>
  </si>
  <si>
    <t>W07813.17817</t>
  </si>
  <si>
    <t>N3928.36342</t>
  </si>
  <si>
    <t>W07813.60754</t>
  </si>
  <si>
    <t>N3928.65406</t>
  </si>
  <si>
    <t>W07813.99668</t>
  </si>
  <si>
    <t>N3928.88548</t>
  </si>
  <si>
    <t>W07814.37777</t>
  </si>
  <si>
    <t>N3929.15778</t>
  </si>
  <si>
    <t>W07814.84865</t>
  </si>
  <si>
    <t>N3929.46742</t>
  </si>
  <si>
    <t>W07815.21848</t>
  </si>
  <si>
    <t>N3929.73006</t>
  </si>
  <si>
    <t>W07815.62757</t>
  </si>
  <si>
    <t>N3929.99206</t>
  </si>
  <si>
    <t>W07816.07206</t>
  </si>
  <si>
    <t>N3930.27658</t>
  </si>
  <si>
    <t>W07816.50722</t>
  </si>
  <si>
    <t>N3930.53472</t>
  </si>
  <si>
    <t>W07816.86128</t>
  </si>
  <si>
    <t>N3930.84468</t>
  </si>
  <si>
    <t>W07817.20986</t>
  </si>
  <si>
    <t>N3931.18006</t>
  </si>
  <si>
    <t>W07817.60189</t>
  </si>
  <si>
    <t>N3931.46877</t>
  </si>
  <si>
    <t>W07818.00100</t>
  </si>
  <si>
    <t>N3931.77422</t>
  </si>
  <si>
    <t>W07818.34572</t>
  </si>
  <si>
    <t>N3932.10317</t>
  </si>
  <si>
    <t>W07818.67048</t>
  </si>
  <si>
    <t>N3932.40733</t>
  </si>
  <si>
    <t>W07819.03998</t>
  </si>
  <si>
    <t>N3932.65742</t>
  </si>
  <si>
    <t>W07819.40530</t>
  </si>
  <si>
    <t>N3932.99988</t>
  </si>
  <si>
    <t>W07819.79797</t>
  </si>
  <si>
    <t>N3933.32014</t>
  </si>
  <si>
    <t>W07820.12274</t>
  </si>
  <si>
    <t>N3933.65874</t>
  </si>
  <si>
    <t>W07820.44557</t>
  </si>
  <si>
    <t>N3933.99895</t>
  </si>
  <si>
    <t>W07820.75069</t>
  </si>
  <si>
    <t>N3934.37200</t>
  </si>
  <si>
    <t>W07821.05904</t>
  </si>
  <si>
    <t>N3934.74858</t>
  </si>
  <si>
    <t>W07821.30301</t>
  </si>
  <si>
    <t>N3935.07334</t>
  </si>
  <si>
    <t>W07821.53283</t>
  </si>
  <si>
    <t>N3935.38233</t>
  </si>
  <si>
    <t>W07821.79837</t>
  </si>
  <si>
    <t>N3935.78016</t>
  </si>
  <si>
    <t>W07822.10414</t>
  </si>
  <si>
    <t>N3936.08850</t>
  </si>
  <si>
    <t>W07822.45143</t>
  </si>
  <si>
    <t>N3936.34438</t>
  </si>
  <si>
    <t>W07822.88466</t>
  </si>
  <si>
    <t>N3936.61443</t>
  </si>
  <si>
    <t>W07823.29118</t>
  </si>
  <si>
    <t>N3936.91505</t>
  </si>
  <si>
    <t>W07823.66872</t>
  </si>
  <si>
    <t>N3937.21889</t>
  </si>
  <si>
    <t>W07823.97739</t>
  </si>
  <si>
    <t>N3937.54687</t>
  </si>
  <si>
    <t>W07824.30505</t>
  </si>
  <si>
    <t>N3937.86970</t>
  </si>
  <si>
    <t>W07824.64784</t>
  </si>
  <si>
    <t>N3938.16260</t>
  </si>
  <si>
    <t>W07825.03118</t>
  </si>
  <si>
    <t>N3938.35765</t>
  </si>
  <si>
    <t>W07825.44574</t>
  </si>
  <si>
    <t>N3938.55302</t>
  </si>
  <si>
    <t>W07825.91470</t>
  </si>
  <si>
    <t>N3938.77833</t>
  </si>
  <si>
    <t>W07826.42131</t>
  </si>
  <si>
    <t>N3938.95278</t>
  </si>
  <si>
    <t>W07826.91731</t>
  </si>
  <si>
    <t>N3939.12144</t>
  </si>
  <si>
    <t>W07827.41781</t>
  </si>
  <si>
    <t>N3939.30619</t>
  </si>
  <si>
    <t>W07827.95693</t>
  </si>
  <si>
    <t>N3939.50349</t>
  </si>
  <si>
    <t>W07828.44359</t>
  </si>
  <si>
    <t>N3939.72654</t>
  </si>
  <si>
    <t>W07828.89967</t>
  </si>
  <si>
    <t>N3940.00560</t>
  </si>
  <si>
    <t>W07829.32067</t>
  </si>
  <si>
    <t>N3940.25118</t>
  </si>
  <si>
    <t>W07829.71399</t>
  </si>
  <si>
    <t>N3940.50224</t>
  </si>
  <si>
    <t>W07830.14368</t>
  </si>
  <si>
    <t>N3940.76134</t>
  </si>
  <si>
    <t>W07830.59140</t>
  </si>
  <si>
    <t>N3940.99340</t>
  </si>
  <si>
    <t>W07830.98439</t>
  </si>
  <si>
    <t>N3941.24671</t>
  </si>
  <si>
    <t>W07831.41087</t>
  </si>
  <si>
    <t>N3941.50935</t>
  </si>
  <si>
    <t>W07831.85858</t>
  </si>
  <si>
    <t>N3941.76105</t>
  </si>
  <si>
    <t>W07832.28280</t>
  </si>
  <si>
    <t>N3942.00953</t>
  </si>
  <si>
    <t>W07832.72568</t>
  </si>
  <si>
    <t>N3942.27185</t>
  </si>
  <si>
    <t>W07833.17147</t>
  </si>
  <si>
    <t>N3942.53803</t>
  </si>
  <si>
    <t>W07833.63302</t>
  </si>
  <si>
    <t>N3942.80164</t>
  </si>
  <si>
    <t>W07834.08202</t>
  </si>
  <si>
    <t>N3943.07330</t>
  </si>
  <si>
    <t>W07834.55678</t>
  </si>
  <si>
    <t>N3943.30440</t>
  </si>
  <si>
    <t>W07834.94816</t>
  </si>
  <si>
    <t>N3943.57090</t>
  </si>
  <si>
    <t>W07835.40167</t>
  </si>
  <si>
    <t>N3943.80779</t>
  </si>
  <si>
    <t>W07835.82396</t>
  </si>
  <si>
    <t>N3944.05981</t>
  </si>
  <si>
    <t>W07836.25654</t>
  </si>
  <si>
    <t>N3944.32310</t>
  </si>
  <si>
    <t>W07836.71520</t>
  </si>
  <si>
    <t>N3944.56965</t>
  </si>
  <si>
    <t>W07837.14360</t>
  </si>
  <si>
    <t>N3944.83454</t>
  </si>
  <si>
    <t>W07837.60484</t>
  </si>
  <si>
    <t>N3945.07658</t>
  </si>
  <si>
    <t>W07838.05287</t>
  </si>
  <si>
    <t>N3945.34084</t>
  </si>
  <si>
    <t>W07838.52602</t>
  </si>
  <si>
    <t>N3945.59929</t>
  </si>
  <si>
    <t>W07838.97727</t>
  </si>
  <si>
    <t>N3945.83940</t>
  </si>
  <si>
    <t>W07839.39891</t>
  </si>
  <si>
    <t>N3946.09851</t>
  </si>
  <si>
    <t>W07839.84695</t>
  </si>
  <si>
    <t>N3946.34795</t>
  </si>
  <si>
    <t>W07840.29080</t>
  </si>
  <si>
    <t>N3946.58935</t>
  </si>
  <si>
    <t>W07840.72017</t>
  </si>
  <si>
    <t>N3946.87839</t>
  </si>
  <si>
    <t>W07841.21906</t>
  </si>
  <si>
    <t>N3947.11013</t>
  </si>
  <si>
    <t>W07841.64650</t>
  </si>
  <si>
    <t>N3947.36730</t>
  </si>
  <si>
    <t>W07842.09453</t>
  </si>
  <si>
    <t>N3947.63992</t>
  </si>
  <si>
    <t>W07842.57862</t>
  </si>
  <si>
    <t>N3947.90449</t>
  </si>
  <si>
    <t>W07843.04661</t>
  </si>
  <si>
    <t>N3948.16874</t>
  </si>
  <si>
    <t>W07843.50688</t>
  </si>
  <si>
    <t>N3948.41046</t>
  </si>
  <si>
    <t>W07843.93464</t>
  </si>
  <si>
    <t>N3948.66409</t>
  </si>
  <si>
    <t>W07844.36561</t>
  </si>
  <si>
    <t>N3948.90292</t>
  </si>
  <si>
    <t>W07844.77084</t>
  </si>
  <si>
    <t>N3949.16781</t>
  </si>
  <si>
    <t>W07845.25493</t>
  </si>
  <si>
    <t>N3949.39923</t>
  </si>
  <si>
    <t>W07845.66337</t>
  </si>
  <si>
    <t>N3949.62776</t>
  </si>
  <si>
    <t>W07846.07021</t>
  </si>
  <si>
    <t>N3949.89877</t>
  </si>
  <si>
    <t>W07846.55591</t>
  </si>
  <si>
    <t>N3950.13083</t>
  </si>
  <si>
    <t>W07846.97465</t>
  </si>
  <si>
    <t>N3950.34938</t>
  </si>
  <si>
    <t>W07847.37827</t>
  </si>
  <si>
    <t>N3950.59367</t>
  </si>
  <si>
    <t>W07847.82985</t>
  </si>
  <si>
    <t>N3950.84248</t>
  </si>
  <si>
    <t>W07848.28754</t>
  </si>
  <si>
    <t>N3951.06006</t>
  </si>
  <si>
    <t>W07848.69888</t>
  </si>
  <si>
    <t>N3951.32849</t>
  </si>
  <si>
    <t>W07849.20292</t>
  </si>
  <si>
    <t>N3951.54511</t>
  </si>
  <si>
    <t>W07849.61845</t>
  </si>
  <si>
    <t>N3951.81226</t>
  </si>
  <si>
    <t>W07850.11187</t>
  </si>
  <si>
    <t>N3952.08648</t>
  </si>
  <si>
    <t>W07850.61784</t>
  </si>
  <si>
    <t>N3952.30407</t>
  </si>
  <si>
    <t>W07851.02371</t>
  </si>
  <si>
    <t>N3952.55512</t>
  </si>
  <si>
    <t>W07851.48430</t>
  </si>
  <si>
    <t>N3952.79684</t>
  </si>
  <si>
    <t>W07851.94489</t>
  </si>
  <si>
    <t>N3953.06045</t>
  </si>
  <si>
    <t>W07852.44217</t>
  </si>
  <si>
    <t>N3953.27867</t>
  </si>
  <si>
    <t>W07852.85706</t>
  </si>
  <si>
    <t>N3953.51492</t>
  </si>
  <si>
    <t>W07853.31346</t>
  </si>
  <si>
    <t>N3953.75600</t>
  </si>
  <si>
    <t>W07853.77148</t>
  </si>
  <si>
    <t>N3954.01864</t>
  </si>
  <si>
    <t>W07854.26940</t>
  </si>
  <si>
    <t>N3954.26165</t>
  </si>
  <si>
    <t>W07854.72033</t>
  </si>
  <si>
    <t>N3954.54682</t>
  </si>
  <si>
    <t>W07855.26042</t>
  </si>
  <si>
    <t>N3954.78725</t>
  </si>
  <si>
    <t>W07855.71812</t>
  </si>
  <si>
    <t>N3955.03123</t>
  </si>
  <si>
    <t>W07856.17967</t>
  </si>
  <si>
    <t>N3955.33797</t>
  </si>
  <si>
    <t>W07856.76225</t>
  </si>
  <si>
    <t>N3955.57711</t>
  </si>
  <si>
    <t>W07857.22284</t>
  </si>
  <si>
    <t>N3955.79630</t>
  </si>
  <si>
    <t>W07857.64351</t>
  </si>
  <si>
    <t>N3956.00133</t>
  </si>
  <si>
    <t>W07858.06548</t>
  </si>
  <si>
    <t>N3956.22406</t>
  </si>
  <si>
    <t>W07858.53894</t>
  </si>
  <si>
    <t>N3956.42748</t>
  </si>
  <si>
    <t>W07858.97764</t>
  </si>
  <si>
    <t>N3956.73228</t>
  </si>
  <si>
    <t>W07859.62524</t>
  </si>
  <si>
    <t>N3956.95598</t>
  </si>
  <si>
    <t>W07900.10128</t>
  </si>
  <si>
    <t>N3957.24115</t>
  </si>
  <si>
    <t>W07900.70703</t>
  </si>
  <si>
    <t>N3957.45037</t>
  </si>
  <si>
    <t>W07901.12288</t>
  </si>
  <si>
    <t>N3957.66956</t>
  </si>
  <si>
    <t>W07901.59537</t>
  </si>
  <si>
    <t>N3957.89293</t>
  </si>
  <si>
    <t>W07902.06497</t>
  </si>
  <si>
    <t>N3958.07511</t>
  </si>
  <si>
    <t>W07902.52331</t>
  </si>
  <si>
    <t>N3958.26662</t>
  </si>
  <si>
    <t>W07903.08625</t>
  </si>
  <si>
    <t>N3958.41242</t>
  </si>
  <si>
    <t>W07903.55746</t>
  </si>
  <si>
    <t>N3958.56209</t>
  </si>
  <si>
    <t>W07904.02771</t>
  </si>
  <si>
    <t>N3958.73300</t>
  </si>
  <si>
    <t>W07904.54688</t>
  </si>
  <si>
    <t>N3958.94446</t>
  </si>
  <si>
    <t>W07905.19704</t>
  </si>
  <si>
    <t>N3959.11441</t>
  </si>
  <si>
    <t>W07905.71235</t>
  </si>
  <si>
    <t>N3959.27180</t>
  </si>
  <si>
    <t>W07906.17841</t>
  </si>
  <si>
    <t>N3959.42565</t>
  </si>
  <si>
    <t>W07906.63771</t>
  </si>
  <si>
    <t>N3959.61941</t>
  </si>
  <si>
    <t>W07907.19454</t>
  </si>
  <si>
    <t>N3959.80706</t>
  </si>
  <si>
    <t>W07907.75684</t>
  </si>
  <si>
    <t>N3959.95995</t>
  </si>
  <si>
    <t>W07908.21646</t>
  </si>
  <si>
    <t>N4000.15242</t>
  </si>
  <si>
    <t>W07908.77425</t>
  </si>
  <si>
    <t>N4000.30660</t>
  </si>
  <si>
    <t>W07909.24385</t>
  </si>
  <si>
    <t>N4000.50519</t>
  </si>
  <si>
    <t>W07909.84317</t>
  </si>
  <si>
    <t>N4000.68833</t>
  </si>
  <si>
    <t>W07910.41609</t>
  </si>
  <si>
    <t>N4000.87404</t>
  </si>
  <si>
    <t>W07910.97774</t>
  </si>
  <si>
    <t>N4001.03755</t>
  </si>
  <si>
    <t>W07911.48307</t>
  </si>
  <si>
    <t>N4001.19366</t>
  </si>
  <si>
    <t>W07911.95685</t>
  </si>
  <si>
    <t>N4001.36650</t>
  </si>
  <si>
    <t>W07912.51593</t>
  </si>
  <si>
    <t>N4001.52453</t>
  </si>
  <si>
    <t>W07913.02609</t>
  </si>
  <si>
    <t>N4001.70027</t>
  </si>
  <si>
    <t>W07913.55395</t>
  </si>
  <si>
    <t>N4001.87279</t>
  </si>
  <si>
    <t>W07914.11110</t>
  </si>
  <si>
    <t>N4002.01828</t>
  </si>
  <si>
    <t>W07914.59003</t>
  </si>
  <si>
    <t>N4002.18854</t>
  </si>
  <si>
    <t>W07915.11789</t>
  </si>
  <si>
    <t>N4002.34754</t>
  </si>
  <si>
    <t>W07915.63062</t>
  </si>
  <si>
    <t>N4002.50365</t>
  </si>
  <si>
    <t>W07916.11181</t>
  </si>
  <si>
    <t>N4002.68100</t>
  </si>
  <si>
    <t>W07916.67926</t>
  </si>
  <si>
    <t>N4002.84611</t>
  </si>
  <si>
    <t>W07917.19810</t>
  </si>
  <si>
    <t>N4003.01348</t>
  </si>
  <si>
    <t>W07917.73079</t>
  </si>
  <si>
    <t>N4003.17087</t>
  </si>
  <si>
    <t>W07918.24352</t>
  </si>
  <si>
    <t>N4003.33438</t>
  </si>
  <si>
    <t>W07918.77138</t>
  </si>
  <si>
    <t>N4003.51012</t>
  </si>
  <si>
    <t>W07919.34012</t>
  </si>
  <si>
    <t>N4003.66880</t>
  </si>
  <si>
    <t>W07919.85607</t>
  </si>
  <si>
    <t>N4003.83746</t>
  </si>
  <si>
    <t>W07920.38425</t>
  </si>
  <si>
    <t>N4003.99968</t>
  </si>
  <si>
    <t>W07920.94268</t>
  </si>
  <si>
    <t>N4004.17123</t>
  </si>
  <si>
    <t>W07921.46604</t>
  </si>
  <si>
    <t>N4004.33055</t>
  </si>
  <si>
    <t>W07921.98553</t>
  </si>
  <si>
    <t>N4004.50436</t>
  </si>
  <si>
    <t>W07922.54171</t>
  </si>
  <si>
    <t>N4004.66690</t>
  </si>
  <si>
    <t>W07923.07118</t>
  </si>
  <si>
    <t>N4004.81239</t>
  </si>
  <si>
    <t>W07923.54625</t>
  </si>
  <si>
    <t>N4005.00229</t>
  </si>
  <si>
    <t>W07924.17517</t>
  </si>
  <si>
    <t>N4005.16933</t>
  </si>
  <si>
    <t>W07924.70786</t>
  </si>
  <si>
    <t>N4005.31578</t>
  </si>
  <si>
    <t>W07925.19130</t>
  </si>
  <si>
    <t>N4005.47543</t>
  </si>
  <si>
    <t>W07925.70918</t>
  </si>
  <si>
    <t>N4005.61801</t>
  </si>
  <si>
    <t>W07926.17943</t>
  </si>
  <si>
    <t>N4005.79214</t>
  </si>
  <si>
    <t>W07926.75814</t>
  </si>
  <si>
    <t>N4005.96917</t>
  </si>
  <si>
    <t>W07927.33814</t>
  </si>
  <si>
    <t>N4006.11723</t>
  </si>
  <si>
    <t>W07927.82545</t>
  </si>
  <si>
    <t>N4006.28942</t>
  </si>
  <si>
    <t>W07928.40513</t>
  </si>
  <si>
    <t>N4006.43459</t>
  </si>
  <si>
    <t>W07928.88664</t>
  </si>
  <si>
    <t>N4006.60743</t>
  </si>
  <si>
    <t>W07929.48209</t>
  </si>
  <si>
    <t>N4006.76611</t>
  </si>
  <si>
    <t>W07930.02185</t>
  </si>
  <si>
    <t>N4006.91996</t>
  </si>
  <si>
    <t>W07930.55712</t>
  </si>
  <si>
    <t>N4007.12306</t>
  </si>
  <si>
    <t>W07931.24719</t>
  </si>
  <si>
    <t>N4007.27884</t>
  </si>
  <si>
    <t>W07931.78278</t>
  </si>
  <si>
    <t>N4007.45490</t>
  </si>
  <si>
    <t>W07932.40430</t>
  </si>
  <si>
    <t>N4007.62838</t>
  </si>
  <si>
    <t>W07932.97625</t>
  </si>
  <si>
    <t>N4007.80927</t>
  </si>
  <si>
    <t>W07933.55754</t>
  </si>
  <si>
    <t>N4007.99660</t>
  </si>
  <si>
    <t>W07934.19709</t>
  </si>
  <si>
    <t>N4008.16171</t>
  </si>
  <si>
    <t>W07934.73171</t>
  </si>
  <si>
    <t>N4008.34775</t>
  </si>
  <si>
    <t>W07935.37544</t>
  </si>
  <si>
    <t>N4008.49806</t>
  </si>
  <si>
    <t>W07935.87239</t>
  </si>
  <si>
    <t>N4008.68088</t>
  </si>
  <si>
    <t>W07936.56795</t>
  </si>
  <si>
    <t>N4008.84375</t>
  </si>
  <si>
    <t>W07937.03755</t>
  </si>
  <si>
    <t>N4008.98150</t>
  </si>
  <si>
    <t>W07937.51359</t>
  </si>
  <si>
    <t>N4009.14823</t>
  </si>
  <si>
    <t>W07938.06591</t>
  </si>
  <si>
    <t>N4009.29951</t>
  </si>
  <si>
    <t>W07938.56190</t>
  </si>
  <si>
    <t>N4009.46205</t>
  </si>
  <si>
    <t>W07939.09620</t>
  </si>
  <si>
    <t>N4009.62363</t>
  </si>
  <si>
    <t>W07939.60249</t>
  </si>
  <si>
    <t>N4009.80194</t>
  </si>
  <si>
    <t>W07940.15545</t>
  </si>
  <si>
    <t>N4009.96384</t>
  </si>
  <si>
    <t>W07940.66368</t>
  </si>
  <si>
    <t>N4010.09999</t>
  </si>
  <si>
    <t>W07941.10013</t>
  </si>
  <si>
    <t>N4010.23420</t>
  </si>
  <si>
    <t>W07941.53014</t>
  </si>
  <si>
    <t>N4010.42732</t>
  </si>
  <si>
    <t>W07942.13074</t>
  </si>
  <si>
    <t>N4010.60724</t>
  </si>
  <si>
    <t>W07942.70173</t>
  </si>
  <si>
    <t>N4010.78878</t>
  </si>
  <si>
    <t>W07943.31456</t>
  </si>
  <si>
    <t>N4011.01634</t>
  </si>
  <si>
    <t>W07944.07577</t>
  </si>
  <si>
    <t>N4011.16761</t>
  </si>
  <si>
    <t>W07944.58367</t>
  </si>
  <si>
    <t>N4011.33176</t>
  </si>
  <si>
    <t>W07945.12215</t>
  </si>
  <si>
    <t>N4011.49430</t>
  </si>
  <si>
    <t>W07945.64872</t>
  </si>
  <si>
    <t>N4011.67552</t>
  </si>
  <si>
    <t>W07946.22325</t>
  </si>
  <si>
    <t>N4011.84160</t>
  </si>
  <si>
    <t>W07946.75111</t>
  </si>
  <si>
    <t>N4011.99223</t>
  </si>
  <si>
    <t>W07947.21074</t>
  </si>
  <si>
    <t>N4012.23202</t>
  </si>
  <si>
    <t>W07947.62337</t>
  </si>
  <si>
    <t>N4012.44091</t>
  </si>
  <si>
    <t>W07948.04372</t>
  </si>
  <si>
    <t>N4012.65785</t>
  </si>
  <si>
    <t>W07948.47180</t>
  </si>
  <si>
    <t>N4012.83680</t>
  </si>
  <si>
    <t>W07948.82264</t>
  </si>
  <si>
    <t>N4012.99774</t>
  </si>
  <si>
    <t>W07949.25715</t>
  </si>
  <si>
    <t>N4013.03507</t>
  </si>
  <si>
    <t>W07949.79982</t>
  </si>
  <si>
    <t>N4012.88219</t>
  </si>
  <si>
    <t>W07950.27779</t>
  </si>
  <si>
    <t>N4012.53264</t>
  </si>
  <si>
    <t>W07950.45964</t>
  </si>
  <si>
    <t>N4012.22719</t>
  </si>
  <si>
    <t>W07950.13166</t>
  </si>
  <si>
    <t>N4012.14061</t>
  </si>
  <si>
    <t>W07949.58900</t>
  </si>
  <si>
    <t>N4012.12419</t>
  </si>
  <si>
    <t>W07948.98421</t>
  </si>
  <si>
    <t>N4012.08332</t>
  </si>
  <si>
    <t>W07948.48178</t>
  </si>
  <si>
    <t>N4011.99641</t>
  </si>
  <si>
    <t>W07947.93139</t>
  </si>
  <si>
    <t>N4012.21947</t>
  </si>
  <si>
    <t>W07947.62916</t>
  </si>
  <si>
    <t>N4012.54101</t>
  </si>
  <si>
    <t>W07947.69579</t>
  </si>
  <si>
    <t>N4012.82683</t>
  </si>
  <si>
    <t>W07947.93558</t>
  </si>
  <si>
    <t>N4013.03539</t>
  </si>
  <si>
    <t>W07948.25615</t>
  </si>
  <si>
    <t>N4012.99709</t>
  </si>
  <si>
    <t>W07948.66203</t>
  </si>
  <si>
    <t>N4012.84356</t>
  </si>
  <si>
    <t>W07949.06532</t>
  </si>
  <si>
    <t>N4012.68392</t>
  </si>
  <si>
    <t>W07949.57709</t>
  </si>
  <si>
    <t>N4012.55099</t>
  </si>
  <si>
    <t>W07949.98618</t>
  </si>
  <si>
    <t>N4012.43769</t>
  </si>
  <si>
    <t>W07950.35665</t>
  </si>
  <si>
    <t>N4012.33405</t>
  </si>
  <si>
    <t>W07950.71907</t>
  </si>
  <si>
    <t>N4012.24972</t>
  </si>
  <si>
    <t>W07951.08149</t>
  </si>
  <si>
    <t>N4012.11550</t>
  </si>
  <si>
    <t>W07951.36891</t>
  </si>
  <si>
    <t>N4011.80909</t>
  </si>
  <si>
    <t>W07951.48028</t>
  </si>
  <si>
    <t>N4011.52520</t>
  </si>
  <si>
    <t>W07951.24532</t>
  </si>
  <si>
    <t>N4011.37586</t>
  </si>
  <si>
    <t>W07950.82271</t>
  </si>
  <si>
    <t>N4011.34367</t>
  </si>
  <si>
    <t>W07950.34087</t>
  </si>
  <si>
    <t>N4011.45311</t>
  </si>
  <si>
    <t>W07949.82557</t>
  </si>
  <si>
    <t>N4011.59376</t>
  </si>
  <si>
    <t>W07949.41744</t>
  </si>
  <si>
    <t>N4011.79943</t>
  </si>
  <si>
    <t>W07948.94205</t>
  </si>
  <si>
    <t>N4011.95779</t>
  </si>
  <si>
    <t>W07948.52684</t>
  </si>
  <si>
    <t>N4012.25455</t>
  </si>
  <si>
    <t>W07948.20852</t>
  </si>
  <si>
    <t>N4012.66107</t>
  </si>
  <si>
    <t>W07948.21753</t>
  </si>
  <si>
    <t>N4013.01673</t>
  </si>
  <si>
    <t>W07948.53296</t>
  </si>
  <si>
    <t>N4013.07981</t>
  </si>
  <si>
    <t>W07949.07594</t>
  </si>
  <si>
    <t>N4012.98197</t>
  </si>
  <si>
    <t>W07949.56840</t>
  </si>
  <si>
    <t>N4012.87704</t>
  </si>
  <si>
    <t>W07949.99841</t>
  </si>
  <si>
    <t>N4012.75312</t>
  </si>
  <si>
    <t>W07950.46737</t>
  </si>
  <si>
    <t>N4012.52073</t>
  </si>
  <si>
    <t>W07950.81659</t>
  </si>
  <si>
    <t>N4012.10327</t>
  </si>
  <si>
    <t>W07950.75801</t>
  </si>
  <si>
    <t>N4011.82454</t>
  </si>
  <si>
    <t>W07950.40750</t>
  </si>
  <si>
    <t>N4011.72669</t>
  </si>
  <si>
    <t>W07949.90957</t>
  </si>
  <si>
    <t>N4011.81070</t>
  </si>
  <si>
    <t>W07949.39749</t>
  </si>
  <si>
    <t>N4012.04083</t>
  </si>
  <si>
    <t>W07948.92435</t>
  </si>
  <si>
    <t>N4012.34789</t>
  </si>
  <si>
    <t>W07948.69325</t>
  </si>
  <si>
    <t>N4012.69808</t>
  </si>
  <si>
    <t>W07948.75794</t>
  </si>
  <si>
    <t>N4012.98776</t>
  </si>
  <si>
    <t>W07949.05760</t>
  </si>
  <si>
    <t>N4013.08207</t>
  </si>
  <si>
    <t>W07949.52076</t>
  </si>
  <si>
    <t>N4013.02123</t>
  </si>
  <si>
    <t>W07949.94273</t>
  </si>
  <si>
    <t>N4012.80397</t>
  </si>
  <si>
    <t>W07950.30804</t>
  </si>
  <si>
    <t>N4012.45990</t>
  </si>
  <si>
    <t>W07950.43196</t>
  </si>
  <si>
    <t>N4012.14576</t>
  </si>
  <si>
    <t>W07950.20988</t>
  </si>
  <si>
    <t>N4012.04276</t>
  </si>
  <si>
    <t>W07949.75379</t>
  </si>
  <si>
    <t>N4012.18503</t>
  </si>
  <si>
    <t>W07949.31638</t>
  </si>
  <si>
    <t>N4012.49627</t>
  </si>
  <si>
    <t>W07949.01962</t>
  </si>
  <si>
    <t>N4012.91856</t>
  </si>
  <si>
    <t>W07949.14321</t>
  </si>
  <si>
    <t>N4013.07531</t>
  </si>
  <si>
    <t>W07949.60445</t>
  </si>
  <si>
    <t>N4012.96909</t>
  </si>
  <si>
    <t>W07950.06825</t>
  </si>
  <si>
    <t>N4012.70516</t>
  </si>
  <si>
    <t>W07950.42617</t>
  </si>
  <si>
    <t>N4012.40422</t>
  </si>
  <si>
    <t>W07950.50696</t>
  </si>
  <si>
    <t>N4012.10488</t>
  </si>
  <si>
    <t>W07950.24914</t>
  </si>
  <si>
    <t>N4012.03182</t>
  </si>
  <si>
    <t>W07949.76280</t>
  </si>
  <si>
    <t>N4012.20273</t>
  </si>
  <si>
    <t>W07949.35468</t>
  </si>
  <si>
    <t>N4012.56676</t>
  </si>
  <si>
    <t>W07949.16414</t>
  </si>
  <si>
    <t>N4012.95976</t>
  </si>
  <si>
    <t>W07949.27099</t>
  </si>
  <si>
    <t>N4013.20019</t>
  </si>
  <si>
    <t>W07949.56164</t>
  </si>
  <si>
    <t>N4013.28581</t>
  </si>
  <si>
    <t>W07949.96687</t>
  </si>
  <si>
    <t>N4013.19375</t>
  </si>
  <si>
    <t>W07950.41168</t>
  </si>
  <si>
    <t>N4013.04602</t>
  </si>
  <si>
    <t>W07950.82560</t>
  </si>
  <si>
    <t>N4012.84678</t>
  </si>
  <si>
    <t>W07951.12429</t>
  </si>
  <si>
    <t>N4012.48951</t>
  </si>
  <si>
    <t>W07951.24145</t>
  </si>
  <si>
    <t>N4012.16926</t>
  </si>
  <si>
    <t>W07950.96304</t>
  </si>
  <si>
    <t>N4012.04148</t>
  </si>
  <si>
    <t>W07950.48475</t>
  </si>
  <si>
    <t>N4011.99030</t>
  </si>
  <si>
    <t>W07950.02802</t>
  </si>
  <si>
    <t>N4012.11003</t>
  </si>
  <si>
    <t>W07949.58353</t>
  </si>
  <si>
    <t>N4012.29189</t>
  </si>
  <si>
    <t>W07949.12326</t>
  </si>
  <si>
    <t>N4012.52942</t>
  </si>
  <si>
    <t>W07948.73638</t>
  </si>
  <si>
    <t>N4012.84839</t>
  </si>
  <si>
    <t>W07948.62566</t>
  </si>
  <si>
    <t>N4013.19053</t>
  </si>
  <si>
    <t>W07948.78852</t>
  </si>
  <si>
    <t>N4013.37207</t>
  </si>
  <si>
    <t>W07949.19278</t>
  </si>
  <si>
    <t>N4013.35372</t>
  </si>
  <si>
    <t>W07949.61282</t>
  </si>
  <si>
    <t>N4013.19601</t>
  </si>
  <si>
    <t>W07950.04508</t>
  </si>
  <si>
    <t>N4013.05084</t>
  </si>
  <si>
    <t>W07950.48893</t>
  </si>
  <si>
    <t>N4012.84002</t>
  </si>
  <si>
    <t>W07950.93085</t>
  </si>
  <si>
    <t>N4012.56000</t>
  </si>
  <si>
    <t>W07951.20315</t>
  </si>
  <si>
    <t>N4012.24296</t>
  </si>
  <si>
    <t>W07951.19704</t>
  </si>
  <si>
    <t>N4011.92689</t>
  </si>
  <si>
    <t>W07950.90607</t>
  </si>
  <si>
    <t>N4011.76306</t>
  </si>
  <si>
    <t>W07950.43936</t>
  </si>
  <si>
    <t>N4011.68292</t>
  </si>
  <si>
    <t>W07949.97620</t>
  </si>
  <si>
    <t>N4011.66489</t>
  </si>
  <si>
    <t>W07949.47119</t>
  </si>
  <si>
    <t>N4011.81134</t>
  </si>
  <si>
    <t>W07949.03893</t>
  </si>
  <si>
    <t>N4012.08557</t>
  </si>
  <si>
    <t>W07948.67490</t>
  </si>
  <si>
    <t>N4012.44638</t>
  </si>
  <si>
    <t>W07948.63402</t>
  </si>
  <si>
    <t>N4012.79850</t>
  </si>
  <si>
    <t>W07948.75086</t>
  </si>
  <si>
    <t>N4013.12423</t>
  </si>
  <si>
    <t>W07949.01479</t>
  </si>
  <si>
    <t>N4013.26553</t>
  </si>
  <si>
    <t>W07949.52141</t>
  </si>
  <si>
    <t>N4013.18313</t>
  </si>
  <si>
    <t>W07949.95592</t>
  </si>
  <si>
    <t>N4012.96780</t>
  </si>
  <si>
    <t>W07950.30032</t>
  </si>
  <si>
    <t>N4012.67555</t>
  </si>
  <si>
    <t>W07950.59965</t>
  </si>
  <si>
    <t>N4012.36077</t>
  </si>
  <si>
    <t>W07950.80500</t>
  </si>
  <si>
    <t>N4011.99062</t>
  </si>
  <si>
    <t>W07950.74868</t>
  </si>
  <si>
    <t>W07950.44677</t>
  </si>
  <si>
    <t>N4011.54548</t>
  </si>
  <si>
    <t>W07949.95464</t>
  </si>
  <si>
    <t>N4011.54806</t>
  </si>
  <si>
    <t>W07949.49115</t>
  </si>
  <si>
    <t>N4011.79074</t>
  </si>
  <si>
    <t>W07949.09011</t>
  </si>
  <si>
    <t>N4012.19211</t>
  </si>
  <si>
    <t>W07948.97713</t>
  </si>
  <si>
    <t>N4012.51397</t>
  </si>
  <si>
    <t>W07949.20179</t>
  </si>
  <si>
    <t>N4012.66911</t>
  </si>
  <si>
    <t>W07949.57387</t>
  </si>
  <si>
    <t>N4012.65881</t>
  </si>
  <si>
    <t>W07950.05441</t>
  </si>
  <si>
    <t>W07950.54590</t>
  </si>
  <si>
    <t>N4012.19565</t>
  </si>
  <si>
    <t>N4011.80458</t>
  </si>
  <si>
    <t>W07950.86197</t>
  </si>
  <si>
    <t>N4011.47950</t>
  </si>
  <si>
    <t>W07950.51726</t>
  </si>
  <si>
    <t>N4011.31857</t>
  </si>
  <si>
    <t>W07950.07759</t>
  </si>
  <si>
    <t>N4011.34303</t>
  </si>
  <si>
    <t>W07949.59222</t>
  </si>
  <si>
    <t>N4011.54773</t>
  </si>
  <si>
    <t>W07949.23849</t>
  </si>
  <si>
    <t>N4011.86187</t>
  </si>
  <si>
    <t>W07949.07112</t>
  </si>
  <si>
    <t>N4012.21625</t>
  </si>
  <si>
    <t>W07949.19182</t>
  </si>
  <si>
    <t>N4012.58189</t>
  </si>
  <si>
    <t>W07949.34148</t>
  </si>
  <si>
    <t>N4012.84807</t>
  </si>
  <si>
    <t>W07949.58513</t>
  </si>
  <si>
    <t>N4012.86642</t>
  </si>
  <si>
    <t>W07950.02931</t>
  </si>
  <si>
    <t>N4012.66750</t>
  </si>
  <si>
    <t>W07950.44806</t>
  </si>
  <si>
    <t>N4012.37139</t>
  </si>
  <si>
    <t>W07950.61768</t>
  </si>
  <si>
    <t>N4012.01219</t>
  </si>
  <si>
    <t>W07950.53013</t>
  </si>
  <si>
    <t>N4011.73603</t>
  </si>
  <si>
    <t>W07950.21148</t>
  </si>
  <si>
    <t>N4011.63753</t>
  </si>
  <si>
    <t>W07949.71807</t>
  </si>
  <si>
    <t>N4011.66039</t>
  </si>
  <si>
    <t>W07949.27775</t>
  </si>
  <si>
    <t>N4011.87636</t>
  </si>
  <si>
    <t>W07948.92885</t>
  </si>
  <si>
    <t>N4012.19468</t>
  </si>
  <si>
    <t>W07948.85064</t>
  </si>
  <si>
    <t>N4012.51365</t>
  </si>
  <si>
    <t>W07949.09204</t>
  </si>
  <si>
    <t>N4012.62341</t>
  </si>
  <si>
    <t>W07949.51497</t>
  </si>
  <si>
    <t>N4012.51623</t>
  </si>
  <si>
    <t>W07949.87514</t>
  </si>
  <si>
    <t>N4012.17280</t>
  </si>
  <si>
    <t>W07950.01965</t>
  </si>
  <si>
    <t>N4011.82132</t>
  </si>
  <si>
    <t>W07949.75926</t>
  </si>
  <si>
    <t>N4011.64912</t>
  </si>
  <si>
    <t>W07949.35114</t>
  </si>
  <si>
    <t>N4011.68356</t>
  </si>
  <si>
    <t>W07948.86384</t>
  </si>
  <si>
    <t>N4011.90726</t>
  </si>
  <si>
    <t>W07948.56643</t>
  </si>
  <si>
    <t>N4012.15574</t>
  </si>
  <si>
    <t>W07948.54294</t>
  </si>
  <si>
    <t>N4012.43286</t>
  </si>
  <si>
    <t>W07948.73670</t>
  </si>
  <si>
    <t>N4012.57127</t>
  </si>
  <si>
    <t>W07949.07788</t>
  </si>
  <si>
    <t>N4012.51912</t>
  </si>
  <si>
    <t>W07949.46959</t>
  </si>
  <si>
    <t>N4012.21560</t>
  </si>
  <si>
    <t>W07949.73931</t>
  </si>
  <si>
    <t>N4011.83806</t>
  </si>
  <si>
    <t>W07949.66657</t>
  </si>
  <si>
    <t>N4011.56512</t>
  </si>
  <si>
    <t>W07949.30061</t>
  </si>
  <si>
    <t>N4011.72701</t>
  </si>
  <si>
    <t>W07948.77725</t>
  </si>
  <si>
    <t>N4012.08782</t>
  </si>
  <si>
    <t>W07948.56096</t>
  </si>
  <si>
    <t>N4012.37300</t>
  </si>
  <si>
    <t>W07948.73155</t>
  </si>
  <si>
    <t>N4012.57384</t>
  </si>
  <si>
    <t>W07949.11521</t>
  </si>
  <si>
    <t>N4012.60925</t>
  </si>
  <si>
    <t>W07949.57258</t>
  </si>
  <si>
    <t>N4012.56322</t>
  </si>
  <si>
    <t>W07950.05795</t>
  </si>
  <si>
    <t>N4012.51848</t>
  </si>
  <si>
    <t>W07950.47960</t>
  </si>
  <si>
    <t>N4012.48050</t>
  </si>
  <si>
    <t>W07950.96561</t>
  </si>
  <si>
    <t>N4012.46795</t>
  </si>
  <si>
    <t>W07951.41719</t>
  </si>
  <si>
    <t>N4012.45572</t>
  </si>
  <si>
    <t>W07951.96146</t>
  </si>
  <si>
    <t>N4012.44831</t>
  </si>
  <si>
    <t>W07952.45649</t>
  </si>
  <si>
    <t>W07952.98049</t>
  </si>
  <si>
    <t>N4012.43351</t>
  </si>
  <si>
    <t>W07953.53088</t>
  </si>
  <si>
    <t>N4012.42804</t>
  </si>
  <si>
    <t>W07954.06807</t>
  </si>
  <si>
    <t>N4012.41838</t>
  </si>
  <si>
    <t>W07954.54894</t>
  </si>
  <si>
    <t>N4012.41516</t>
  </si>
  <si>
    <t>W07955.10609</t>
  </si>
  <si>
    <t>N4012.43994</t>
  </si>
  <si>
    <t>W07955.67643</t>
  </si>
  <si>
    <t>N4012.57030</t>
  </si>
  <si>
    <t>W07956.24227</t>
  </si>
  <si>
    <t>N4012.69937</t>
  </si>
  <si>
    <t>W07956.70930</t>
  </si>
  <si>
    <t>N4012.80945</t>
  </si>
  <si>
    <t>W07957.16474</t>
  </si>
  <si>
    <t>N4012.92210</t>
  </si>
  <si>
    <t>W07957.66395</t>
  </si>
  <si>
    <t>N4013.04248</t>
  </si>
  <si>
    <t>W07958.25200</t>
  </si>
  <si>
    <t>N4013.15062</t>
  </si>
  <si>
    <t>W07958.78275</t>
  </si>
  <si>
    <t>N4013.27808</t>
  </si>
  <si>
    <t>W07959.34891</t>
  </si>
  <si>
    <t>N4013.37464</t>
  </si>
  <si>
    <t>W07959.81658</t>
  </si>
  <si>
    <t>N4013.48987</t>
  </si>
  <si>
    <t>W08000.36440</t>
  </si>
  <si>
    <t>N4013.61636</t>
  </si>
  <si>
    <t>W08000.93249</t>
  </si>
  <si>
    <t>N4013.72805</t>
  </si>
  <si>
    <t>W08001.43267</t>
  </si>
  <si>
    <t>N4013.84328</t>
  </si>
  <si>
    <t>W08001.96728</t>
  </si>
  <si>
    <t>N4013.96365</t>
  </si>
  <si>
    <t>W08002.51864</t>
  </si>
  <si>
    <t>N4014.07598</t>
  </si>
  <si>
    <t>W08003.05680</t>
  </si>
  <si>
    <t>N4014.19733</t>
  </si>
  <si>
    <t>W08003.66770</t>
  </si>
  <si>
    <t>N4014.28842</t>
  </si>
  <si>
    <t>W08004.21744</t>
  </si>
  <si>
    <t>N4014.37146</t>
  </si>
  <si>
    <t>W08004.73661</t>
  </si>
  <si>
    <t>N4014.47671</t>
  </si>
  <si>
    <t>W08005.33077</t>
  </si>
  <si>
    <t>N4014.57037</t>
  </si>
  <si>
    <t>W08005.85091</t>
  </si>
  <si>
    <t>N4014.67659</t>
  </si>
  <si>
    <t>W08006.39486</t>
  </si>
  <si>
    <t>N4014.76252</t>
  </si>
  <si>
    <t>W08006.86414</t>
  </si>
  <si>
    <t>N4014.86069</t>
  </si>
  <si>
    <t>W08007.39200</t>
  </si>
  <si>
    <t>N4014.97914</t>
  </si>
  <si>
    <t>W08007.98616</t>
  </si>
  <si>
    <t>N4015.09308</t>
  </si>
  <si>
    <t>W08008.59771</t>
  </si>
  <si>
    <t>N4015.19221</t>
  </si>
  <si>
    <t>W08009.14134</t>
  </si>
  <si>
    <t>N4015.29521</t>
  </si>
  <si>
    <t>W08009.70363</t>
  </si>
  <si>
    <t>N4015.39949</t>
  </si>
  <si>
    <t>W08010.25982</t>
  </si>
  <si>
    <t>N4015.49927</t>
  </si>
  <si>
    <t>W08010.80634</t>
  </si>
  <si>
    <t>N4015.60484</t>
  </si>
  <si>
    <t>W08011.37218</t>
  </si>
  <si>
    <t>N4015.69110</t>
  </si>
  <si>
    <t>W08011.87268</t>
  </si>
  <si>
    <t>N4015.80022</t>
  </si>
  <si>
    <t>W08012.47071</t>
  </si>
  <si>
    <t>N4015.89999</t>
  </si>
  <si>
    <t>W08013.02657</t>
  </si>
  <si>
    <t>N4015.99848</t>
  </si>
  <si>
    <t>W08013.55121</t>
  </si>
  <si>
    <t>N4016.09826</t>
  </si>
  <si>
    <t>W08014.09806</t>
  </si>
  <si>
    <t>N4016.18806</t>
  </si>
  <si>
    <t>W08014.59437</t>
  </si>
  <si>
    <t>N4016.29170</t>
  </si>
  <si>
    <t>W08015.13961</t>
  </si>
  <si>
    <t>N4016.38665</t>
  </si>
  <si>
    <t>W08015.65009</t>
  </si>
  <si>
    <t>N4016.48933</t>
  </si>
  <si>
    <t>W08016.17859</t>
  </si>
  <si>
    <t>N4016.59426</t>
  </si>
  <si>
    <t>W08016.70227</t>
  </si>
  <si>
    <t>N4016.70176</t>
  </si>
  <si>
    <t>W08017.16897</t>
  </si>
  <si>
    <t>N4016.82825</t>
  </si>
  <si>
    <t>W08017.73803</t>
  </si>
  <si>
    <t>N4016.94155</t>
  </si>
  <si>
    <t>W08018.25752</t>
  </si>
  <si>
    <t>N4017.04068</t>
  </si>
  <si>
    <t>W08018.73967</t>
  </si>
  <si>
    <t>N4017.03521</t>
  </si>
  <si>
    <t>W08019.33223</t>
  </si>
  <si>
    <t>N4017.04937</t>
  </si>
  <si>
    <t>W08019.86202</t>
  </si>
  <si>
    <t>N4017.14143</t>
  </si>
  <si>
    <t>W08020.38988</t>
  </si>
  <si>
    <t>N4017.24378</t>
  </si>
  <si>
    <t>W08020.87396</t>
  </si>
  <si>
    <t>N4017.37060</t>
  </si>
  <si>
    <t>W08021.41791</t>
  </si>
  <si>
    <t>N4017.48936</t>
  </si>
  <si>
    <t>W08021.92582</t>
  </si>
  <si>
    <t>N4017.61425</t>
  </si>
  <si>
    <t>W08022.44305</t>
  </si>
  <si>
    <t>N4017.73591</t>
  </si>
  <si>
    <t>W08022.94709</t>
  </si>
  <si>
    <t>N4017.85758</t>
  </si>
  <si>
    <t>W08023.47270</t>
  </si>
  <si>
    <t>N4017.97635</t>
  </si>
  <si>
    <t>W08023.98093</t>
  </si>
  <si>
    <t>N4018.08868</t>
  </si>
  <si>
    <t>W08024.45568</t>
  </si>
  <si>
    <t>N4018.20744</t>
  </si>
  <si>
    <t>W08024.97324</t>
  </si>
  <si>
    <t>N4018.32557</t>
  </si>
  <si>
    <t>W08025.48983</t>
  </si>
  <si>
    <t>N4018.44530</t>
  </si>
  <si>
    <t>W08026.01028</t>
  </si>
  <si>
    <t>N4018.56761</t>
  </si>
  <si>
    <t>W08026.53621</t>
  </si>
  <si>
    <t>N4018.72694</t>
  </si>
  <si>
    <t>W08027.24464</t>
  </si>
  <si>
    <t>N4018.85793</t>
  </si>
  <si>
    <t>W08027.82625</t>
  </si>
  <si>
    <t>N4018.96833</t>
  </si>
  <si>
    <t>W08028.33705</t>
  </si>
  <si>
    <t>N4019.08517</t>
  </si>
  <si>
    <t>W08028.85911</t>
  </si>
  <si>
    <t>N4019.20426</t>
  </si>
  <si>
    <t>W08029.38086</t>
  </si>
  <si>
    <t>N4019.31756</t>
  </si>
  <si>
    <t>W08029.89166</t>
  </si>
  <si>
    <t>N4019.44630</t>
  </si>
  <si>
    <t>W08030.45910</t>
  </si>
  <si>
    <t>N4019.56443</t>
  </si>
  <si>
    <t>W08030.98181</t>
  </si>
  <si>
    <t>N4019.68127</t>
  </si>
  <si>
    <t>W08031.49132</t>
  </si>
  <si>
    <t>N4019.79907</t>
  </si>
  <si>
    <t>W08032.01596</t>
  </si>
  <si>
    <t>N4019.91945</t>
  </si>
  <si>
    <t>W08032.53546</t>
  </si>
  <si>
    <t>N4020.03628</t>
  </si>
  <si>
    <t>W08033.04561</t>
  </si>
  <si>
    <t>N4020.17436</t>
  </si>
  <si>
    <t>W08033.62046</t>
  </si>
  <si>
    <t>N4020.29731</t>
  </si>
  <si>
    <t>W08034.13158</t>
  </si>
  <si>
    <t>N4020.42703</t>
  </si>
  <si>
    <t>W08034.69549</t>
  </si>
  <si>
    <t>N4020.54032</t>
  </si>
  <si>
    <t>W08035.17346</t>
  </si>
  <si>
    <t>N4020.67261</t>
  </si>
  <si>
    <t>W08035.77567</t>
  </si>
  <si>
    <t>N4020.79685</t>
  </si>
  <si>
    <t>W08036.31190</t>
  </si>
  <si>
    <t>N4020.92302</t>
  </si>
  <si>
    <t>W08036.88031</t>
  </si>
  <si>
    <t>N4021.02891</t>
  </si>
  <si>
    <t>W08037.34830</t>
  </si>
  <si>
    <t>N4021.18920</t>
  </si>
  <si>
    <t>W08038.04643</t>
  </si>
  <si>
    <t>N4021.30507</t>
  </si>
  <si>
    <t>W08038.56238</t>
  </si>
  <si>
    <t>N4021.41161</t>
  </si>
  <si>
    <t>W08039.03230</t>
  </si>
  <si>
    <t>N4021.52040</t>
  </si>
  <si>
    <t>W08039.50319</t>
  </si>
  <si>
    <t>N4021.64239</t>
  </si>
  <si>
    <t>W08040.02397</t>
  </si>
  <si>
    <t>N4021.75150</t>
  </si>
  <si>
    <t>W08040.55955</t>
  </si>
  <si>
    <t>N4021.79785</t>
  </si>
  <si>
    <t>W08041.11316</t>
  </si>
  <si>
    <t>N4021.80879</t>
  </si>
  <si>
    <t>W08041.61591</t>
  </si>
  <si>
    <t>N4021.63788</t>
  </si>
  <si>
    <t>W08042.10965</t>
  </si>
  <si>
    <t>N4021.16378</t>
  </si>
  <si>
    <t>W08042.22424</t>
  </si>
  <si>
    <t>N4020.76853</t>
  </si>
  <si>
    <t>W08041.84991</t>
  </si>
  <si>
    <t>N4020.74760</t>
  </si>
  <si>
    <t>W08041.15919</t>
  </si>
  <si>
    <t>N4021.04790</t>
  </si>
  <si>
    <t>W08040.72821</t>
  </si>
  <si>
    <t>N4021.45024</t>
  </si>
  <si>
    <t>W08040.62779</t>
  </si>
  <si>
    <t>N4021.86866</t>
  </si>
  <si>
    <t>W08040.90298</t>
  </si>
  <si>
    <t>N4022.20050</t>
  </si>
  <si>
    <t>W08041.34104</t>
  </si>
  <si>
    <t>N4022.21627</t>
  </si>
  <si>
    <t>W08041.96707</t>
  </si>
  <si>
    <t>N4021.84806</t>
  </si>
  <si>
    <t>W08042.37616</t>
  </si>
  <si>
    <t>N4021.38393</t>
  </si>
  <si>
    <t>W08042.27767</t>
  </si>
  <si>
    <t>N4021.06142</t>
  </si>
  <si>
    <t>W08041.80388</t>
  </si>
  <si>
    <t>N4021.14704</t>
  </si>
  <si>
    <t>W08041.20360</t>
  </si>
  <si>
    <t>N4021.49787</t>
  </si>
  <si>
    <t>W08040.78518</t>
  </si>
  <si>
    <t>N4021.95235</t>
  </si>
  <si>
    <t>W08040.92101</t>
  </si>
  <si>
    <t>N4022.18216</t>
  </si>
  <si>
    <t>W08041.42762</t>
  </si>
  <si>
    <t>N4022.08721</t>
  </si>
  <si>
    <t>W08041.95130</t>
  </si>
  <si>
    <t>N4021.70966</t>
  </si>
  <si>
    <t>W08042.23454</t>
  </si>
  <si>
    <t>N4021.21881</t>
  </si>
  <si>
    <t>W08042.00537</t>
  </si>
  <si>
    <t>N4021.06979</t>
  </si>
  <si>
    <t>W08041.29855</t>
  </si>
  <si>
    <t>N4021.26098</t>
  </si>
  <si>
    <t>W08040.71920</t>
  </si>
  <si>
    <t>N4021.62791</t>
  </si>
  <si>
    <t>W08040.42405</t>
  </si>
  <si>
    <t>N4022.07916</t>
  </si>
  <si>
    <t>W08040.42630</t>
  </si>
  <si>
    <t>N4022.50563</t>
  </si>
  <si>
    <t>W08040.73078</t>
  </si>
  <si>
    <t>N4022.76119</t>
  </si>
  <si>
    <t>W08041.19105</t>
  </si>
  <si>
    <t>N4022.79338</t>
  </si>
  <si>
    <t>W08041.75206</t>
  </si>
  <si>
    <t>N4022.52623</t>
  </si>
  <si>
    <t>W08042.29408</t>
  </si>
  <si>
    <t>N4022.16059</t>
  </si>
  <si>
    <t>W08042.55608</t>
  </si>
  <si>
    <t>N4021.68359</t>
  </si>
  <si>
    <t>W08042.55801</t>
  </si>
  <si>
    <t>N4021.27321</t>
  </si>
  <si>
    <t>W08042.19913</t>
  </si>
  <si>
    <t>N4021.08234</t>
  </si>
  <si>
    <t>W08041.59950</t>
  </si>
  <si>
    <t>N4021.12644</t>
  </si>
  <si>
    <t>W08041.00437</t>
  </si>
  <si>
    <t>N4021.42899</t>
  </si>
  <si>
    <t>W08040.42566</t>
  </si>
  <si>
    <t>N4021.83680</t>
  </si>
  <si>
    <t>W08040.19520</t>
  </si>
  <si>
    <t>N4022.29899</t>
  </si>
  <si>
    <t>W08040.27148</t>
  </si>
  <si>
    <t>N4022.60992</t>
  </si>
  <si>
    <t>W08040.71051</t>
  </si>
  <si>
    <t>N4022.61989</t>
  </si>
  <si>
    <t>W08041.37677</t>
  </si>
  <si>
    <t>N4022.47023</t>
  </si>
  <si>
    <t>W08041.94743</t>
  </si>
  <si>
    <t>N4022.29320</t>
  </si>
  <si>
    <t>W08042.48656</t>
  </si>
  <si>
    <t>N4021.87832</t>
  </si>
  <si>
    <t>W08042.86378</t>
  </si>
  <si>
    <t>N4021.39455</t>
  </si>
  <si>
    <t>W08042.65232</t>
  </si>
  <si>
    <t>N4021.28126</t>
  </si>
  <si>
    <t>W08041.95226</t>
  </si>
  <si>
    <t>N4021.46375</t>
  </si>
  <si>
    <t>W08041.45176</t>
  </si>
  <si>
    <t>N4021.94623</t>
  </si>
  <si>
    <t>W08041.34007</t>
  </si>
  <si>
    <t>N4022.32893</t>
  </si>
  <si>
    <t>W08041.63877</t>
  </si>
  <si>
    <t>N4022.38944</t>
  </si>
  <si>
    <t>W08042.31597</t>
  </si>
  <si>
    <t>N4022.08206</t>
  </si>
  <si>
    <t>W08042.82098</t>
  </si>
  <si>
    <t>N4021.63756</t>
  </si>
  <si>
    <t>W08043.01249</t>
  </si>
  <si>
    <t>N4021.15444</t>
  </si>
  <si>
    <t>W08042.74695</t>
  </si>
  <si>
    <t>N4020.95424</t>
  </si>
  <si>
    <t>W08042.11191</t>
  </si>
  <si>
    <t>N4021.13191</t>
  </si>
  <si>
    <t>W08041.59564</t>
  </si>
  <si>
    <t>N4021.55677</t>
  </si>
  <si>
    <t>W08041.32430</t>
  </si>
  <si>
    <t>N4022.01157</t>
  </si>
  <si>
    <t>W08041.42827</t>
  </si>
  <si>
    <t>N4022.29030</t>
  </si>
  <si>
    <t>W08041.84830</t>
  </si>
  <si>
    <t>N4022.29417</t>
  </si>
  <si>
    <t>W08042.43667</t>
  </si>
  <si>
    <t>N4021.97681</t>
  </si>
  <si>
    <t>W08042.88728</t>
  </si>
  <si>
    <t>N4021.49916</t>
  </si>
  <si>
    <t>W08042.84351</t>
  </si>
  <si>
    <t>N4021.22107</t>
  </si>
  <si>
    <t>W08042.27670</t>
  </si>
  <si>
    <t>N4021.28866</t>
  </si>
  <si>
    <t>W08041.73854</t>
  </si>
  <si>
    <t>N4021.67715</t>
  </si>
  <si>
    <t>W08041.36035</t>
  </si>
  <si>
    <t>N4022.18698</t>
  </si>
  <si>
    <t>W08041.49232</t>
  </si>
  <si>
    <t>N4022.43514</t>
  </si>
  <si>
    <t>W08041.96449</t>
  </si>
  <si>
    <t>N4022.36594</t>
  </si>
  <si>
    <t>W08042.57056</t>
  </si>
  <si>
    <t>N4021.99000</t>
  </si>
  <si>
    <t>W08042.91818</t>
  </si>
  <si>
    <t>N4021.49176</t>
  </si>
  <si>
    <t>W08042.78428</t>
  </si>
  <si>
    <t>N4021.15895</t>
  </si>
  <si>
    <t>W08042.30631</t>
  </si>
  <si>
    <t>N4021.07591</t>
  </si>
  <si>
    <t>W08041.77588</t>
  </si>
  <si>
    <t>N4021.30765</t>
  </si>
  <si>
    <t>W08041.22807</t>
  </si>
  <si>
    <t>N4021.68166</t>
  </si>
  <si>
    <t>W08040.97701</t>
  </si>
  <si>
    <t>N4022.09815</t>
  </si>
  <si>
    <t>W08040.98055</t>
  </si>
  <si>
    <t>N4022.42291</t>
  </si>
  <si>
    <t>W08041.50938</t>
  </si>
  <si>
    <t>N4022.37817</t>
  </si>
  <si>
    <t>W08042.10193</t>
  </si>
  <si>
    <t>N4021.93947</t>
  </si>
  <si>
    <t>W08042.46467</t>
  </si>
  <si>
    <t>N4021.49240</t>
  </si>
  <si>
    <t>W08042.18851</t>
  </si>
  <si>
    <t>N4021.32857</t>
  </si>
  <si>
    <t>W08041.58244</t>
  </si>
  <si>
    <t>N4021.54937</t>
  </si>
  <si>
    <t>W08040.97637</t>
  </si>
  <si>
    <t>N4021.91372</t>
  </si>
  <si>
    <t>W08040.65064</t>
  </si>
  <si>
    <t>N4022.32217</t>
  </si>
  <si>
    <t>W08040.72628</t>
  </si>
  <si>
    <t>N4022.61442</t>
  </si>
  <si>
    <t>W08041.25993</t>
  </si>
  <si>
    <t>N4022.59543</t>
  </si>
  <si>
    <t>W08041.79133</t>
  </si>
  <si>
    <t>N4022.31058</t>
  </si>
  <si>
    <t>W08042.18175</t>
  </si>
  <si>
    <t>N4021.83583</t>
  </si>
  <si>
    <t>W08042.30277</t>
  </si>
  <si>
    <t>N4021.44863</t>
  </si>
  <si>
    <t>W08041.92072</t>
  </si>
  <si>
    <t>N4021.45088</t>
  </si>
  <si>
    <t>W08041.35488</t>
  </si>
  <si>
    <t>N4021.78948</t>
  </si>
  <si>
    <t>W08040.90749</t>
  </si>
  <si>
    <t>N4022.29964</t>
  </si>
  <si>
    <t>W08041.03269</t>
  </si>
  <si>
    <t>N4022.57065</t>
  </si>
  <si>
    <t>W08041.58308</t>
  </si>
  <si>
    <t>N4022.45960</t>
  </si>
  <si>
    <t>W08042.21877</t>
  </si>
  <si>
    <t>N4022.17121</t>
  </si>
  <si>
    <t>W08042.66519</t>
  </si>
  <si>
    <t>N4021.72672</t>
  </si>
  <si>
    <t>W08042.81261</t>
  </si>
  <si>
    <t>N4021.31763</t>
  </si>
  <si>
    <t>W08042.44375</t>
  </si>
  <si>
    <t>N4021.24456</t>
  </si>
  <si>
    <t>W08041.78908</t>
  </si>
  <si>
    <t>N4021.51622</t>
  </si>
  <si>
    <t>W08041.32688</t>
  </si>
  <si>
    <t>N4021.96522</t>
  </si>
  <si>
    <t>W08041.33557</t>
  </si>
  <si>
    <t>N4022.31637</t>
  </si>
  <si>
    <t>W08041.84766</t>
  </si>
  <si>
    <t>N4022.23720</t>
  </si>
  <si>
    <t>W08042.50104</t>
  </si>
  <si>
    <t>N4021.77789</t>
  </si>
  <si>
    <t>W08042.77817</t>
  </si>
  <si>
    <t>N4021.31891</t>
  </si>
  <si>
    <t>W08042.52679</t>
  </si>
  <si>
    <t>N4021.12676</t>
  </si>
  <si>
    <t>W08042.01921</t>
  </si>
  <si>
    <t>N4021.30443</t>
  </si>
  <si>
    <t>W08041.52547</t>
  </si>
  <si>
    <t>N4021.71803</t>
  </si>
  <si>
    <t>W08041.41829</t>
  </si>
  <si>
    <t>W08041.81096</t>
  </si>
  <si>
    <t>N4022.19407</t>
  </si>
  <si>
    <t>W08042.40545</t>
  </si>
  <si>
    <t>N4021.88668</t>
  </si>
  <si>
    <t>W08042.78396</t>
  </si>
  <si>
    <t>N4021.45603</t>
  </si>
  <si>
    <t>W08042.72345</t>
  </si>
  <si>
    <t>N4021.11324</t>
  </si>
  <si>
    <t>W08042.32176</t>
  </si>
  <si>
    <t>N4020.99029</t>
  </si>
  <si>
    <t>W08041.73275</t>
  </si>
  <si>
    <t>N4021.35368</t>
  </si>
  <si>
    <t>W08041.34458</t>
  </si>
  <si>
    <t>N4021.80590</t>
  </si>
  <si>
    <t>W08041.54349</t>
  </si>
  <si>
    <t>N4022.17926</t>
  </si>
  <si>
    <t>W08041.99700</t>
  </si>
  <si>
    <t>N4022.40972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</si>
</sst>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0"/>
    <numFmt numFmtId="166" formatCode="0.0"/>
    <numFmt numFmtId="167" formatCode="0.000"/>
    <numFmt numFmtId="168" formatCode="0.0000000000000"/>
    <numFmt numFmtId="169" formatCode="0.0E+00"/>
  </numFmts>
  <fonts count="30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vertAlign val="subscript"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1" fontId="3" fillId="0" borderId="0" xfId="0" applyNumberFormat="1" applyFont="1" applyAlignment="1">
      <alignment horizontal="center"/>
    </xf>
    <xf numFmtId="11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7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1" fontId="0" fillId="0" borderId="0" xfId="0" applyNumberFormat="1" applyAlignment="1">
      <alignment/>
    </xf>
    <xf numFmtId="21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1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165" fontId="17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166" fontId="19" fillId="0" borderId="0" xfId="0" applyNumberFormat="1" applyFont="1" applyAlignment="1">
      <alignment/>
    </xf>
    <xf numFmtId="166" fontId="17" fillId="0" borderId="0" xfId="0" applyNumberFormat="1" applyFont="1" applyAlignment="1">
      <alignment/>
    </xf>
    <xf numFmtId="166" fontId="18" fillId="0" borderId="0" xfId="0" applyNumberFormat="1" applyFont="1" applyAlignment="1">
      <alignment/>
    </xf>
    <xf numFmtId="167" fontId="19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7" fontId="17" fillId="0" borderId="0" xfId="0" applyNumberFormat="1" applyFont="1" applyAlignment="1">
      <alignment/>
    </xf>
    <xf numFmtId="167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/>
    </xf>
    <xf numFmtId="0" fontId="21" fillId="0" borderId="0" xfId="0" applyFont="1" applyAlignment="1">
      <alignment/>
    </xf>
    <xf numFmtId="21" fontId="17" fillId="0" borderId="0" xfId="0" applyNumberFormat="1" applyFont="1" applyAlignment="1">
      <alignment/>
    </xf>
    <xf numFmtId="15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165" fontId="2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worksheet" Target="worksheets/sheet1.xml" /><Relationship Id="rId19" Type="http://schemas.openxmlformats.org/officeDocument/2006/relationships/worksheet" Target="worksheets/sheet2.xml" /><Relationship Id="rId20" Type="http://schemas.openxmlformats.org/officeDocument/2006/relationships/worksheet" Target="worksheets/sheet3.xml" /><Relationship Id="rId21" Type="http://schemas.openxmlformats.org/officeDocument/2006/relationships/chartsheet" Target="chartsheets/sheet18.xml" /><Relationship Id="rId22" Type="http://schemas.openxmlformats.org/officeDocument/2006/relationships/chartsheet" Target="chartsheets/sheet19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RF-38 07/22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Data!$D$9:$D$1043</c:f>
              <c:strCache>
                <c:ptCount val="1035"/>
                <c:pt idx="0">
                  <c:v>0.5704861111111111</c:v>
                </c:pt>
                <c:pt idx="1">
                  <c:v>0.5706018518518519</c:v>
                </c:pt>
                <c:pt idx="2">
                  <c:v>0.570717573</c:v>
                </c:pt>
                <c:pt idx="3">
                  <c:v>0.570833325</c:v>
                </c:pt>
                <c:pt idx="4">
                  <c:v>0.570949078</c:v>
                </c:pt>
                <c:pt idx="5">
                  <c:v>0.57106483</c:v>
                </c:pt>
                <c:pt idx="6">
                  <c:v>0.571180582</c:v>
                </c:pt>
                <c:pt idx="7">
                  <c:v>0.571296275</c:v>
                </c:pt>
                <c:pt idx="8">
                  <c:v>0.571412027</c:v>
                </c:pt>
                <c:pt idx="9">
                  <c:v>0.571527779</c:v>
                </c:pt>
                <c:pt idx="10">
                  <c:v>0.571643531</c:v>
                </c:pt>
                <c:pt idx="11">
                  <c:v>0.571759284</c:v>
                </c:pt>
                <c:pt idx="12">
                  <c:v>0.571874976</c:v>
                </c:pt>
                <c:pt idx="13">
                  <c:v>0.571990728</c:v>
                </c:pt>
                <c:pt idx="14">
                  <c:v>0.572106481</c:v>
                </c:pt>
                <c:pt idx="15">
                  <c:v>0.572222233</c:v>
                </c:pt>
                <c:pt idx="16">
                  <c:v>0.572337985</c:v>
                </c:pt>
                <c:pt idx="17">
                  <c:v>0.572453678</c:v>
                </c:pt>
                <c:pt idx="18">
                  <c:v>0.57256943</c:v>
                </c:pt>
                <c:pt idx="19">
                  <c:v>0.572685182</c:v>
                </c:pt>
                <c:pt idx="20">
                  <c:v>0.572800934</c:v>
                </c:pt>
                <c:pt idx="21">
                  <c:v>0.572916687</c:v>
                </c:pt>
                <c:pt idx="22">
                  <c:v>0.573032379</c:v>
                </c:pt>
                <c:pt idx="23">
                  <c:v>0.573148131</c:v>
                </c:pt>
                <c:pt idx="24">
                  <c:v>0.573263884</c:v>
                </c:pt>
                <c:pt idx="25">
                  <c:v>0.573379636</c:v>
                </c:pt>
                <c:pt idx="26">
                  <c:v>0.573495388</c:v>
                </c:pt>
                <c:pt idx="27">
                  <c:v>0.57361114</c:v>
                </c:pt>
                <c:pt idx="28">
                  <c:v>0.573726833</c:v>
                </c:pt>
                <c:pt idx="29">
                  <c:v>0.573842585</c:v>
                </c:pt>
                <c:pt idx="30">
                  <c:v>0.573958337</c:v>
                </c:pt>
                <c:pt idx="31">
                  <c:v>0.57407409</c:v>
                </c:pt>
                <c:pt idx="32">
                  <c:v>0.574189842</c:v>
                </c:pt>
                <c:pt idx="33">
                  <c:v>0.574305534</c:v>
                </c:pt>
                <c:pt idx="34">
                  <c:v>0.574421287</c:v>
                </c:pt>
                <c:pt idx="35">
                  <c:v>0.574537039</c:v>
                </c:pt>
                <c:pt idx="36">
                  <c:v>0.574652791</c:v>
                </c:pt>
                <c:pt idx="37">
                  <c:v>0.574768543</c:v>
                </c:pt>
                <c:pt idx="38">
                  <c:v>0.574884236</c:v>
                </c:pt>
                <c:pt idx="39">
                  <c:v>0.574999988</c:v>
                </c:pt>
                <c:pt idx="40">
                  <c:v>0.57511574</c:v>
                </c:pt>
                <c:pt idx="41">
                  <c:v>0.575231493</c:v>
                </c:pt>
                <c:pt idx="42">
                  <c:v>0.575347245</c:v>
                </c:pt>
                <c:pt idx="43">
                  <c:v>0.575462937</c:v>
                </c:pt>
                <c:pt idx="44">
                  <c:v>0.57557869</c:v>
                </c:pt>
                <c:pt idx="45">
                  <c:v>0.575694442</c:v>
                </c:pt>
                <c:pt idx="46">
                  <c:v>0.575810194</c:v>
                </c:pt>
                <c:pt idx="47">
                  <c:v>0.575925946</c:v>
                </c:pt>
                <c:pt idx="48">
                  <c:v>0.576041639</c:v>
                </c:pt>
                <c:pt idx="49">
                  <c:v>0.576157391</c:v>
                </c:pt>
                <c:pt idx="50">
                  <c:v>0.576273143</c:v>
                </c:pt>
                <c:pt idx="51">
                  <c:v>0.576388896</c:v>
                </c:pt>
                <c:pt idx="52">
                  <c:v>0.576504648</c:v>
                </c:pt>
                <c:pt idx="53">
                  <c:v>0.5766204</c:v>
                </c:pt>
                <c:pt idx="54">
                  <c:v>0.576736093</c:v>
                </c:pt>
                <c:pt idx="55">
                  <c:v>0.576851845</c:v>
                </c:pt>
                <c:pt idx="56">
                  <c:v>0.576967597</c:v>
                </c:pt>
                <c:pt idx="57">
                  <c:v>0.577083349</c:v>
                </c:pt>
                <c:pt idx="58">
                  <c:v>0.577199101</c:v>
                </c:pt>
                <c:pt idx="59">
                  <c:v>0.577314794</c:v>
                </c:pt>
                <c:pt idx="60">
                  <c:v>0.577430546</c:v>
                </c:pt>
                <c:pt idx="61">
                  <c:v>0.577546299</c:v>
                </c:pt>
                <c:pt idx="62">
                  <c:v>0.577662051</c:v>
                </c:pt>
                <c:pt idx="63">
                  <c:v>0.577777803</c:v>
                </c:pt>
                <c:pt idx="64">
                  <c:v>0.577893496</c:v>
                </c:pt>
                <c:pt idx="65">
                  <c:v>0.578009248</c:v>
                </c:pt>
                <c:pt idx="66">
                  <c:v>0.578125</c:v>
                </c:pt>
                <c:pt idx="67">
                  <c:v>0.578240752</c:v>
                </c:pt>
                <c:pt idx="68">
                  <c:v>0.578356504</c:v>
                </c:pt>
                <c:pt idx="69">
                  <c:v>0.578472197</c:v>
                </c:pt>
                <c:pt idx="70">
                  <c:v>0.578587949</c:v>
                </c:pt>
                <c:pt idx="71">
                  <c:v>0.578703701</c:v>
                </c:pt>
                <c:pt idx="72">
                  <c:v>0.578819454</c:v>
                </c:pt>
                <c:pt idx="73">
                  <c:v>0.578935206</c:v>
                </c:pt>
                <c:pt idx="74">
                  <c:v>0.579050899</c:v>
                </c:pt>
                <c:pt idx="75">
                  <c:v>0.579166651</c:v>
                </c:pt>
                <c:pt idx="76">
                  <c:v>0.579282403</c:v>
                </c:pt>
                <c:pt idx="77">
                  <c:v>0.579398155</c:v>
                </c:pt>
                <c:pt idx="78">
                  <c:v>0.579513907</c:v>
                </c:pt>
                <c:pt idx="79">
                  <c:v>0.5796296</c:v>
                </c:pt>
                <c:pt idx="80">
                  <c:v>0.579745352</c:v>
                </c:pt>
                <c:pt idx="81">
                  <c:v>0.579861104</c:v>
                </c:pt>
                <c:pt idx="82">
                  <c:v>0.579976857</c:v>
                </c:pt>
                <c:pt idx="83">
                  <c:v>0.580092609</c:v>
                </c:pt>
                <c:pt idx="84">
                  <c:v>0.580208361</c:v>
                </c:pt>
                <c:pt idx="85">
                  <c:v>0.580324054</c:v>
                </c:pt>
                <c:pt idx="86">
                  <c:v>0.580439806</c:v>
                </c:pt>
                <c:pt idx="87">
                  <c:v>0.580555558</c:v>
                </c:pt>
                <c:pt idx="88">
                  <c:v>0.58067131</c:v>
                </c:pt>
                <c:pt idx="89">
                  <c:v>0.580787063</c:v>
                </c:pt>
                <c:pt idx="90">
                  <c:v>0.580902755</c:v>
                </c:pt>
                <c:pt idx="91">
                  <c:v>0.581018507</c:v>
                </c:pt>
                <c:pt idx="92">
                  <c:v>0.58113426</c:v>
                </c:pt>
                <c:pt idx="93">
                  <c:v>0.581250012</c:v>
                </c:pt>
                <c:pt idx="94">
                  <c:v>0.581365764</c:v>
                </c:pt>
                <c:pt idx="95">
                  <c:v>0.581481457</c:v>
                </c:pt>
                <c:pt idx="96">
                  <c:v>0.581597209</c:v>
                </c:pt>
                <c:pt idx="97">
                  <c:v>0.581712961</c:v>
                </c:pt>
                <c:pt idx="98">
                  <c:v>0.581828713</c:v>
                </c:pt>
                <c:pt idx="99">
                  <c:v>0.581944466</c:v>
                </c:pt>
                <c:pt idx="100">
                  <c:v>0.582060158</c:v>
                </c:pt>
                <c:pt idx="101">
                  <c:v>0.58217591</c:v>
                </c:pt>
                <c:pt idx="102">
                  <c:v>0.582291663</c:v>
                </c:pt>
                <c:pt idx="103">
                  <c:v>0.582407415</c:v>
                </c:pt>
                <c:pt idx="104">
                  <c:v>0.582523167</c:v>
                </c:pt>
                <c:pt idx="105">
                  <c:v>0.58263886</c:v>
                </c:pt>
                <c:pt idx="106">
                  <c:v>0.582754612</c:v>
                </c:pt>
                <c:pt idx="107">
                  <c:v>0.582870364</c:v>
                </c:pt>
                <c:pt idx="108">
                  <c:v>0.582986116</c:v>
                </c:pt>
                <c:pt idx="109">
                  <c:v>0.583101869</c:v>
                </c:pt>
                <c:pt idx="110">
                  <c:v>0.583217621</c:v>
                </c:pt>
                <c:pt idx="111">
                  <c:v>0.583333313</c:v>
                </c:pt>
                <c:pt idx="112">
                  <c:v>0.583449066</c:v>
                </c:pt>
                <c:pt idx="113">
                  <c:v>0.583564818</c:v>
                </c:pt>
                <c:pt idx="114">
                  <c:v>0.58368057</c:v>
                </c:pt>
                <c:pt idx="115">
                  <c:v>0.583796322</c:v>
                </c:pt>
                <c:pt idx="116">
                  <c:v>0.583912015</c:v>
                </c:pt>
                <c:pt idx="117">
                  <c:v>0.584027767</c:v>
                </c:pt>
                <c:pt idx="118">
                  <c:v>0.584143519</c:v>
                </c:pt>
                <c:pt idx="119">
                  <c:v>0.584259272</c:v>
                </c:pt>
                <c:pt idx="120">
                  <c:v>0.584375024</c:v>
                </c:pt>
                <c:pt idx="121">
                  <c:v>0.584490716</c:v>
                </c:pt>
                <c:pt idx="122">
                  <c:v>0.584606469</c:v>
                </c:pt>
                <c:pt idx="123">
                  <c:v>0.584722221</c:v>
                </c:pt>
                <c:pt idx="124">
                  <c:v>0.584837973</c:v>
                </c:pt>
                <c:pt idx="125">
                  <c:v>0.584953725</c:v>
                </c:pt>
                <c:pt idx="126">
                  <c:v>0.585069418</c:v>
                </c:pt>
                <c:pt idx="127">
                  <c:v>0.58518517</c:v>
                </c:pt>
                <c:pt idx="128">
                  <c:v>0.585300922</c:v>
                </c:pt>
                <c:pt idx="129">
                  <c:v>0.585416675</c:v>
                </c:pt>
                <c:pt idx="130">
                  <c:v>0.585532427</c:v>
                </c:pt>
                <c:pt idx="131">
                  <c:v>0.585648119</c:v>
                </c:pt>
                <c:pt idx="132">
                  <c:v>0.585763872</c:v>
                </c:pt>
                <c:pt idx="133">
                  <c:v>0.585879624</c:v>
                </c:pt>
                <c:pt idx="134">
                  <c:v>0.585995376</c:v>
                </c:pt>
                <c:pt idx="135">
                  <c:v>0.586111128</c:v>
                </c:pt>
                <c:pt idx="136">
                  <c:v>0.586226881</c:v>
                </c:pt>
                <c:pt idx="137">
                  <c:v>0.586342573</c:v>
                </c:pt>
                <c:pt idx="138">
                  <c:v>0.586458325</c:v>
                </c:pt>
                <c:pt idx="139">
                  <c:v>0.586574078</c:v>
                </c:pt>
                <c:pt idx="140">
                  <c:v>0.58668983</c:v>
                </c:pt>
                <c:pt idx="141">
                  <c:v>0.586805582</c:v>
                </c:pt>
                <c:pt idx="142">
                  <c:v>0.586921275</c:v>
                </c:pt>
                <c:pt idx="143">
                  <c:v>0.587037027</c:v>
                </c:pt>
                <c:pt idx="144">
                  <c:v>0.587152779</c:v>
                </c:pt>
                <c:pt idx="145">
                  <c:v>0.587268531</c:v>
                </c:pt>
                <c:pt idx="146">
                  <c:v>0.587384284</c:v>
                </c:pt>
                <c:pt idx="147">
                  <c:v>0.587499976</c:v>
                </c:pt>
                <c:pt idx="148">
                  <c:v>0.587615728</c:v>
                </c:pt>
                <c:pt idx="149">
                  <c:v>0.587731481</c:v>
                </c:pt>
                <c:pt idx="150">
                  <c:v>0.587847233</c:v>
                </c:pt>
                <c:pt idx="151">
                  <c:v>0.587962985</c:v>
                </c:pt>
                <c:pt idx="152">
                  <c:v>0.588078678</c:v>
                </c:pt>
                <c:pt idx="153">
                  <c:v>0.58819443</c:v>
                </c:pt>
                <c:pt idx="154">
                  <c:v>0.588310182</c:v>
                </c:pt>
                <c:pt idx="155">
                  <c:v>0.588425934</c:v>
                </c:pt>
                <c:pt idx="156">
                  <c:v>0.588541687</c:v>
                </c:pt>
                <c:pt idx="157">
                  <c:v>0.588657379</c:v>
                </c:pt>
                <c:pt idx="158">
                  <c:v>0.588773131</c:v>
                </c:pt>
                <c:pt idx="159">
                  <c:v>0.588888884</c:v>
                </c:pt>
                <c:pt idx="160">
                  <c:v>0.589004636</c:v>
                </c:pt>
                <c:pt idx="161">
                  <c:v>0.589120388</c:v>
                </c:pt>
                <c:pt idx="162">
                  <c:v>0.58923614</c:v>
                </c:pt>
                <c:pt idx="163">
                  <c:v>0.589351833</c:v>
                </c:pt>
                <c:pt idx="164">
                  <c:v>0.589467585</c:v>
                </c:pt>
                <c:pt idx="165">
                  <c:v>0.589583337</c:v>
                </c:pt>
                <c:pt idx="166">
                  <c:v>0.58969909</c:v>
                </c:pt>
                <c:pt idx="167">
                  <c:v>0.589814842</c:v>
                </c:pt>
                <c:pt idx="168">
                  <c:v>0.589930534</c:v>
                </c:pt>
                <c:pt idx="169">
                  <c:v>0.590046287</c:v>
                </c:pt>
                <c:pt idx="170">
                  <c:v>0.590162039</c:v>
                </c:pt>
                <c:pt idx="171">
                  <c:v>0.590277791</c:v>
                </c:pt>
                <c:pt idx="172">
                  <c:v>0.590393543</c:v>
                </c:pt>
                <c:pt idx="173">
                  <c:v>0.590509236</c:v>
                </c:pt>
                <c:pt idx="174">
                  <c:v>0.590624988</c:v>
                </c:pt>
                <c:pt idx="175">
                  <c:v>0.59074074</c:v>
                </c:pt>
                <c:pt idx="176">
                  <c:v>0.590856493</c:v>
                </c:pt>
                <c:pt idx="177">
                  <c:v>0.590972245</c:v>
                </c:pt>
                <c:pt idx="178">
                  <c:v>0.591087937</c:v>
                </c:pt>
                <c:pt idx="179">
                  <c:v>0.59120369</c:v>
                </c:pt>
                <c:pt idx="180">
                  <c:v>0.591319442</c:v>
                </c:pt>
                <c:pt idx="181">
                  <c:v>0.591435194</c:v>
                </c:pt>
                <c:pt idx="182">
                  <c:v>0.591550946</c:v>
                </c:pt>
                <c:pt idx="183">
                  <c:v>0.591666639</c:v>
                </c:pt>
                <c:pt idx="184">
                  <c:v>0.591782391</c:v>
                </c:pt>
                <c:pt idx="185">
                  <c:v>0.591898143</c:v>
                </c:pt>
                <c:pt idx="186">
                  <c:v>0.592013896</c:v>
                </c:pt>
                <c:pt idx="187">
                  <c:v>0.592129648</c:v>
                </c:pt>
                <c:pt idx="188">
                  <c:v>0.5922454</c:v>
                </c:pt>
                <c:pt idx="189">
                  <c:v>0.592361093</c:v>
                </c:pt>
                <c:pt idx="190">
                  <c:v>0.592476845</c:v>
                </c:pt>
                <c:pt idx="191">
                  <c:v>0.592592597</c:v>
                </c:pt>
                <c:pt idx="192">
                  <c:v>0.592708349</c:v>
                </c:pt>
                <c:pt idx="193">
                  <c:v>0.592824101</c:v>
                </c:pt>
                <c:pt idx="194">
                  <c:v>0.592939794</c:v>
                </c:pt>
                <c:pt idx="195">
                  <c:v>0.593055546</c:v>
                </c:pt>
                <c:pt idx="196">
                  <c:v>0.593171299</c:v>
                </c:pt>
                <c:pt idx="197">
                  <c:v>0.593287051</c:v>
                </c:pt>
                <c:pt idx="198">
                  <c:v>0.593402803</c:v>
                </c:pt>
                <c:pt idx="199">
                  <c:v>0.593518496</c:v>
                </c:pt>
                <c:pt idx="200">
                  <c:v>0.593634248</c:v>
                </c:pt>
                <c:pt idx="201">
                  <c:v>0.59375</c:v>
                </c:pt>
                <c:pt idx="202">
                  <c:v>0.593865752</c:v>
                </c:pt>
                <c:pt idx="203">
                  <c:v>0.593981504</c:v>
                </c:pt>
                <c:pt idx="204">
                  <c:v>0.594097197</c:v>
                </c:pt>
                <c:pt idx="205">
                  <c:v>0.594212949</c:v>
                </c:pt>
                <c:pt idx="206">
                  <c:v>0.594328701</c:v>
                </c:pt>
                <c:pt idx="207">
                  <c:v>0.594444454</c:v>
                </c:pt>
                <c:pt idx="208">
                  <c:v>0.594560206</c:v>
                </c:pt>
                <c:pt idx="209">
                  <c:v>0.594675899</c:v>
                </c:pt>
                <c:pt idx="210">
                  <c:v>0.594791651</c:v>
                </c:pt>
                <c:pt idx="211">
                  <c:v>0.594907403</c:v>
                </c:pt>
                <c:pt idx="212">
                  <c:v>0.595023155</c:v>
                </c:pt>
                <c:pt idx="213">
                  <c:v>0.595138907</c:v>
                </c:pt>
                <c:pt idx="214">
                  <c:v>0.5952546</c:v>
                </c:pt>
                <c:pt idx="215">
                  <c:v>0.595370352</c:v>
                </c:pt>
                <c:pt idx="216">
                  <c:v>0.595486104</c:v>
                </c:pt>
                <c:pt idx="217">
                  <c:v>0.595601857</c:v>
                </c:pt>
                <c:pt idx="218">
                  <c:v>0.595717609</c:v>
                </c:pt>
                <c:pt idx="219">
                  <c:v>0.595833361</c:v>
                </c:pt>
                <c:pt idx="220">
                  <c:v>0.595949054</c:v>
                </c:pt>
                <c:pt idx="221">
                  <c:v>0.596064806</c:v>
                </c:pt>
                <c:pt idx="222">
                  <c:v>0.596180558</c:v>
                </c:pt>
                <c:pt idx="223">
                  <c:v>0.59629631</c:v>
                </c:pt>
                <c:pt idx="224">
                  <c:v>0.596412063</c:v>
                </c:pt>
                <c:pt idx="225">
                  <c:v>0.596527755</c:v>
                </c:pt>
                <c:pt idx="226">
                  <c:v>0.596643507</c:v>
                </c:pt>
                <c:pt idx="227">
                  <c:v>0.59675926</c:v>
                </c:pt>
                <c:pt idx="228">
                  <c:v>0.596875012</c:v>
                </c:pt>
                <c:pt idx="229">
                  <c:v>0.596990764</c:v>
                </c:pt>
                <c:pt idx="230">
                  <c:v>0.597106457</c:v>
                </c:pt>
                <c:pt idx="231">
                  <c:v>0.597222209</c:v>
                </c:pt>
                <c:pt idx="232">
                  <c:v>0.597337961</c:v>
                </c:pt>
                <c:pt idx="233">
                  <c:v>0.597453713</c:v>
                </c:pt>
                <c:pt idx="234">
                  <c:v>0.597569466</c:v>
                </c:pt>
                <c:pt idx="235">
                  <c:v>0.597685158</c:v>
                </c:pt>
                <c:pt idx="236">
                  <c:v>0.59780091</c:v>
                </c:pt>
                <c:pt idx="237">
                  <c:v>0.597916663</c:v>
                </c:pt>
                <c:pt idx="238">
                  <c:v>0.598032415</c:v>
                </c:pt>
                <c:pt idx="239">
                  <c:v>0.598148167</c:v>
                </c:pt>
                <c:pt idx="240">
                  <c:v>0.59826386</c:v>
                </c:pt>
                <c:pt idx="241">
                  <c:v>0.598379612</c:v>
                </c:pt>
                <c:pt idx="242">
                  <c:v>0.598495364</c:v>
                </c:pt>
                <c:pt idx="243">
                  <c:v>0.598611116</c:v>
                </c:pt>
                <c:pt idx="244">
                  <c:v>0.598726869</c:v>
                </c:pt>
                <c:pt idx="245">
                  <c:v>0.598842621</c:v>
                </c:pt>
                <c:pt idx="246">
                  <c:v>0.598958313</c:v>
                </c:pt>
                <c:pt idx="247">
                  <c:v>0.599074066</c:v>
                </c:pt>
                <c:pt idx="248">
                  <c:v>0.599189818</c:v>
                </c:pt>
                <c:pt idx="249">
                  <c:v>0.59930557</c:v>
                </c:pt>
                <c:pt idx="250">
                  <c:v>0.599421322</c:v>
                </c:pt>
                <c:pt idx="251">
                  <c:v>0.599537015</c:v>
                </c:pt>
                <c:pt idx="252">
                  <c:v>0.599652767</c:v>
                </c:pt>
                <c:pt idx="253">
                  <c:v>0.599768519</c:v>
                </c:pt>
                <c:pt idx="254">
                  <c:v>0.599884272</c:v>
                </c:pt>
                <c:pt idx="255">
                  <c:v>0.600000024</c:v>
                </c:pt>
                <c:pt idx="256">
                  <c:v>0.600115716</c:v>
                </c:pt>
                <c:pt idx="257">
                  <c:v>0.600231469</c:v>
                </c:pt>
                <c:pt idx="258">
                  <c:v>0.600347221</c:v>
                </c:pt>
                <c:pt idx="259">
                  <c:v>0.600462973</c:v>
                </c:pt>
                <c:pt idx="260">
                  <c:v>0.600578725</c:v>
                </c:pt>
                <c:pt idx="261">
                  <c:v>0.600694418</c:v>
                </c:pt>
                <c:pt idx="262">
                  <c:v>0.60081017</c:v>
                </c:pt>
                <c:pt idx="263">
                  <c:v>0.600925922</c:v>
                </c:pt>
                <c:pt idx="264">
                  <c:v>0.601041675</c:v>
                </c:pt>
                <c:pt idx="265">
                  <c:v>0.601157427</c:v>
                </c:pt>
                <c:pt idx="266">
                  <c:v>0.601273119</c:v>
                </c:pt>
                <c:pt idx="267">
                  <c:v>0.601388872</c:v>
                </c:pt>
                <c:pt idx="268">
                  <c:v>0.601504624</c:v>
                </c:pt>
                <c:pt idx="269">
                  <c:v>0.601620376</c:v>
                </c:pt>
                <c:pt idx="270">
                  <c:v>0.601736128</c:v>
                </c:pt>
                <c:pt idx="271">
                  <c:v>0.601851881</c:v>
                </c:pt>
                <c:pt idx="272">
                  <c:v>0.601967573</c:v>
                </c:pt>
                <c:pt idx="273">
                  <c:v>0.602083325</c:v>
                </c:pt>
                <c:pt idx="274">
                  <c:v>0.602199078</c:v>
                </c:pt>
                <c:pt idx="275">
                  <c:v>0.60231483</c:v>
                </c:pt>
                <c:pt idx="276">
                  <c:v>0.602430582</c:v>
                </c:pt>
                <c:pt idx="277">
                  <c:v>0.602546275</c:v>
                </c:pt>
                <c:pt idx="278">
                  <c:v>0.602662027</c:v>
                </c:pt>
                <c:pt idx="279">
                  <c:v>0.602777779</c:v>
                </c:pt>
                <c:pt idx="280">
                  <c:v>0.602893531</c:v>
                </c:pt>
                <c:pt idx="281">
                  <c:v>0.603009284</c:v>
                </c:pt>
                <c:pt idx="282">
                  <c:v>0.603124976</c:v>
                </c:pt>
                <c:pt idx="283">
                  <c:v>0.603240728</c:v>
                </c:pt>
                <c:pt idx="284">
                  <c:v>0.603356481</c:v>
                </c:pt>
                <c:pt idx="285">
                  <c:v>0.603472233</c:v>
                </c:pt>
                <c:pt idx="286">
                  <c:v>0.603587985</c:v>
                </c:pt>
                <c:pt idx="287">
                  <c:v>0.603703678</c:v>
                </c:pt>
                <c:pt idx="288">
                  <c:v>0.60381943</c:v>
                </c:pt>
                <c:pt idx="289">
                  <c:v>0.603935182</c:v>
                </c:pt>
                <c:pt idx="290">
                  <c:v>0.604050934</c:v>
                </c:pt>
                <c:pt idx="291">
                  <c:v>0.604166687</c:v>
                </c:pt>
                <c:pt idx="292">
                  <c:v>0.604282379</c:v>
                </c:pt>
                <c:pt idx="293">
                  <c:v>0.604398131</c:v>
                </c:pt>
                <c:pt idx="294">
                  <c:v>0.604513884</c:v>
                </c:pt>
                <c:pt idx="295">
                  <c:v>0.604629636</c:v>
                </c:pt>
                <c:pt idx="296">
                  <c:v>0.604745388</c:v>
                </c:pt>
                <c:pt idx="297">
                  <c:v>0.60486114</c:v>
                </c:pt>
                <c:pt idx="298">
                  <c:v>0.604976833</c:v>
                </c:pt>
                <c:pt idx="299">
                  <c:v>0.605092585</c:v>
                </c:pt>
                <c:pt idx="300">
                  <c:v>0.605208337</c:v>
                </c:pt>
                <c:pt idx="301">
                  <c:v>0.60532409</c:v>
                </c:pt>
                <c:pt idx="302">
                  <c:v>0.605439842</c:v>
                </c:pt>
                <c:pt idx="303">
                  <c:v>0.605555534</c:v>
                </c:pt>
                <c:pt idx="304">
                  <c:v>0.605671287</c:v>
                </c:pt>
                <c:pt idx="305">
                  <c:v>0.605787039</c:v>
                </c:pt>
                <c:pt idx="306">
                  <c:v>0.605902791</c:v>
                </c:pt>
                <c:pt idx="307">
                  <c:v>0.606018543</c:v>
                </c:pt>
                <c:pt idx="308">
                  <c:v>0.606134236</c:v>
                </c:pt>
                <c:pt idx="309">
                  <c:v>0.606249988</c:v>
                </c:pt>
                <c:pt idx="310">
                  <c:v>0.60636574</c:v>
                </c:pt>
                <c:pt idx="311">
                  <c:v>0.606481493</c:v>
                </c:pt>
                <c:pt idx="312">
                  <c:v>0.606597245</c:v>
                </c:pt>
                <c:pt idx="313">
                  <c:v>0.606712937</c:v>
                </c:pt>
                <c:pt idx="314">
                  <c:v>0.60682869</c:v>
                </c:pt>
                <c:pt idx="315">
                  <c:v>0.606944442</c:v>
                </c:pt>
                <c:pt idx="316">
                  <c:v>0.607060194</c:v>
                </c:pt>
                <c:pt idx="317">
                  <c:v>0.607175946</c:v>
                </c:pt>
                <c:pt idx="318">
                  <c:v>0.607291639</c:v>
                </c:pt>
                <c:pt idx="319">
                  <c:v>0.607407391</c:v>
                </c:pt>
                <c:pt idx="320">
                  <c:v>0.607523143</c:v>
                </c:pt>
                <c:pt idx="321">
                  <c:v>0.607638896</c:v>
                </c:pt>
                <c:pt idx="322">
                  <c:v>0.607754648</c:v>
                </c:pt>
                <c:pt idx="323">
                  <c:v>0.6078704</c:v>
                </c:pt>
                <c:pt idx="324">
                  <c:v>0.607986093</c:v>
                </c:pt>
                <c:pt idx="325">
                  <c:v>0.608101845</c:v>
                </c:pt>
                <c:pt idx="326">
                  <c:v>0.608217597</c:v>
                </c:pt>
                <c:pt idx="327">
                  <c:v>0.608333349</c:v>
                </c:pt>
                <c:pt idx="328">
                  <c:v>0.608449101</c:v>
                </c:pt>
                <c:pt idx="329">
                  <c:v>0.608564794</c:v>
                </c:pt>
                <c:pt idx="330">
                  <c:v>0.608680546</c:v>
                </c:pt>
                <c:pt idx="331">
                  <c:v>0.608796299</c:v>
                </c:pt>
                <c:pt idx="332">
                  <c:v>0.608912051</c:v>
                </c:pt>
                <c:pt idx="333">
                  <c:v>0.609027803</c:v>
                </c:pt>
                <c:pt idx="334">
                  <c:v>0.609143496</c:v>
                </c:pt>
                <c:pt idx="335">
                  <c:v>0.609259248</c:v>
                </c:pt>
                <c:pt idx="336">
                  <c:v>0.609375</c:v>
                </c:pt>
                <c:pt idx="337">
                  <c:v>0.609490752</c:v>
                </c:pt>
                <c:pt idx="338">
                  <c:v>0.609606504</c:v>
                </c:pt>
                <c:pt idx="339">
                  <c:v>0.609722197</c:v>
                </c:pt>
                <c:pt idx="340">
                  <c:v>0.609837949</c:v>
                </c:pt>
                <c:pt idx="341">
                  <c:v>0.609953701</c:v>
                </c:pt>
                <c:pt idx="342">
                  <c:v>0.610069454</c:v>
                </c:pt>
                <c:pt idx="343">
                  <c:v>0.610185206</c:v>
                </c:pt>
                <c:pt idx="344">
                  <c:v>0.610300899</c:v>
                </c:pt>
                <c:pt idx="345">
                  <c:v>0.610416651</c:v>
                </c:pt>
                <c:pt idx="346">
                  <c:v>0.610532403</c:v>
                </c:pt>
                <c:pt idx="347">
                  <c:v>0.610648155</c:v>
                </c:pt>
                <c:pt idx="348">
                  <c:v>0.610763907</c:v>
                </c:pt>
                <c:pt idx="349">
                  <c:v>0.6108796</c:v>
                </c:pt>
                <c:pt idx="350">
                  <c:v>0.610995352</c:v>
                </c:pt>
                <c:pt idx="351">
                  <c:v>0.611111104</c:v>
                </c:pt>
                <c:pt idx="352">
                  <c:v>0.611226857</c:v>
                </c:pt>
                <c:pt idx="353">
                  <c:v>0.611342609</c:v>
                </c:pt>
                <c:pt idx="354">
                  <c:v>0.611458361</c:v>
                </c:pt>
                <c:pt idx="355">
                  <c:v>0.611574054</c:v>
                </c:pt>
                <c:pt idx="356">
                  <c:v>0.611689806</c:v>
                </c:pt>
                <c:pt idx="357">
                  <c:v>0.611805558</c:v>
                </c:pt>
                <c:pt idx="358">
                  <c:v>0.61192131</c:v>
                </c:pt>
                <c:pt idx="359">
                  <c:v>0.612037063</c:v>
                </c:pt>
                <c:pt idx="360">
                  <c:v>0.612152755</c:v>
                </c:pt>
                <c:pt idx="361">
                  <c:v>0.612268507</c:v>
                </c:pt>
                <c:pt idx="362">
                  <c:v>0.61238426</c:v>
                </c:pt>
                <c:pt idx="363">
                  <c:v>0.612500012</c:v>
                </c:pt>
                <c:pt idx="364">
                  <c:v>0.612615764</c:v>
                </c:pt>
                <c:pt idx="365">
                  <c:v>0.612731457</c:v>
                </c:pt>
                <c:pt idx="366">
                  <c:v>0.612847209</c:v>
                </c:pt>
                <c:pt idx="367">
                  <c:v>0.612962961</c:v>
                </c:pt>
                <c:pt idx="368">
                  <c:v>0.613078713</c:v>
                </c:pt>
                <c:pt idx="369">
                  <c:v>0.613194466</c:v>
                </c:pt>
                <c:pt idx="370">
                  <c:v>0.613310158</c:v>
                </c:pt>
                <c:pt idx="371">
                  <c:v>0.61342591</c:v>
                </c:pt>
                <c:pt idx="372">
                  <c:v>0.613541663</c:v>
                </c:pt>
                <c:pt idx="373">
                  <c:v>0.613657415</c:v>
                </c:pt>
                <c:pt idx="374">
                  <c:v>0.613773167</c:v>
                </c:pt>
                <c:pt idx="375">
                  <c:v>0.61388886</c:v>
                </c:pt>
                <c:pt idx="376">
                  <c:v>0.614004612</c:v>
                </c:pt>
                <c:pt idx="377">
                  <c:v>0.614120364</c:v>
                </c:pt>
                <c:pt idx="378">
                  <c:v>0.614236116</c:v>
                </c:pt>
                <c:pt idx="379">
                  <c:v>0.614351869</c:v>
                </c:pt>
                <c:pt idx="380">
                  <c:v>0.614467621</c:v>
                </c:pt>
                <c:pt idx="381">
                  <c:v>0.614583313</c:v>
                </c:pt>
                <c:pt idx="382">
                  <c:v>0.614699066</c:v>
                </c:pt>
                <c:pt idx="383">
                  <c:v>0.614814818</c:v>
                </c:pt>
                <c:pt idx="384">
                  <c:v>0.61493057</c:v>
                </c:pt>
                <c:pt idx="385">
                  <c:v>0.615046322</c:v>
                </c:pt>
                <c:pt idx="386">
                  <c:v>0.615162015</c:v>
                </c:pt>
                <c:pt idx="387">
                  <c:v>0.615277767</c:v>
                </c:pt>
                <c:pt idx="388">
                  <c:v>0.615393519</c:v>
                </c:pt>
                <c:pt idx="389">
                  <c:v>0.615509272</c:v>
                </c:pt>
                <c:pt idx="390">
                  <c:v>0.615625024</c:v>
                </c:pt>
                <c:pt idx="391">
                  <c:v>0.615740716</c:v>
                </c:pt>
                <c:pt idx="392">
                  <c:v>0.615856469</c:v>
                </c:pt>
                <c:pt idx="393">
                  <c:v>0.615972221</c:v>
                </c:pt>
                <c:pt idx="394">
                  <c:v>0.616087973</c:v>
                </c:pt>
                <c:pt idx="395">
                  <c:v>0.616203725</c:v>
                </c:pt>
                <c:pt idx="396">
                  <c:v>0.616319418</c:v>
                </c:pt>
                <c:pt idx="397">
                  <c:v>0.61643517</c:v>
                </c:pt>
                <c:pt idx="398">
                  <c:v>0.616550922</c:v>
                </c:pt>
                <c:pt idx="399">
                  <c:v>0.616666675</c:v>
                </c:pt>
                <c:pt idx="400">
                  <c:v>0.616782427</c:v>
                </c:pt>
                <c:pt idx="401">
                  <c:v>0.616898119</c:v>
                </c:pt>
                <c:pt idx="402">
                  <c:v>0.617013872</c:v>
                </c:pt>
                <c:pt idx="403">
                  <c:v>0.617129624</c:v>
                </c:pt>
                <c:pt idx="404">
                  <c:v>0.617245376</c:v>
                </c:pt>
                <c:pt idx="405">
                  <c:v>0.617361128</c:v>
                </c:pt>
                <c:pt idx="406">
                  <c:v>0.617476881</c:v>
                </c:pt>
                <c:pt idx="407">
                  <c:v>0.617592573</c:v>
                </c:pt>
                <c:pt idx="408">
                  <c:v>0.617708325</c:v>
                </c:pt>
                <c:pt idx="409">
                  <c:v>0.617824078</c:v>
                </c:pt>
                <c:pt idx="410">
                  <c:v>0.61793983</c:v>
                </c:pt>
                <c:pt idx="411">
                  <c:v>0.618055582</c:v>
                </c:pt>
                <c:pt idx="412">
                  <c:v>0.618171275</c:v>
                </c:pt>
                <c:pt idx="413">
                  <c:v>0.618287027</c:v>
                </c:pt>
                <c:pt idx="414">
                  <c:v>0.618402779</c:v>
                </c:pt>
                <c:pt idx="415">
                  <c:v>0.618518531</c:v>
                </c:pt>
                <c:pt idx="416">
                  <c:v>0.618634284</c:v>
                </c:pt>
                <c:pt idx="417">
                  <c:v>0.618749976</c:v>
                </c:pt>
                <c:pt idx="418">
                  <c:v>0.618865728</c:v>
                </c:pt>
                <c:pt idx="419">
                  <c:v>0.618981481</c:v>
                </c:pt>
                <c:pt idx="420">
                  <c:v>0.619097233</c:v>
                </c:pt>
                <c:pt idx="421">
                  <c:v>0.619212985</c:v>
                </c:pt>
                <c:pt idx="422">
                  <c:v>0.619328678</c:v>
                </c:pt>
                <c:pt idx="423">
                  <c:v>0.61944443</c:v>
                </c:pt>
                <c:pt idx="424">
                  <c:v>0.619560182</c:v>
                </c:pt>
                <c:pt idx="425">
                  <c:v>0.619675934</c:v>
                </c:pt>
                <c:pt idx="426">
                  <c:v>0.619791687</c:v>
                </c:pt>
                <c:pt idx="427">
                  <c:v>0.619907379</c:v>
                </c:pt>
                <c:pt idx="428">
                  <c:v>0.620023131</c:v>
                </c:pt>
                <c:pt idx="429">
                  <c:v>0.620138884</c:v>
                </c:pt>
                <c:pt idx="430">
                  <c:v>0.620254636</c:v>
                </c:pt>
                <c:pt idx="431">
                  <c:v>0.620370388</c:v>
                </c:pt>
                <c:pt idx="432">
                  <c:v>0.62048614</c:v>
                </c:pt>
                <c:pt idx="433">
                  <c:v>0.620601833</c:v>
                </c:pt>
                <c:pt idx="434">
                  <c:v>0.620717585</c:v>
                </c:pt>
                <c:pt idx="435">
                  <c:v>0.620833337</c:v>
                </c:pt>
                <c:pt idx="436">
                  <c:v>0.62094909</c:v>
                </c:pt>
                <c:pt idx="437">
                  <c:v>0.621064842</c:v>
                </c:pt>
                <c:pt idx="438">
                  <c:v>0.621180534</c:v>
                </c:pt>
                <c:pt idx="439">
                  <c:v>0.621296287</c:v>
                </c:pt>
                <c:pt idx="440">
                  <c:v>0.621412039</c:v>
                </c:pt>
                <c:pt idx="441">
                  <c:v>0.621527791</c:v>
                </c:pt>
                <c:pt idx="442">
                  <c:v>0.621643543</c:v>
                </c:pt>
                <c:pt idx="443">
                  <c:v>0.621759236</c:v>
                </c:pt>
                <c:pt idx="444">
                  <c:v>0.621874988</c:v>
                </c:pt>
                <c:pt idx="445">
                  <c:v>0.62199074</c:v>
                </c:pt>
                <c:pt idx="446">
                  <c:v>0.622106493</c:v>
                </c:pt>
                <c:pt idx="447">
                  <c:v>0.622222245</c:v>
                </c:pt>
                <c:pt idx="448">
                  <c:v>0.622337937</c:v>
                </c:pt>
                <c:pt idx="449">
                  <c:v>0.62245369</c:v>
                </c:pt>
                <c:pt idx="450">
                  <c:v>0.622569442</c:v>
                </c:pt>
                <c:pt idx="451">
                  <c:v>0.622685194</c:v>
                </c:pt>
                <c:pt idx="452">
                  <c:v>0.622800946</c:v>
                </c:pt>
                <c:pt idx="453">
                  <c:v>0.622916639</c:v>
                </c:pt>
                <c:pt idx="454">
                  <c:v>0.623032391</c:v>
                </c:pt>
                <c:pt idx="455">
                  <c:v>0.623148143</c:v>
                </c:pt>
                <c:pt idx="456">
                  <c:v>0.623263896</c:v>
                </c:pt>
                <c:pt idx="457">
                  <c:v>0.623379648</c:v>
                </c:pt>
                <c:pt idx="458">
                  <c:v>0.6234954</c:v>
                </c:pt>
                <c:pt idx="459">
                  <c:v>0.623611093</c:v>
                </c:pt>
                <c:pt idx="460">
                  <c:v>0.623726845</c:v>
                </c:pt>
                <c:pt idx="461">
                  <c:v>0.623842597</c:v>
                </c:pt>
                <c:pt idx="462">
                  <c:v>0.623958349</c:v>
                </c:pt>
                <c:pt idx="463">
                  <c:v>0.624074101</c:v>
                </c:pt>
                <c:pt idx="464">
                  <c:v>0.624189794</c:v>
                </c:pt>
                <c:pt idx="465">
                  <c:v>0.624305546</c:v>
                </c:pt>
                <c:pt idx="466">
                  <c:v>0.624421299</c:v>
                </c:pt>
                <c:pt idx="467">
                  <c:v>0.624537051</c:v>
                </c:pt>
                <c:pt idx="468">
                  <c:v>0.624652803</c:v>
                </c:pt>
                <c:pt idx="469">
                  <c:v>0.624768496</c:v>
                </c:pt>
                <c:pt idx="470">
                  <c:v>0.624884248</c:v>
                </c:pt>
                <c:pt idx="471">
                  <c:v>0.625</c:v>
                </c:pt>
                <c:pt idx="472">
                  <c:v>0.625115752</c:v>
                </c:pt>
                <c:pt idx="473">
                  <c:v>0.625231504</c:v>
                </c:pt>
                <c:pt idx="474">
                  <c:v>0.625347197</c:v>
                </c:pt>
                <c:pt idx="475">
                  <c:v>0.625462949</c:v>
                </c:pt>
                <c:pt idx="476">
                  <c:v>0.625578701</c:v>
                </c:pt>
                <c:pt idx="477">
                  <c:v>0.625694454</c:v>
                </c:pt>
                <c:pt idx="478">
                  <c:v>0.625810206</c:v>
                </c:pt>
                <c:pt idx="479">
                  <c:v>0.625925899</c:v>
                </c:pt>
                <c:pt idx="480">
                  <c:v>0.626041651</c:v>
                </c:pt>
                <c:pt idx="481">
                  <c:v>0.626157403</c:v>
                </c:pt>
                <c:pt idx="482">
                  <c:v>0.626273155</c:v>
                </c:pt>
                <c:pt idx="483">
                  <c:v>0.626388907</c:v>
                </c:pt>
                <c:pt idx="484">
                  <c:v>0.6265046</c:v>
                </c:pt>
                <c:pt idx="485">
                  <c:v>0.626620352</c:v>
                </c:pt>
                <c:pt idx="486">
                  <c:v>0.626736104</c:v>
                </c:pt>
                <c:pt idx="487">
                  <c:v>0.626851857</c:v>
                </c:pt>
                <c:pt idx="488">
                  <c:v>0.626967609</c:v>
                </c:pt>
                <c:pt idx="489">
                  <c:v>0.627083361</c:v>
                </c:pt>
                <c:pt idx="490">
                  <c:v>0.627199054</c:v>
                </c:pt>
                <c:pt idx="491">
                  <c:v>0.627314806</c:v>
                </c:pt>
                <c:pt idx="492">
                  <c:v>0.627430558</c:v>
                </c:pt>
                <c:pt idx="493">
                  <c:v>0.62754631</c:v>
                </c:pt>
                <c:pt idx="494">
                  <c:v>0.627662063</c:v>
                </c:pt>
                <c:pt idx="495">
                  <c:v>0.627777755</c:v>
                </c:pt>
                <c:pt idx="496">
                  <c:v>0.627893507</c:v>
                </c:pt>
                <c:pt idx="497">
                  <c:v>0.62800926</c:v>
                </c:pt>
                <c:pt idx="498">
                  <c:v>0.628125012</c:v>
                </c:pt>
                <c:pt idx="499">
                  <c:v>0.628240764</c:v>
                </c:pt>
                <c:pt idx="500">
                  <c:v>0.628356457</c:v>
                </c:pt>
                <c:pt idx="501">
                  <c:v>0.628472209</c:v>
                </c:pt>
                <c:pt idx="502">
                  <c:v>0.628587961</c:v>
                </c:pt>
                <c:pt idx="503">
                  <c:v>0.628703713</c:v>
                </c:pt>
                <c:pt idx="504">
                  <c:v>0.628819466</c:v>
                </c:pt>
                <c:pt idx="505">
                  <c:v>0.628935158</c:v>
                </c:pt>
                <c:pt idx="506">
                  <c:v>0.62905091</c:v>
                </c:pt>
                <c:pt idx="507">
                  <c:v>0.629166663</c:v>
                </c:pt>
                <c:pt idx="508">
                  <c:v>0.629282415</c:v>
                </c:pt>
                <c:pt idx="509">
                  <c:v>0.629398167</c:v>
                </c:pt>
                <c:pt idx="510">
                  <c:v>0.62951386</c:v>
                </c:pt>
                <c:pt idx="511">
                  <c:v>0.629629612</c:v>
                </c:pt>
                <c:pt idx="512">
                  <c:v>0.629745364</c:v>
                </c:pt>
                <c:pt idx="513">
                  <c:v>0.629861116</c:v>
                </c:pt>
                <c:pt idx="514">
                  <c:v>0.629976869</c:v>
                </c:pt>
                <c:pt idx="515">
                  <c:v>0.630092621</c:v>
                </c:pt>
                <c:pt idx="516">
                  <c:v>0.630208313</c:v>
                </c:pt>
                <c:pt idx="517">
                  <c:v>0.630324066</c:v>
                </c:pt>
                <c:pt idx="518">
                  <c:v>0.630439818</c:v>
                </c:pt>
                <c:pt idx="519">
                  <c:v>0.63055557</c:v>
                </c:pt>
                <c:pt idx="520">
                  <c:v>0.630671322</c:v>
                </c:pt>
                <c:pt idx="521">
                  <c:v>0.630787015</c:v>
                </c:pt>
                <c:pt idx="522">
                  <c:v>0.630902767</c:v>
                </c:pt>
                <c:pt idx="523">
                  <c:v>0.631018519</c:v>
                </c:pt>
                <c:pt idx="524">
                  <c:v>0.631134272</c:v>
                </c:pt>
                <c:pt idx="525">
                  <c:v>0.631250024</c:v>
                </c:pt>
                <c:pt idx="526">
                  <c:v>0.631365716</c:v>
                </c:pt>
                <c:pt idx="527">
                  <c:v>0.631481469</c:v>
                </c:pt>
                <c:pt idx="528">
                  <c:v>0.631597221</c:v>
                </c:pt>
                <c:pt idx="529">
                  <c:v>0.631712973</c:v>
                </c:pt>
                <c:pt idx="530">
                  <c:v>0.631828725</c:v>
                </c:pt>
                <c:pt idx="531">
                  <c:v>0.631944418</c:v>
                </c:pt>
                <c:pt idx="532">
                  <c:v>0.63206017</c:v>
                </c:pt>
                <c:pt idx="533">
                  <c:v>0.632175922</c:v>
                </c:pt>
                <c:pt idx="534">
                  <c:v>0.632291675</c:v>
                </c:pt>
                <c:pt idx="535">
                  <c:v>0.632407427</c:v>
                </c:pt>
                <c:pt idx="536">
                  <c:v>0.632523119</c:v>
                </c:pt>
                <c:pt idx="537">
                  <c:v>0.632638872</c:v>
                </c:pt>
                <c:pt idx="538">
                  <c:v>0.632754624</c:v>
                </c:pt>
                <c:pt idx="539">
                  <c:v>0.632870376</c:v>
                </c:pt>
                <c:pt idx="540">
                  <c:v>0.632986128</c:v>
                </c:pt>
                <c:pt idx="541">
                  <c:v>0.633101881</c:v>
                </c:pt>
                <c:pt idx="542">
                  <c:v>0.633217573</c:v>
                </c:pt>
                <c:pt idx="543">
                  <c:v>0.633333325</c:v>
                </c:pt>
                <c:pt idx="544">
                  <c:v>0.633449078</c:v>
                </c:pt>
                <c:pt idx="545">
                  <c:v>0.63356483</c:v>
                </c:pt>
                <c:pt idx="546">
                  <c:v>0.633680582</c:v>
                </c:pt>
                <c:pt idx="547">
                  <c:v>0.633796275</c:v>
                </c:pt>
                <c:pt idx="548">
                  <c:v>0.633912027</c:v>
                </c:pt>
                <c:pt idx="549">
                  <c:v>0.634027779</c:v>
                </c:pt>
                <c:pt idx="550">
                  <c:v>0.634143531</c:v>
                </c:pt>
                <c:pt idx="551">
                  <c:v>0.634259284</c:v>
                </c:pt>
                <c:pt idx="552">
                  <c:v>0.634374976</c:v>
                </c:pt>
                <c:pt idx="553">
                  <c:v>0.634490728</c:v>
                </c:pt>
                <c:pt idx="554">
                  <c:v>0.634606481</c:v>
                </c:pt>
                <c:pt idx="555">
                  <c:v>0.634722233</c:v>
                </c:pt>
                <c:pt idx="556">
                  <c:v>0.634837985</c:v>
                </c:pt>
                <c:pt idx="557">
                  <c:v>0.634953678</c:v>
                </c:pt>
                <c:pt idx="558">
                  <c:v>0.63506943</c:v>
                </c:pt>
                <c:pt idx="559">
                  <c:v>0.635185182</c:v>
                </c:pt>
                <c:pt idx="560">
                  <c:v>0.635300934</c:v>
                </c:pt>
                <c:pt idx="561">
                  <c:v>0.635416687</c:v>
                </c:pt>
                <c:pt idx="562">
                  <c:v>0.635532379</c:v>
                </c:pt>
                <c:pt idx="563">
                  <c:v>0.635648131</c:v>
                </c:pt>
                <c:pt idx="564">
                  <c:v>0.635763884</c:v>
                </c:pt>
                <c:pt idx="565">
                  <c:v>0.635879636</c:v>
                </c:pt>
                <c:pt idx="566">
                  <c:v>0.635995388</c:v>
                </c:pt>
                <c:pt idx="567">
                  <c:v>0.63611114</c:v>
                </c:pt>
                <c:pt idx="568">
                  <c:v>0.636226833</c:v>
                </c:pt>
                <c:pt idx="569">
                  <c:v>0.636342585</c:v>
                </c:pt>
                <c:pt idx="570">
                  <c:v>0.636458337</c:v>
                </c:pt>
                <c:pt idx="571">
                  <c:v>0.63657409</c:v>
                </c:pt>
                <c:pt idx="572">
                  <c:v>0.636689842</c:v>
                </c:pt>
                <c:pt idx="573">
                  <c:v>0.636805534</c:v>
                </c:pt>
                <c:pt idx="574">
                  <c:v>0.636921287</c:v>
                </c:pt>
                <c:pt idx="575">
                  <c:v>0.637037039</c:v>
                </c:pt>
                <c:pt idx="576">
                  <c:v>0.637152791</c:v>
                </c:pt>
                <c:pt idx="577">
                  <c:v>0.637268543</c:v>
                </c:pt>
                <c:pt idx="578">
                  <c:v>0.637384236</c:v>
                </c:pt>
                <c:pt idx="579">
                  <c:v>0.637499988</c:v>
                </c:pt>
                <c:pt idx="580">
                  <c:v>0.63761574</c:v>
                </c:pt>
                <c:pt idx="581">
                  <c:v>0.637731493</c:v>
                </c:pt>
                <c:pt idx="582">
                  <c:v>0.637847245</c:v>
                </c:pt>
                <c:pt idx="583">
                  <c:v>0.637962937</c:v>
                </c:pt>
                <c:pt idx="584">
                  <c:v>0.63807869</c:v>
                </c:pt>
                <c:pt idx="585">
                  <c:v>0.638194442</c:v>
                </c:pt>
                <c:pt idx="586">
                  <c:v>0.638310194</c:v>
                </c:pt>
                <c:pt idx="587">
                  <c:v>0.638425946</c:v>
                </c:pt>
                <c:pt idx="588">
                  <c:v>0.638541639</c:v>
                </c:pt>
                <c:pt idx="589">
                  <c:v>0.638657391</c:v>
                </c:pt>
                <c:pt idx="590">
                  <c:v>0.638773143</c:v>
                </c:pt>
                <c:pt idx="591">
                  <c:v>0.638888896</c:v>
                </c:pt>
                <c:pt idx="592">
                  <c:v>0.639004648</c:v>
                </c:pt>
                <c:pt idx="593">
                  <c:v>0.6391204</c:v>
                </c:pt>
                <c:pt idx="594">
                  <c:v>0.639236093</c:v>
                </c:pt>
                <c:pt idx="595">
                  <c:v>0.639351845</c:v>
                </c:pt>
                <c:pt idx="596">
                  <c:v>0.639467597</c:v>
                </c:pt>
                <c:pt idx="597">
                  <c:v>0.639583349</c:v>
                </c:pt>
                <c:pt idx="598">
                  <c:v>0.639699101</c:v>
                </c:pt>
                <c:pt idx="599">
                  <c:v>0.639814794</c:v>
                </c:pt>
                <c:pt idx="600">
                  <c:v>0.639930546</c:v>
                </c:pt>
                <c:pt idx="601">
                  <c:v>0.640046299</c:v>
                </c:pt>
                <c:pt idx="602">
                  <c:v>0.640162051</c:v>
                </c:pt>
                <c:pt idx="603">
                  <c:v>0.640277803</c:v>
                </c:pt>
                <c:pt idx="604">
                  <c:v>0.640393496</c:v>
                </c:pt>
                <c:pt idx="605">
                  <c:v>0.640509248</c:v>
                </c:pt>
                <c:pt idx="606">
                  <c:v>0.640625</c:v>
                </c:pt>
                <c:pt idx="607">
                  <c:v>0.640740752</c:v>
                </c:pt>
                <c:pt idx="608">
                  <c:v>0.640856504</c:v>
                </c:pt>
                <c:pt idx="609">
                  <c:v>0.640972197</c:v>
                </c:pt>
                <c:pt idx="610">
                  <c:v>0.641087949</c:v>
                </c:pt>
                <c:pt idx="611">
                  <c:v>0.641203701</c:v>
                </c:pt>
                <c:pt idx="612">
                  <c:v>0.641319454</c:v>
                </c:pt>
                <c:pt idx="613">
                  <c:v>0.641435206</c:v>
                </c:pt>
                <c:pt idx="614">
                  <c:v>0.641550899</c:v>
                </c:pt>
                <c:pt idx="615">
                  <c:v>0.641666651</c:v>
                </c:pt>
                <c:pt idx="616">
                  <c:v>0.641782403</c:v>
                </c:pt>
                <c:pt idx="617">
                  <c:v>0.641898155</c:v>
                </c:pt>
                <c:pt idx="618">
                  <c:v>0.642013907</c:v>
                </c:pt>
                <c:pt idx="619">
                  <c:v>0.6421296</c:v>
                </c:pt>
                <c:pt idx="620">
                  <c:v>0.642245352</c:v>
                </c:pt>
                <c:pt idx="621">
                  <c:v>0.642361104</c:v>
                </c:pt>
                <c:pt idx="622">
                  <c:v>0.642476857</c:v>
                </c:pt>
                <c:pt idx="623">
                  <c:v>0.642592609</c:v>
                </c:pt>
                <c:pt idx="624">
                  <c:v>0.642708361</c:v>
                </c:pt>
                <c:pt idx="625">
                  <c:v>0.642824054</c:v>
                </c:pt>
                <c:pt idx="626">
                  <c:v>0.642939806</c:v>
                </c:pt>
                <c:pt idx="627">
                  <c:v>0.643055558</c:v>
                </c:pt>
                <c:pt idx="628">
                  <c:v>0.64317131</c:v>
                </c:pt>
                <c:pt idx="629">
                  <c:v>0.643287063</c:v>
                </c:pt>
                <c:pt idx="630">
                  <c:v>0.643402755</c:v>
                </c:pt>
                <c:pt idx="631">
                  <c:v>0.643518507</c:v>
                </c:pt>
                <c:pt idx="632">
                  <c:v>0.64363426</c:v>
                </c:pt>
                <c:pt idx="633">
                  <c:v>0.643750012</c:v>
                </c:pt>
                <c:pt idx="634">
                  <c:v>0.643865764</c:v>
                </c:pt>
                <c:pt idx="635">
                  <c:v>0.643981457</c:v>
                </c:pt>
                <c:pt idx="636">
                  <c:v>0.644097209</c:v>
                </c:pt>
                <c:pt idx="637">
                  <c:v>0.644212961</c:v>
                </c:pt>
                <c:pt idx="638">
                  <c:v>0.644328713</c:v>
                </c:pt>
                <c:pt idx="639">
                  <c:v>0.644444466</c:v>
                </c:pt>
                <c:pt idx="640">
                  <c:v>0.644560158</c:v>
                </c:pt>
                <c:pt idx="641">
                  <c:v>0.64467591</c:v>
                </c:pt>
                <c:pt idx="642">
                  <c:v>0.644791663</c:v>
                </c:pt>
                <c:pt idx="643">
                  <c:v>0.644907415</c:v>
                </c:pt>
                <c:pt idx="644">
                  <c:v>0.645023167</c:v>
                </c:pt>
                <c:pt idx="645">
                  <c:v>0.64513886</c:v>
                </c:pt>
                <c:pt idx="646">
                  <c:v>0.645254612</c:v>
                </c:pt>
                <c:pt idx="647">
                  <c:v>0.645370364</c:v>
                </c:pt>
                <c:pt idx="648">
                  <c:v>0.645486116</c:v>
                </c:pt>
                <c:pt idx="649">
                  <c:v>0.645601869</c:v>
                </c:pt>
                <c:pt idx="650">
                  <c:v>0.645717621</c:v>
                </c:pt>
                <c:pt idx="651">
                  <c:v>0.645833313</c:v>
                </c:pt>
                <c:pt idx="652">
                  <c:v>0.645949066</c:v>
                </c:pt>
                <c:pt idx="653">
                  <c:v>0.646064818</c:v>
                </c:pt>
                <c:pt idx="654">
                  <c:v>0.64618057</c:v>
                </c:pt>
                <c:pt idx="655">
                  <c:v>0.646296322</c:v>
                </c:pt>
                <c:pt idx="656">
                  <c:v>0.646412015</c:v>
                </c:pt>
                <c:pt idx="657">
                  <c:v>0.646527767</c:v>
                </c:pt>
                <c:pt idx="658">
                  <c:v>0.646643519</c:v>
                </c:pt>
                <c:pt idx="659">
                  <c:v>0.646759272</c:v>
                </c:pt>
                <c:pt idx="660">
                  <c:v>0.646875024</c:v>
                </c:pt>
                <c:pt idx="661">
                  <c:v>0.646990716</c:v>
                </c:pt>
                <c:pt idx="662">
                  <c:v>0.647106469</c:v>
                </c:pt>
                <c:pt idx="663">
                  <c:v>0.647222221</c:v>
                </c:pt>
                <c:pt idx="664">
                  <c:v>0.647337973</c:v>
                </c:pt>
                <c:pt idx="665">
                  <c:v>0.647453725</c:v>
                </c:pt>
                <c:pt idx="666">
                  <c:v>0.647569418</c:v>
                </c:pt>
                <c:pt idx="667">
                  <c:v>0.64768517</c:v>
                </c:pt>
                <c:pt idx="668">
                  <c:v>0.647800922</c:v>
                </c:pt>
                <c:pt idx="669">
                  <c:v>0.647916675</c:v>
                </c:pt>
                <c:pt idx="670">
                  <c:v>0.648032427</c:v>
                </c:pt>
                <c:pt idx="671">
                  <c:v>0.648148119</c:v>
                </c:pt>
                <c:pt idx="672">
                  <c:v>0.648263872</c:v>
                </c:pt>
                <c:pt idx="673">
                  <c:v>0.648379624</c:v>
                </c:pt>
                <c:pt idx="674">
                  <c:v>0.648495376</c:v>
                </c:pt>
                <c:pt idx="675">
                  <c:v>0.648611128</c:v>
                </c:pt>
                <c:pt idx="676">
                  <c:v>0.648726881</c:v>
                </c:pt>
                <c:pt idx="677">
                  <c:v>0.648842573</c:v>
                </c:pt>
                <c:pt idx="678">
                  <c:v>0.648958325</c:v>
                </c:pt>
                <c:pt idx="679">
                  <c:v>0.649074078</c:v>
                </c:pt>
                <c:pt idx="680">
                  <c:v>0.64918983</c:v>
                </c:pt>
                <c:pt idx="681">
                  <c:v>0.649305582</c:v>
                </c:pt>
                <c:pt idx="682">
                  <c:v>0.649421275</c:v>
                </c:pt>
                <c:pt idx="683">
                  <c:v>0.649537027</c:v>
                </c:pt>
                <c:pt idx="684">
                  <c:v>0.649652779</c:v>
                </c:pt>
                <c:pt idx="685">
                  <c:v>0.649768531</c:v>
                </c:pt>
                <c:pt idx="686">
                  <c:v>0.649884284</c:v>
                </c:pt>
                <c:pt idx="687">
                  <c:v>0.649999976</c:v>
                </c:pt>
                <c:pt idx="688">
                  <c:v>0.650115728</c:v>
                </c:pt>
                <c:pt idx="689">
                  <c:v>0.650231481</c:v>
                </c:pt>
                <c:pt idx="690">
                  <c:v>0.650347233</c:v>
                </c:pt>
                <c:pt idx="691">
                  <c:v>0.650462985</c:v>
                </c:pt>
                <c:pt idx="692">
                  <c:v>0.650578678</c:v>
                </c:pt>
                <c:pt idx="693">
                  <c:v>0.65069443</c:v>
                </c:pt>
                <c:pt idx="694">
                  <c:v>0.650810182</c:v>
                </c:pt>
                <c:pt idx="695">
                  <c:v>0.650925934</c:v>
                </c:pt>
                <c:pt idx="696">
                  <c:v>0.651041687</c:v>
                </c:pt>
                <c:pt idx="697">
                  <c:v>0.651157379</c:v>
                </c:pt>
                <c:pt idx="698">
                  <c:v>0.651273131</c:v>
                </c:pt>
                <c:pt idx="699">
                  <c:v>0.651388884</c:v>
                </c:pt>
                <c:pt idx="700">
                  <c:v>0.651504636</c:v>
                </c:pt>
                <c:pt idx="701">
                  <c:v>0.651620388</c:v>
                </c:pt>
                <c:pt idx="702">
                  <c:v>0.65173614</c:v>
                </c:pt>
                <c:pt idx="703">
                  <c:v>0.651851833</c:v>
                </c:pt>
                <c:pt idx="704">
                  <c:v>0.651967585</c:v>
                </c:pt>
                <c:pt idx="705">
                  <c:v>0.652083337</c:v>
                </c:pt>
                <c:pt idx="706">
                  <c:v>0.65219909</c:v>
                </c:pt>
                <c:pt idx="707">
                  <c:v>0.652314842</c:v>
                </c:pt>
                <c:pt idx="708">
                  <c:v>0.652430534</c:v>
                </c:pt>
                <c:pt idx="709">
                  <c:v>0.652546287</c:v>
                </c:pt>
                <c:pt idx="710">
                  <c:v>0.652662039</c:v>
                </c:pt>
                <c:pt idx="711">
                  <c:v>0.652777791</c:v>
                </c:pt>
                <c:pt idx="712">
                  <c:v>0.652893543</c:v>
                </c:pt>
                <c:pt idx="713">
                  <c:v>0.653009236</c:v>
                </c:pt>
                <c:pt idx="714">
                  <c:v>0.653124988</c:v>
                </c:pt>
                <c:pt idx="715">
                  <c:v>0.65324074</c:v>
                </c:pt>
                <c:pt idx="716">
                  <c:v>0.653356493</c:v>
                </c:pt>
                <c:pt idx="717">
                  <c:v>0.653472245</c:v>
                </c:pt>
                <c:pt idx="718">
                  <c:v>0.653587937</c:v>
                </c:pt>
                <c:pt idx="719">
                  <c:v>0.65370369</c:v>
                </c:pt>
                <c:pt idx="720">
                  <c:v>0.653819442</c:v>
                </c:pt>
                <c:pt idx="721">
                  <c:v>0.653935194</c:v>
                </c:pt>
                <c:pt idx="722">
                  <c:v>0.654050946</c:v>
                </c:pt>
                <c:pt idx="723">
                  <c:v>0.654166639</c:v>
                </c:pt>
                <c:pt idx="724">
                  <c:v>0.654282391</c:v>
                </c:pt>
                <c:pt idx="725">
                  <c:v>0.654398143</c:v>
                </c:pt>
                <c:pt idx="726">
                  <c:v>0.654513896</c:v>
                </c:pt>
                <c:pt idx="727">
                  <c:v>0.654629648</c:v>
                </c:pt>
                <c:pt idx="728">
                  <c:v>0.6547454</c:v>
                </c:pt>
                <c:pt idx="729">
                  <c:v>0.654861093</c:v>
                </c:pt>
                <c:pt idx="730">
                  <c:v>0.654976845</c:v>
                </c:pt>
                <c:pt idx="731">
                  <c:v>0.655092597</c:v>
                </c:pt>
                <c:pt idx="732">
                  <c:v>0.655208349</c:v>
                </c:pt>
                <c:pt idx="733">
                  <c:v>0.655324101</c:v>
                </c:pt>
                <c:pt idx="734">
                  <c:v>0.655439794</c:v>
                </c:pt>
                <c:pt idx="735">
                  <c:v>0.655555546</c:v>
                </c:pt>
                <c:pt idx="736">
                  <c:v>0.655671299</c:v>
                </c:pt>
                <c:pt idx="737">
                  <c:v>0.655787051</c:v>
                </c:pt>
                <c:pt idx="738">
                  <c:v>0.655902803</c:v>
                </c:pt>
                <c:pt idx="739">
                  <c:v>0.656018496</c:v>
                </c:pt>
                <c:pt idx="740">
                  <c:v>0.656134248</c:v>
                </c:pt>
                <c:pt idx="741">
                  <c:v>0.65625</c:v>
                </c:pt>
                <c:pt idx="742">
                  <c:v>0.656365752</c:v>
                </c:pt>
                <c:pt idx="743">
                  <c:v>0.656481504</c:v>
                </c:pt>
                <c:pt idx="744">
                  <c:v>0.656597197</c:v>
                </c:pt>
                <c:pt idx="745">
                  <c:v>0.656712949</c:v>
                </c:pt>
                <c:pt idx="746">
                  <c:v>0.656828701</c:v>
                </c:pt>
                <c:pt idx="747">
                  <c:v>0.656944454</c:v>
                </c:pt>
                <c:pt idx="748">
                  <c:v>0.657060206</c:v>
                </c:pt>
                <c:pt idx="749">
                  <c:v>0.657175899</c:v>
                </c:pt>
                <c:pt idx="750">
                  <c:v>0.657291651</c:v>
                </c:pt>
                <c:pt idx="751">
                  <c:v>0.657407403</c:v>
                </c:pt>
                <c:pt idx="752">
                  <c:v>0.657523155</c:v>
                </c:pt>
                <c:pt idx="753">
                  <c:v>0.657638907</c:v>
                </c:pt>
                <c:pt idx="754">
                  <c:v>0.6577546</c:v>
                </c:pt>
                <c:pt idx="755">
                  <c:v>0.657870352</c:v>
                </c:pt>
                <c:pt idx="756">
                  <c:v>0.657986104</c:v>
                </c:pt>
                <c:pt idx="757">
                  <c:v>0.658101857</c:v>
                </c:pt>
                <c:pt idx="758">
                  <c:v>0.658217609</c:v>
                </c:pt>
                <c:pt idx="759">
                  <c:v>0.658333361</c:v>
                </c:pt>
                <c:pt idx="760">
                  <c:v>0.658449054</c:v>
                </c:pt>
                <c:pt idx="761">
                  <c:v>0.658564806</c:v>
                </c:pt>
                <c:pt idx="762">
                  <c:v>0.658680558</c:v>
                </c:pt>
                <c:pt idx="763">
                  <c:v>0.65879631</c:v>
                </c:pt>
                <c:pt idx="764">
                  <c:v>0.658912063</c:v>
                </c:pt>
                <c:pt idx="765">
                  <c:v>0.659027755</c:v>
                </c:pt>
                <c:pt idx="766">
                  <c:v>0.659143507</c:v>
                </c:pt>
                <c:pt idx="767">
                  <c:v>0.65925926</c:v>
                </c:pt>
                <c:pt idx="768">
                  <c:v>0.659375012</c:v>
                </c:pt>
                <c:pt idx="769">
                  <c:v>0.659490764</c:v>
                </c:pt>
                <c:pt idx="770">
                  <c:v>0.659606457</c:v>
                </c:pt>
                <c:pt idx="771">
                  <c:v>0.659722209</c:v>
                </c:pt>
                <c:pt idx="772">
                  <c:v>0.659837961</c:v>
                </c:pt>
                <c:pt idx="773">
                  <c:v>0.659953713</c:v>
                </c:pt>
                <c:pt idx="774">
                  <c:v>0.660069466</c:v>
                </c:pt>
                <c:pt idx="775">
                  <c:v>0.660185158</c:v>
                </c:pt>
                <c:pt idx="776">
                  <c:v>0.66030091</c:v>
                </c:pt>
                <c:pt idx="777">
                  <c:v>0.660416663</c:v>
                </c:pt>
                <c:pt idx="778">
                  <c:v>0.660532415</c:v>
                </c:pt>
                <c:pt idx="779">
                  <c:v>0.660648167</c:v>
                </c:pt>
                <c:pt idx="780">
                  <c:v>0.66076386</c:v>
                </c:pt>
                <c:pt idx="781">
                  <c:v>0.660879612</c:v>
                </c:pt>
                <c:pt idx="782">
                  <c:v>0.660995364</c:v>
                </c:pt>
                <c:pt idx="783">
                  <c:v>0.661111116</c:v>
                </c:pt>
                <c:pt idx="784">
                  <c:v>0.661226869</c:v>
                </c:pt>
                <c:pt idx="785">
                  <c:v>0.661342621</c:v>
                </c:pt>
                <c:pt idx="786">
                  <c:v>0.661458313</c:v>
                </c:pt>
                <c:pt idx="787">
                  <c:v>0.661574066</c:v>
                </c:pt>
                <c:pt idx="788">
                  <c:v>0.661689818</c:v>
                </c:pt>
                <c:pt idx="789">
                  <c:v>0.66180557</c:v>
                </c:pt>
                <c:pt idx="790">
                  <c:v>0.661921322</c:v>
                </c:pt>
                <c:pt idx="791">
                  <c:v>0.662037015</c:v>
                </c:pt>
                <c:pt idx="792">
                  <c:v>0.662152767</c:v>
                </c:pt>
                <c:pt idx="793">
                  <c:v>0.662268519</c:v>
                </c:pt>
                <c:pt idx="794">
                  <c:v>0.662384272</c:v>
                </c:pt>
                <c:pt idx="795">
                  <c:v>0.662500024</c:v>
                </c:pt>
                <c:pt idx="796">
                  <c:v>0.662615716</c:v>
                </c:pt>
                <c:pt idx="797">
                  <c:v>0.662731469</c:v>
                </c:pt>
                <c:pt idx="798">
                  <c:v>0.662847221</c:v>
                </c:pt>
                <c:pt idx="799">
                  <c:v>0.662962973</c:v>
                </c:pt>
                <c:pt idx="800">
                  <c:v>0.663078725</c:v>
                </c:pt>
                <c:pt idx="801">
                  <c:v>0.663194418</c:v>
                </c:pt>
                <c:pt idx="802">
                  <c:v>0.66331017</c:v>
                </c:pt>
                <c:pt idx="803">
                  <c:v>0.663425922</c:v>
                </c:pt>
                <c:pt idx="804">
                  <c:v>0.663541675</c:v>
                </c:pt>
                <c:pt idx="805">
                  <c:v>0.663657427</c:v>
                </c:pt>
                <c:pt idx="806">
                  <c:v>0.663773119</c:v>
                </c:pt>
                <c:pt idx="807">
                  <c:v>0.663888872</c:v>
                </c:pt>
                <c:pt idx="808">
                  <c:v>0.664004624</c:v>
                </c:pt>
                <c:pt idx="809">
                  <c:v>0.664120376</c:v>
                </c:pt>
                <c:pt idx="810">
                  <c:v>0.664236128</c:v>
                </c:pt>
                <c:pt idx="811">
                  <c:v>0.664351881</c:v>
                </c:pt>
                <c:pt idx="812">
                  <c:v>0.664467573</c:v>
                </c:pt>
                <c:pt idx="813">
                  <c:v>0.664583325</c:v>
                </c:pt>
                <c:pt idx="814">
                  <c:v>0.664699078</c:v>
                </c:pt>
                <c:pt idx="815">
                  <c:v>0.66481483</c:v>
                </c:pt>
                <c:pt idx="816">
                  <c:v>0.664930582</c:v>
                </c:pt>
                <c:pt idx="817">
                  <c:v>0.665046275</c:v>
                </c:pt>
                <c:pt idx="818">
                  <c:v>0.665162027</c:v>
                </c:pt>
                <c:pt idx="819">
                  <c:v>0.665277779</c:v>
                </c:pt>
                <c:pt idx="820">
                  <c:v>0.665393531</c:v>
                </c:pt>
                <c:pt idx="821">
                  <c:v>0.665509284</c:v>
                </c:pt>
                <c:pt idx="822">
                  <c:v>0.665624976</c:v>
                </c:pt>
                <c:pt idx="823">
                  <c:v>0.665740728</c:v>
                </c:pt>
                <c:pt idx="824">
                  <c:v>0.665856481</c:v>
                </c:pt>
                <c:pt idx="825">
                  <c:v>0.665972233</c:v>
                </c:pt>
                <c:pt idx="826">
                  <c:v>0.666087985</c:v>
                </c:pt>
                <c:pt idx="827">
                  <c:v>0.666203678</c:v>
                </c:pt>
                <c:pt idx="828">
                  <c:v>0.66631943</c:v>
                </c:pt>
                <c:pt idx="829">
                  <c:v>0.666435182</c:v>
                </c:pt>
                <c:pt idx="830">
                  <c:v>0.666550934</c:v>
                </c:pt>
                <c:pt idx="831">
                  <c:v>0.666666687</c:v>
                </c:pt>
                <c:pt idx="832">
                  <c:v>0.666782379</c:v>
                </c:pt>
                <c:pt idx="833">
                  <c:v>0.666898131</c:v>
                </c:pt>
                <c:pt idx="834">
                  <c:v>0.667013884</c:v>
                </c:pt>
                <c:pt idx="835">
                  <c:v>0.667129636</c:v>
                </c:pt>
                <c:pt idx="836">
                  <c:v>0.667245388</c:v>
                </c:pt>
                <c:pt idx="837">
                  <c:v>0.66736114</c:v>
                </c:pt>
                <c:pt idx="838">
                  <c:v>0.667476833</c:v>
                </c:pt>
                <c:pt idx="839">
                  <c:v>0.667592585</c:v>
                </c:pt>
                <c:pt idx="840">
                  <c:v>0.667708337</c:v>
                </c:pt>
                <c:pt idx="841">
                  <c:v>0.66782409</c:v>
                </c:pt>
                <c:pt idx="842">
                  <c:v>0.667939842</c:v>
                </c:pt>
                <c:pt idx="843">
                  <c:v>0.668055534</c:v>
                </c:pt>
                <c:pt idx="844">
                  <c:v>0.668171287</c:v>
                </c:pt>
                <c:pt idx="845">
                  <c:v>0.668287039</c:v>
                </c:pt>
                <c:pt idx="846">
                  <c:v>0.668402791</c:v>
                </c:pt>
                <c:pt idx="847">
                  <c:v>0.668518543</c:v>
                </c:pt>
                <c:pt idx="848">
                  <c:v>0.668634236</c:v>
                </c:pt>
                <c:pt idx="849">
                  <c:v>0.668749988</c:v>
                </c:pt>
                <c:pt idx="850">
                  <c:v>0.66886574</c:v>
                </c:pt>
                <c:pt idx="851">
                  <c:v>0.668981493</c:v>
                </c:pt>
                <c:pt idx="852">
                  <c:v>0.669097245</c:v>
                </c:pt>
                <c:pt idx="853">
                  <c:v>0.669212937</c:v>
                </c:pt>
                <c:pt idx="854">
                  <c:v>0.66932869</c:v>
                </c:pt>
                <c:pt idx="855">
                  <c:v>0.669444442</c:v>
                </c:pt>
                <c:pt idx="856">
                  <c:v>0.669560194</c:v>
                </c:pt>
                <c:pt idx="857">
                  <c:v>0.669675946</c:v>
                </c:pt>
                <c:pt idx="858">
                  <c:v>0.669791639</c:v>
                </c:pt>
                <c:pt idx="859">
                  <c:v>0.669907391</c:v>
                </c:pt>
                <c:pt idx="860">
                  <c:v>0.670023143</c:v>
                </c:pt>
                <c:pt idx="861">
                  <c:v>0.670138896</c:v>
                </c:pt>
                <c:pt idx="862">
                  <c:v>0.670254648</c:v>
                </c:pt>
                <c:pt idx="863">
                  <c:v>0.6703704</c:v>
                </c:pt>
                <c:pt idx="864">
                  <c:v>0.670486093</c:v>
                </c:pt>
                <c:pt idx="865">
                  <c:v>0.670601845</c:v>
                </c:pt>
                <c:pt idx="866">
                  <c:v>0.670717597</c:v>
                </c:pt>
                <c:pt idx="867">
                  <c:v>0.670833349</c:v>
                </c:pt>
                <c:pt idx="868">
                  <c:v>0.670949101</c:v>
                </c:pt>
                <c:pt idx="869">
                  <c:v>0.671064794</c:v>
                </c:pt>
                <c:pt idx="870">
                  <c:v>0.671180546</c:v>
                </c:pt>
                <c:pt idx="871">
                  <c:v>0.671296299</c:v>
                </c:pt>
                <c:pt idx="872">
                  <c:v>0.671412051</c:v>
                </c:pt>
                <c:pt idx="873">
                  <c:v>0.671527803</c:v>
                </c:pt>
                <c:pt idx="874">
                  <c:v>0.671643496</c:v>
                </c:pt>
                <c:pt idx="875">
                  <c:v>0.671759248</c:v>
                </c:pt>
                <c:pt idx="876">
                  <c:v>0.671875</c:v>
                </c:pt>
                <c:pt idx="877">
                  <c:v>0.671990752</c:v>
                </c:pt>
                <c:pt idx="878">
                  <c:v>0.672106504</c:v>
                </c:pt>
                <c:pt idx="879">
                  <c:v>0.672222197</c:v>
                </c:pt>
                <c:pt idx="880">
                  <c:v>0.672337949</c:v>
                </c:pt>
                <c:pt idx="881">
                  <c:v>0.672453701</c:v>
                </c:pt>
                <c:pt idx="882">
                  <c:v>0.672569454</c:v>
                </c:pt>
                <c:pt idx="883">
                  <c:v>0.672685206</c:v>
                </c:pt>
                <c:pt idx="884">
                  <c:v>0.672800899</c:v>
                </c:pt>
                <c:pt idx="885">
                  <c:v>0.672916651</c:v>
                </c:pt>
                <c:pt idx="886">
                  <c:v>0.673032403</c:v>
                </c:pt>
                <c:pt idx="887">
                  <c:v>0.673148155</c:v>
                </c:pt>
                <c:pt idx="888">
                  <c:v>0.673263907</c:v>
                </c:pt>
                <c:pt idx="889">
                  <c:v>0.6733796</c:v>
                </c:pt>
                <c:pt idx="890">
                  <c:v>0.673495352</c:v>
                </c:pt>
                <c:pt idx="891">
                  <c:v>0.673611104</c:v>
                </c:pt>
                <c:pt idx="892">
                  <c:v>0.673726857</c:v>
                </c:pt>
                <c:pt idx="893">
                  <c:v>0.673842609</c:v>
                </c:pt>
                <c:pt idx="894">
                  <c:v>0.673958361</c:v>
                </c:pt>
                <c:pt idx="895">
                  <c:v>0.674074054</c:v>
                </c:pt>
                <c:pt idx="896">
                  <c:v>0.674189806</c:v>
                </c:pt>
                <c:pt idx="897">
                  <c:v>0.674305558</c:v>
                </c:pt>
                <c:pt idx="898">
                  <c:v>0.67442131</c:v>
                </c:pt>
                <c:pt idx="899">
                  <c:v>0.674537063</c:v>
                </c:pt>
                <c:pt idx="900">
                  <c:v>0.674652755</c:v>
                </c:pt>
                <c:pt idx="901">
                  <c:v>0.674768507</c:v>
                </c:pt>
                <c:pt idx="902">
                  <c:v>0.67488426</c:v>
                </c:pt>
                <c:pt idx="903">
                  <c:v>0.675000012</c:v>
                </c:pt>
                <c:pt idx="904">
                  <c:v>0.675115764</c:v>
                </c:pt>
                <c:pt idx="905">
                  <c:v>0.675231457</c:v>
                </c:pt>
                <c:pt idx="906">
                  <c:v>0.675347209</c:v>
                </c:pt>
                <c:pt idx="907">
                  <c:v>0.675462961</c:v>
                </c:pt>
                <c:pt idx="908">
                  <c:v>0.675578713</c:v>
                </c:pt>
                <c:pt idx="909">
                  <c:v>0.675694466</c:v>
                </c:pt>
                <c:pt idx="910">
                  <c:v>0.675810158</c:v>
                </c:pt>
                <c:pt idx="911">
                  <c:v>0.67592591</c:v>
                </c:pt>
                <c:pt idx="912">
                  <c:v>0.676041663</c:v>
                </c:pt>
                <c:pt idx="913">
                  <c:v>0.676157415</c:v>
                </c:pt>
                <c:pt idx="914">
                  <c:v>0.676273167</c:v>
                </c:pt>
                <c:pt idx="915">
                  <c:v>0.67638886</c:v>
                </c:pt>
                <c:pt idx="916">
                  <c:v>0.676504612</c:v>
                </c:pt>
                <c:pt idx="917">
                  <c:v>0.676620364</c:v>
                </c:pt>
                <c:pt idx="918">
                  <c:v>0.676736116</c:v>
                </c:pt>
                <c:pt idx="919">
                  <c:v>0.676851869</c:v>
                </c:pt>
                <c:pt idx="920">
                  <c:v>0.676967621</c:v>
                </c:pt>
                <c:pt idx="921">
                  <c:v>0.677083313</c:v>
                </c:pt>
                <c:pt idx="922">
                  <c:v>0.677199066</c:v>
                </c:pt>
                <c:pt idx="923">
                  <c:v>0.677314818</c:v>
                </c:pt>
                <c:pt idx="924">
                  <c:v>0.67743057</c:v>
                </c:pt>
                <c:pt idx="925">
                  <c:v>0.677546322</c:v>
                </c:pt>
                <c:pt idx="926">
                  <c:v>0.677662015</c:v>
                </c:pt>
                <c:pt idx="927">
                  <c:v>0.677777767</c:v>
                </c:pt>
                <c:pt idx="928">
                  <c:v>0.677893519</c:v>
                </c:pt>
                <c:pt idx="929">
                  <c:v>0.678009272</c:v>
                </c:pt>
                <c:pt idx="930">
                  <c:v>0.678125024</c:v>
                </c:pt>
                <c:pt idx="931">
                  <c:v>0.678240716</c:v>
                </c:pt>
                <c:pt idx="932">
                  <c:v>0.678356469</c:v>
                </c:pt>
                <c:pt idx="933">
                  <c:v>0.678472221</c:v>
                </c:pt>
                <c:pt idx="934">
                  <c:v>0.678587973</c:v>
                </c:pt>
                <c:pt idx="935">
                  <c:v>0.678703725</c:v>
                </c:pt>
                <c:pt idx="936">
                  <c:v>0.678819418</c:v>
                </c:pt>
                <c:pt idx="937">
                  <c:v>0.67893517</c:v>
                </c:pt>
                <c:pt idx="938">
                  <c:v>0.679050922</c:v>
                </c:pt>
                <c:pt idx="939">
                  <c:v>0.679166675</c:v>
                </c:pt>
                <c:pt idx="940">
                  <c:v>0.679282427</c:v>
                </c:pt>
                <c:pt idx="941">
                  <c:v>0.679398119</c:v>
                </c:pt>
                <c:pt idx="942">
                  <c:v>0.679513872</c:v>
                </c:pt>
                <c:pt idx="943">
                  <c:v>0.679629624</c:v>
                </c:pt>
                <c:pt idx="944">
                  <c:v>0.679745376</c:v>
                </c:pt>
                <c:pt idx="945">
                  <c:v>0.679861128</c:v>
                </c:pt>
                <c:pt idx="946">
                  <c:v>0.679976881</c:v>
                </c:pt>
                <c:pt idx="947">
                  <c:v>0.680092573</c:v>
                </c:pt>
                <c:pt idx="948">
                  <c:v>0.680208325</c:v>
                </c:pt>
                <c:pt idx="949">
                  <c:v>0.680324078</c:v>
                </c:pt>
                <c:pt idx="950">
                  <c:v>0.68043983</c:v>
                </c:pt>
                <c:pt idx="951">
                  <c:v>0.680555582</c:v>
                </c:pt>
                <c:pt idx="952">
                  <c:v>0.680671275</c:v>
                </c:pt>
                <c:pt idx="953">
                  <c:v>0.680787027</c:v>
                </c:pt>
                <c:pt idx="954">
                  <c:v>0.680902779</c:v>
                </c:pt>
                <c:pt idx="955">
                  <c:v>0.681018531</c:v>
                </c:pt>
                <c:pt idx="956">
                  <c:v>0.681134284</c:v>
                </c:pt>
                <c:pt idx="957">
                  <c:v>0.681249976</c:v>
                </c:pt>
                <c:pt idx="958">
                  <c:v>0.681365728</c:v>
                </c:pt>
                <c:pt idx="959">
                  <c:v>0.681481481</c:v>
                </c:pt>
                <c:pt idx="960">
                  <c:v>0.681597233</c:v>
                </c:pt>
                <c:pt idx="961">
                  <c:v>0.681712985</c:v>
                </c:pt>
                <c:pt idx="962">
                  <c:v>0.681828678</c:v>
                </c:pt>
                <c:pt idx="963">
                  <c:v>0.68194443</c:v>
                </c:pt>
                <c:pt idx="964">
                  <c:v>0.682060182</c:v>
                </c:pt>
                <c:pt idx="965">
                  <c:v>0.682175934</c:v>
                </c:pt>
                <c:pt idx="966">
                  <c:v>0.682291687</c:v>
                </c:pt>
                <c:pt idx="967">
                  <c:v>0.682407379</c:v>
                </c:pt>
                <c:pt idx="968">
                  <c:v>0.682523131</c:v>
                </c:pt>
                <c:pt idx="969">
                  <c:v>0.682638884</c:v>
                </c:pt>
                <c:pt idx="970">
                  <c:v>0.682754636</c:v>
                </c:pt>
                <c:pt idx="971">
                  <c:v>0.682870388</c:v>
                </c:pt>
                <c:pt idx="972">
                  <c:v>0.68298614</c:v>
                </c:pt>
                <c:pt idx="973">
                  <c:v>0.683101833</c:v>
                </c:pt>
                <c:pt idx="974">
                  <c:v>0.683217585</c:v>
                </c:pt>
                <c:pt idx="975">
                  <c:v>0.683333337</c:v>
                </c:pt>
                <c:pt idx="976">
                  <c:v>0.68344909</c:v>
                </c:pt>
                <c:pt idx="977">
                  <c:v>0.683564842</c:v>
                </c:pt>
                <c:pt idx="978">
                  <c:v>0.683680534</c:v>
                </c:pt>
                <c:pt idx="979">
                  <c:v>0.683796287</c:v>
                </c:pt>
                <c:pt idx="980">
                  <c:v>0.683912039</c:v>
                </c:pt>
                <c:pt idx="981">
                  <c:v>0.684027791</c:v>
                </c:pt>
                <c:pt idx="982">
                  <c:v>0.684143543</c:v>
                </c:pt>
                <c:pt idx="983">
                  <c:v>0.684259236</c:v>
                </c:pt>
                <c:pt idx="984">
                  <c:v>0.684374988</c:v>
                </c:pt>
                <c:pt idx="985">
                  <c:v>0.68449074</c:v>
                </c:pt>
                <c:pt idx="986">
                  <c:v>0.684606493</c:v>
                </c:pt>
                <c:pt idx="987">
                  <c:v>0.684722245</c:v>
                </c:pt>
                <c:pt idx="988">
                  <c:v>0.684837937</c:v>
                </c:pt>
                <c:pt idx="989">
                  <c:v>0.68495369</c:v>
                </c:pt>
                <c:pt idx="990">
                  <c:v>0.685069442</c:v>
                </c:pt>
                <c:pt idx="991">
                  <c:v>0.685185194</c:v>
                </c:pt>
                <c:pt idx="992">
                  <c:v>0.685300946</c:v>
                </c:pt>
                <c:pt idx="993">
                  <c:v>0.685416639</c:v>
                </c:pt>
                <c:pt idx="994">
                  <c:v>0.685532391</c:v>
                </c:pt>
                <c:pt idx="995">
                  <c:v>0.685648143</c:v>
                </c:pt>
                <c:pt idx="996">
                  <c:v>0.685763896</c:v>
                </c:pt>
                <c:pt idx="997">
                  <c:v>0.685879648</c:v>
                </c:pt>
                <c:pt idx="998">
                  <c:v>0.6859954</c:v>
                </c:pt>
                <c:pt idx="999">
                  <c:v>0.686111093</c:v>
                </c:pt>
                <c:pt idx="1000">
                  <c:v>0.686226845</c:v>
                </c:pt>
                <c:pt idx="1001">
                  <c:v>0.686342597</c:v>
                </c:pt>
                <c:pt idx="1002">
                  <c:v>0.686458349</c:v>
                </c:pt>
                <c:pt idx="1003">
                  <c:v>0.686574101</c:v>
                </c:pt>
                <c:pt idx="1004">
                  <c:v>0.686689794</c:v>
                </c:pt>
                <c:pt idx="1005">
                  <c:v>0.686805546</c:v>
                </c:pt>
                <c:pt idx="1006">
                  <c:v>0.686921299</c:v>
                </c:pt>
                <c:pt idx="1007">
                  <c:v>0.687037051</c:v>
                </c:pt>
                <c:pt idx="1008">
                  <c:v>0.687152803</c:v>
                </c:pt>
                <c:pt idx="1009">
                  <c:v>0.687268496</c:v>
                </c:pt>
                <c:pt idx="1010">
                  <c:v>0.687384248</c:v>
                </c:pt>
                <c:pt idx="1011">
                  <c:v>0.6875</c:v>
                </c:pt>
                <c:pt idx="1012">
                  <c:v>0.687615752</c:v>
                </c:pt>
                <c:pt idx="1013">
                  <c:v>0.687731504</c:v>
                </c:pt>
                <c:pt idx="1014">
                  <c:v>0.687847197</c:v>
                </c:pt>
                <c:pt idx="1015">
                  <c:v>0.687962949</c:v>
                </c:pt>
                <c:pt idx="1016">
                  <c:v>0.688078701</c:v>
                </c:pt>
                <c:pt idx="1017">
                  <c:v>0.688194454</c:v>
                </c:pt>
                <c:pt idx="1018">
                  <c:v>0.688310206</c:v>
                </c:pt>
                <c:pt idx="1019">
                  <c:v>0.688425899</c:v>
                </c:pt>
                <c:pt idx="1020">
                  <c:v>0.688541651</c:v>
                </c:pt>
                <c:pt idx="1021">
                  <c:v>0.688657403</c:v>
                </c:pt>
                <c:pt idx="1022">
                  <c:v>0.688773155</c:v>
                </c:pt>
                <c:pt idx="1023">
                  <c:v>0.688888907</c:v>
                </c:pt>
                <c:pt idx="1024">
                  <c:v>0.6890046</c:v>
                </c:pt>
                <c:pt idx="1025">
                  <c:v>0.689120352</c:v>
                </c:pt>
                <c:pt idx="1026">
                  <c:v>0.689236104</c:v>
                </c:pt>
                <c:pt idx="1027">
                  <c:v>0.689351857</c:v>
                </c:pt>
                <c:pt idx="1028">
                  <c:v>0.689467609</c:v>
                </c:pt>
                <c:pt idx="1029">
                  <c:v>0.689583361</c:v>
                </c:pt>
                <c:pt idx="1030">
                  <c:v>0.689699054</c:v>
                </c:pt>
                <c:pt idx="1031">
                  <c:v>0.689814806</c:v>
                </c:pt>
                <c:pt idx="1032">
                  <c:v>0.689930558</c:v>
                </c:pt>
                <c:pt idx="1033">
                  <c:v>0.69004631</c:v>
                </c:pt>
                <c:pt idx="1034">
                  <c:v>0.690162063</c:v>
                </c:pt>
              </c:strCache>
            </c:strRef>
          </c:xVal>
          <c:yVal>
            <c:numRef>
              <c:f>Data!$N$9:$N$1043</c:f>
              <c:numCache>
                <c:ptCount val="1035"/>
                <c:pt idx="0">
                  <c:v>14.135246858877792</c:v>
                </c:pt>
                <c:pt idx="1">
                  <c:v>14.135246858877792</c:v>
                </c:pt>
                <c:pt idx="2">
                  <c:v>14.135246858877792</c:v>
                </c:pt>
                <c:pt idx="3">
                  <c:v>14.934187695961697</c:v>
                </c:pt>
                <c:pt idx="4">
                  <c:v>15.733205408242583</c:v>
                </c:pt>
                <c:pt idx="5">
                  <c:v>14.135246858877792</c:v>
                </c:pt>
                <c:pt idx="6">
                  <c:v>14.135246858877792</c:v>
                </c:pt>
                <c:pt idx="7">
                  <c:v>14.135246858877792</c:v>
                </c:pt>
                <c:pt idx="8">
                  <c:v>14.135246858877792</c:v>
                </c:pt>
                <c:pt idx="9">
                  <c:v>15.733205408242583</c:v>
                </c:pt>
                <c:pt idx="10">
                  <c:v>14.934187695961697</c:v>
                </c:pt>
                <c:pt idx="11">
                  <c:v>14.934187695961697</c:v>
                </c:pt>
                <c:pt idx="12">
                  <c:v>12.537595751132926</c:v>
                </c:pt>
                <c:pt idx="13">
                  <c:v>14.934187695961697</c:v>
                </c:pt>
                <c:pt idx="14">
                  <c:v>14.135246858877792</c:v>
                </c:pt>
                <c:pt idx="15">
                  <c:v>15.733205408242583</c:v>
                </c:pt>
                <c:pt idx="16">
                  <c:v>14.934187695961697</c:v>
                </c:pt>
                <c:pt idx="17">
                  <c:v>15.733205408242583</c:v>
                </c:pt>
                <c:pt idx="18">
                  <c:v>15.733205408242583</c:v>
                </c:pt>
                <c:pt idx="19">
                  <c:v>15.733205408242583</c:v>
                </c:pt>
                <c:pt idx="20">
                  <c:v>16.53230001051213</c:v>
                </c:pt>
                <c:pt idx="21">
                  <c:v>16.53230001051213</c:v>
                </c:pt>
                <c:pt idx="22">
                  <c:v>18.130719944226342</c:v>
                </c:pt>
                <c:pt idx="23">
                  <c:v>15.733205408242583</c:v>
                </c:pt>
                <c:pt idx="24">
                  <c:v>16.53230001051213</c:v>
                </c:pt>
                <c:pt idx="25">
                  <c:v>15.733205408242583</c:v>
                </c:pt>
                <c:pt idx="26">
                  <c:v>15.733205408242583</c:v>
                </c:pt>
                <c:pt idx="27">
                  <c:v>17.331471517572737</c:v>
                </c:pt>
                <c:pt idx="28">
                  <c:v>16.53230001051213</c:v>
                </c:pt>
                <c:pt idx="29">
                  <c:v>16.53230001051213</c:v>
                </c:pt>
                <c:pt idx="30">
                  <c:v>17.331471517572737</c:v>
                </c:pt>
                <c:pt idx="31">
                  <c:v>14.934187695961697</c:v>
                </c:pt>
                <c:pt idx="32">
                  <c:v>16.53230001051213</c:v>
                </c:pt>
                <c:pt idx="33">
                  <c:v>15.733205408242583</c:v>
                </c:pt>
                <c:pt idx="34">
                  <c:v>18.93004530528276</c:v>
                </c:pt>
                <c:pt idx="35">
                  <c:v>16.53230001051213</c:v>
                </c:pt>
                <c:pt idx="36">
                  <c:v>17.331471517572737</c:v>
                </c:pt>
                <c:pt idx="37">
                  <c:v>18.130719944226342</c:v>
                </c:pt>
                <c:pt idx="38">
                  <c:v>14.135246858877792</c:v>
                </c:pt>
                <c:pt idx="39">
                  <c:v>14.934187695961697</c:v>
                </c:pt>
                <c:pt idx="40">
                  <c:v>15.733205408242583</c:v>
                </c:pt>
                <c:pt idx="41">
                  <c:v>16.53230001051213</c:v>
                </c:pt>
                <c:pt idx="42">
                  <c:v>18.130719944226342</c:v>
                </c:pt>
                <c:pt idx="43">
                  <c:v>14.135246858877792</c:v>
                </c:pt>
                <c:pt idx="44">
                  <c:v>6.948236269743688</c:v>
                </c:pt>
                <c:pt idx="45">
                  <c:v>44.5491670611035</c:v>
                </c:pt>
                <c:pt idx="46">
                  <c:v>84.73795239352802</c:v>
                </c:pt>
                <c:pt idx="47">
                  <c:v>127.55149730658992</c:v>
                </c:pt>
                <c:pt idx="48">
                  <c:v>168.14499327175605</c:v>
                </c:pt>
                <c:pt idx="49">
                  <c:v>208.12007879563797</c:v>
                </c:pt>
                <c:pt idx="50">
                  <c:v>244.18079952337496</c:v>
                </c:pt>
                <c:pt idx="51">
                  <c:v>286.17534795421193</c:v>
                </c:pt>
                <c:pt idx="52">
                  <c:v>307.66634516522095</c:v>
                </c:pt>
                <c:pt idx="53">
                  <c:v>374.1435154046643</c:v>
                </c:pt>
                <c:pt idx="54">
                  <c:v>415.96362843166486</c:v>
                </c:pt>
                <c:pt idx="55">
                  <c:v>453.78265518509136</c:v>
                </c:pt>
                <c:pt idx="56">
                  <c:v>478.2465014991002</c:v>
                </c:pt>
                <c:pt idx="57">
                  <c:v>463.8968864007735</c:v>
                </c:pt>
                <c:pt idx="58">
                  <c:v>480.78136258658094</c:v>
                </c:pt>
                <c:pt idx="59">
                  <c:v>496.00680024397474</c:v>
                </c:pt>
                <c:pt idx="60">
                  <c:v>506.17262311120277</c:v>
                </c:pt>
                <c:pt idx="61">
                  <c:v>499.39402525963254</c:v>
                </c:pt>
                <c:pt idx="62">
                  <c:v>495.16020983146296</c:v>
                </c:pt>
                <c:pt idx="63">
                  <c:v>493.4672878929173</c:v>
                </c:pt>
                <c:pt idx="64">
                  <c:v>488.39059190304243</c:v>
                </c:pt>
                <c:pt idx="65">
                  <c:v>485.00785135927623</c:v>
                </c:pt>
                <c:pt idx="66">
                  <c:v>493.4672878929173</c:v>
                </c:pt>
                <c:pt idx="67">
                  <c:v>507.86813752660146</c:v>
                </c:pt>
                <c:pt idx="68">
                  <c:v>498.5470894656577</c:v>
                </c:pt>
                <c:pt idx="69">
                  <c:v>503.6300004231605</c:v>
                </c:pt>
                <c:pt idx="70">
                  <c:v>500.24104744301343</c:v>
                </c:pt>
                <c:pt idx="71">
                  <c:v>521.4447302334906</c:v>
                </c:pt>
                <c:pt idx="72">
                  <c:v>524.8423495489083</c:v>
                </c:pt>
                <c:pt idx="73">
                  <c:v>566.5764002064248</c:v>
                </c:pt>
                <c:pt idx="74">
                  <c:v>614.5307137374377</c:v>
                </c:pt>
                <c:pt idx="75">
                  <c:v>629.1432376489374</c:v>
                </c:pt>
                <c:pt idx="76">
                  <c:v>661.899804658427</c:v>
                </c:pt>
                <c:pt idx="77">
                  <c:v>675.7307942971715</c:v>
                </c:pt>
                <c:pt idx="78">
                  <c:v>704.3301729195505</c:v>
                </c:pt>
                <c:pt idx="79">
                  <c:v>731.2862781987523</c:v>
                </c:pt>
                <c:pt idx="80">
                  <c:v>751.3426670803572</c:v>
                </c:pt>
                <c:pt idx="81">
                  <c:v>781.9565085966392</c:v>
                </c:pt>
                <c:pt idx="82">
                  <c:v>816.2025524084287</c:v>
                </c:pt>
                <c:pt idx="83">
                  <c:v>835.5833222957122</c:v>
                </c:pt>
                <c:pt idx="84">
                  <c:v>861.2000083684035</c:v>
                </c:pt>
                <c:pt idx="85">
                  <c:v>888.6710326572446</c:v>
                </c:pt>
                <c:pt idx="86">
                  <c:v>910.8914730196377</c:v>
                </c:pt>
                <c:pt idx="87">
                  <c:v>924.2523338702111</c:v>
                </c:pt>
                <c:pt idx="88">
                  <c:v>941.2070101308746</c:v>
                </c:pt>
                <c:pt idx="89">
                  <c:v>964.4643865533409</c:v>
                </c:pt>
                <c:pt idx="90">
                  <c:v>990.4823848456452</c:v>
                </c:pt>
                <c:pt idx="91">
                  <c:v>1001.2723439677237</c:v>
                </c:pt>
                <c:pt idx="92">
                  <c:v>1023.7965567102248</c:v>
                </c:pt>
                <c:pt idx="93">
                  <c:v>1046.3820318973103</c:v>
                </c:pt>
                <c:pt idx="94">
                  <c:v>1068.122033943735</c:v>
                </c:pt>
                <c:pt idx="95">
                  <c:v>1075.3813677149074</c:v>
                </c:pt>
                <c:pt idx="96">
                  <c:v>1104.482330990265</c:v>
                </c:pt>
                <c:pt idx="97">
                  <c:v>1130.0296018785264</c:v>
                </c:pt>
                <c:pt idx="98">
                  <c:v>1145.5788781594952</c:v>
                </c:pt>
                <c:pt idx="99">
                  <c:v>1164.827093540908</c:v>
                </c:pt>
                <c:pt idx="100">
                  <c:v>1187.7999615906365</c:v>
                </c:pt>
                <c:pt idx="101">
                  <c:v>1212.6822520675282</c:v>
                </c:pt>
                <c:pt idx="102">
                  <c:v>1244.121939815173</c:v>
                </c:pt>
                <c:pt idx="103">
                  <c:v>1263.6002043352055</c:v>
                </c:pt>
                <c:pt idx="104">
                  <c:v>1297.098182280842</c:v>
                </c:pt>
                <c:pt idx="105">
                  <c:v>1328.8597233477544</c:v>
                </c:pt>
                <c:pt idx="106">
                  <c:v>1350.4145653799499</c:v>
                </c:pt>
                <c:pt idx="107">
                  <c:v>1380.497291291185</c:v>
                </c:pt>
                <c:pt idx="108">
                  <c:v>1413.525540114856</c:v>
                </c:pt>
                <c:pt idx="109">
                  <c:v>1432.4579743253244</c:v>
                </c:pt>
                <c:pt idx="110">
                  <c:v>1470.4528308107194</c:v>
                </c:pt>
                <c:pt idx="111">
                  <c:v>1493.3334717854668</c:v>
                </c:pt>
                <c:pt idx="112">
                  <c:v>1516.2773321289992</c:v>
                </c:pt>
                <c:pt idx="113">
                  <c:v>1544.0860108182173</c:v>
                </c:pt>
                <c:pt idx="114">
                  <c:v>1566.2075803084629</c:v>
                </c:pt>
                <c:pt idx="115">
                  <c:v>1590.319794458083</c:v>
                </c:pt>
                <c:pt idx="116">
                  <c:v>1622.2555028537045</c:v>
                </c:pt>
                <c:pt idx="117">
                  <c:v>1636.8124351381257</c:v>
                </c:pt>
                <c:pt idx="118">
                  <c:v>1664.0538409560957</c:v>
                </c:pt>
                <c:pt idx="119">
                  <c:v>1681.6134824581486</c:v>
                </c:pt>
                <c:pt idx="120">
                  <c:v>1711.9424029775294</c:v>
                </c:pt>
                <c:pt idx="121">
                  <c:v>1733.53355235421</c:v>
                </c:pt>
                <c:pt idx="122">
                  <c:v>1752.2257393397058</c:v>
                </c:pt>
                <c:pt idx="123">
                  <c:v>1783.8027385919065</c:v>
                </c:pt>
                <c:pt idx="124">
                  <c:v>1802.608553281453</c:v>
                </c:pt>
                <c:pt idx="125">
                  <c:v>1833.383451026743</c:v>
                </c:pt>
                <c:pt idx="126">
                  <c:v>1838.357843074092</c:v>
                </c:pt>
                <c:pt idx="127">
                  <c:v>1845.3270018995959</c:v>
                </c:pt>
                <c:pt idx="128">
                  <c:v>1863.2745995656057</c:v>
                </c:pt>
                <c:pt idx="129">
                  <c:v>1879.26065007399</c:v>
                </c:pt>
                <c:pt idx="130">
                  <c:v>1886.2642361132037</c:v>
                </c:pt>
                <c:pt idx="131">
                  <c:v>1893.2737339915177</c:v>
                </c:pt>
                <c:pt idx="132">
                  <c:v>1921.3710440561154</c:v>
                </c:pt>
                <c:pt idx="133">
                  <c:v>1910.3214742677192</c:v>
                </c:pt>
                <c:pt idx="134">
                  <c:v>1910.3214742677192</c:v>
                </c:pt>
                <c:pt idx="135">
                  <c:v>1912.3293936536497</c:v>
                </c:pt>
                <c:pt idx="136">
                  <c:v>1911.3253732705969</c:v>
                </c:pt>
                <c:pt idx="137">
                  <c:v>1901.2918405112623</c:v>
                </c:pt>
                <c:pt idx="138">
                  <c:v>1904.300627591537</c:v>
                </c:pt>
                <c:pt idx="139">
                  <c:v>1905.3037989292404</c:v>
                </c:pt>
                <c:pt idx="140">
                  <c:v>1900.2891536979182</c:v>
                </c:pt>
                <c:pt idx="141">
                  <c:v>1900.2891536979182</c:v>
                </c:pt>
                <c:pt idx="142">
                  <c:v>1905.3037989292404</c:v>
                </c:pt>
                <c:pt idx="143">
                  <c:v>1909.317696615669</c:v>
                </c:pt>
                <c:pt idx="144">
                  <c:v>1904.300627591537</c:v>
                </c:pt>
                <c:pt idx="145">
                  <c:v>1897.2818194887739</c:v>
                </c:pt>
                <c:pt idx="146">
                  <c:v>1904.300627591537</c:v>
                </c:pt>
                <c:pt idx="147">
                  <c:v>1905.3037989292404</c:v>
                </c:pt>
                <c:pt idx="148">
                  <c:v>1894.2755740125192</c:v>
                </c:pt>
                <c:pt idx="149">
                  <c:v>1907.3105052467306</c:v>
                </c:pt>
                <c:pt idx="150">
                  <c:v>1909.317696615669</c:v>
                </c:pt>
                <c:pt idx="151">
                  <c:v>1903.2975774288193</c:v>
                </c:pt>
                <c:pt idx="152">
                  <c:v>1889.2675821519472</c:v>
                </c:pt>
                <c:pt idx="153">
                  <c:v>1899.2865879425374</c:v>
                </c:pt>
                <c:pt idx="154">
                  <c:v>1910.3214742677192</c:v>
                </c:pt>
                <c:pt idx="155">
                  <c:v>1894.2755740125192</c:v>
                </c:pt>
                <c:pt idx="156">
                  <c:v>1896.279616731965</c:v>
                </c:pt>
                <c:pt idx="157">
                  <c:v>1882.2614636889248</c:v>
                </c:pt>
                <c:pt idx="158">
                  <c:v>1881.2610719891827</c:v>
                </c:pt>
                <c:pt idx="159">
                  <c:v>1884.2626087178883</c:v>
                </c:pt>
                <c:pt idx="160">
                  <c:v>1870.2647102040874</c:v>
                </c:pt>
                <c:pt idx="161">
                  <c:v>1864.272826618151</c:v>
                </c:pt>
                <c:pt idx="162">
                  <c:v>1867.2682279655753</c:v>
                </c:pt>
                <c:pt idx="163">
                  <c:v>1854.2959518934028</c:v>
                </c:pt>
                <c:pt idx="164">
                  <c:v>1852.3020145616301</c:v>
                </c:pt>
                <c:pt idx="165">
                  <c:v>1861.2785053822963</c:v>
                </c:pt>
                <c:pt idx="166">
                  <c:v>1858.285263479341</c:v>
                </c:pt>
                <c:pt idx="167">
                  <c:v>1846.323073652441</c:v>
                </c:pt>
                <c:pt idx="168">
                  <c:v>1845.3270018995959</c:v>
                </c:pt>
                <c:pt idx="169">
                  <c:v>1848.3155756708313</c:v>
                </c:pt>
                <c:pt idx="170">
                  <c:v>1843.3352167632795</c:v>
                </c:pt>
                <c:pt idx="171">
                  <c:v>1849.312005993733</c:v>
                </c:pt>
                <c:pt idx="172">
                  <c:v>1857.2877558956445</c:v>
                </c:pt>
                <c:pt idx="173">
                  <c:v>1862.2764924966007</c:v>
                </c:pt>
                <c:pt idx="174">
                  <c:v>1862.2764924966007</c:v>
                </c:pt>
                <c:pt idx="175">
                  <c:v>1851.3052254104218</c:v>
                </c:pt>
                <c:pt idx="176">
                  <c:v>1860.2806381938633</c:v>
                </c:pt>
                <c:pt idx="177">
                  <c:v>1871.2637779497963</c:v>
                </c:pt>
                <c:pt idx="178">
                  <c:v>1874.2617025904674</c:v>
                </c:pt>
                <c:pt idx="179">
                  <c:v>1865.2711736830843</c:v>
                </c:pt>
                <c:pt idx="180">
                  <c:v>1860.2806381938633</c:v>
                </c:pt>
                <c:pt idx="181">
                  <c:v>1855.2931001314491</c:v>
                </c:pt>
                <c:pt idx="182">
                  <c:v>1856.2903681226069</c:v>
                </c:pt>
                <c:pt idx="183">
                  <c:v>1855.2931001314491</c:v>
                </c:pt>
                <c:pt idx="184">
                  <c:v>1853.298923379712</c:v>
                </c:pt>
                <c:pt idx="185">
                  <c:v>1846.323073652441</c:v>
                </c:pt>
                <c:pt idx="186">
                  <c:v>1856.2903681226069</c:v>
                </c:pt>
                <c:pt idx="187">
                  <c:v>1827.4181113108982</c:v>
                </c:pt>
                <c:pt idx="188">
                  <c:v>1860.2806381938633</c:v>
                </c:pt>
                <c:pt idx="189">
                  <c:v>1851.3052254104218</c:v>
                </c:pt>
                <c:pt idx="190">
                  <c:v>1832.3889301000117</c:v>
                </c:pt>
                <c:pt idx="191">
                  <c:v>1858.285263479341</c:v>
                </c:pt>
                <c:pt idx="192">
                  <c:v>1847.3192648999616</c:v>
                </c:pt>
                <c:pt idx="193">
                  <c:v>1844.3310496127583</c:v>
                </c:pt>
                <c:pt idx="194">
                  <c:v>1837.3627262476102</c:v>
                </c:pt>
                <c:pt idx="195">
                  <c:v>1831.3945282675998</c:v>
                </c:pt>
                <c:pt idx="196">
                  <c:v>1851.3052254104218</c:v>
                </c:pt>
                <c:pt idx="197">
                  <c:v>1831.3945282675998</c:v>
                </c:pt>
                <c:pt idx="198">
                  <c:v>1829.406081771664</c:v>
                </c:pt>
                <c:pt idx="199">
                  <c:v>1845.3270018995959</c:v>
                </c:pt>
                <c:pt idx="200">
                  <c:v>1820.4639601867789</c:v>
                </c:pt>
                <c:pt idx="201">
                  <c:v>1823.4435975835609</c:v>
                </c:pt>
                <c:pt idx="202">
                  <c:v>1836.3677286582001</c:v>
                </c:pt>
                <c:pt idx="203">
                  <c:v>1833.383451026743</c:v>
                </c:pt>
                <c:pt idx="204">
                  <c:v>1827.4181113108982</c:v>
                </c:pt>
                <c:pt idx="205">
                  <c:v>1822.450266317857</c:v>
                </c:pt>
                <c:pt idx="206">
                  <c:v>1827.4181113108982</c:v>
                </c:pt>
                <c:pt idx="207">
                  <c:v>1826.424304522489</c:v>
                </c:pt>
                <c:pt idx="208">
                  <c:v>1806.573104869973</c:v>
                </c:pt>
                <c:pt idx="209">
                  <c:v>1836.3677286582001</c:v>
                </c:pt>
                <c:pt idx="210">
                  <c:v>1839.3530791662258</c:v>
                </c:pt>
                <c:pt idx="211">
                  <c:v>1830.4002455009877</c:v>
                </c:pt>
                <c:pt idx="212">
                  <c:v>1843.3352167632795</c:v>
                </c:pt>
                <c:pt idx="213">
                  <c:v>1852.3020145616301</c:v>
                </c:pt>
                <c:pt idx="214">
                  <c:v>1853.298923379712</c:v>
                </c:pt>
                <c:pt idx="215">
                  <c:v>1856.2903681226069</c:v>
                </c:pt>
                <c:pt idx="216">
                  <c:v>1866.2696407892677</c:v>
                </c:pt>
                <c:pt idx="217">
                  <c:v>1872.262965910139</c:v>
                </c:pt>
                <c:pt idx="218">
                  <c:v>1858.285263479341</c:v>
                </c:pt>
                <c:pt idx="219">
                  <c:v>1868.266935240883</c:v>
                </c:pt>
                <c:pt idx="220">
                  <c:v>1876.2609204766652</c:v>
                </c:pt>
                <c:pt idx="221">
                  <c:v>1864.272826618151</c:v>
                </c:pt>
                <c:pt idx="222">
                  <c:v>1878.260619800494</c:v>
                </c:pt>
                <c:pt idx="223">
                  <c:v>1883.2619759221434</c:v>
                </c:pt>
                <c:pt idx="224">
                  <c:v>1876.2609204766652</c:v>
                </c:pt>
                <c:pt idx="225">
                  <c:v>1863.2745995656057</c:v>
                </c:pt>
                <c:pt idx="226">
                  <c:v>1874.2617025904674</c:v>
                </c:pt>
                <c:pt idx="227">
                  <c:v>1881.2610719891827</c:v>
                </c:pt>
                <c:pt idx="228">
                  <c:v>1877.260709944383</c:v>
                </c:pt>
                <c:pt idx="229">
                  <c:v>1878.260619800494</c:v>
                </c:pt>
                <c:pt idx="230">
                  <c:v>1880.2608007938825</c:v>
                </c:pt>
                <c:pt idx="231">
                  <c:v>1874.2617025904674</c:v>
                </c:pt>
                <c:pt idx="232">
                  <c:v>1881.2610719891827</c:v>
                </c:pt>
                <c:pt idx="233">
                  <c:v>1892.2720148241076</c:v>
                </c:pt>
                <c:pt idx="234">
                  <c:v>1875.261251368352</c:v>
                </c:pt>
                <c:pt idx="235">
                  <c:v>1870.2647102040874</c:v>
                </c:pt>
                <c:pt idx="236">
                  <c:v>1874.2617025904674</c:v>
                </c:pt>
                <c:pt idx="237">
                  <c:v>1872.262965910139</c:v>
                </c:pt>
                <c:pt idx="238">
                  <c:v>1875.261251368352</c:v>
                </c:pt>
                <c:pt idx="239">
                  <c:v>1873.262274114048</c:v>
                </c:pt>
                <c:pt idx="240">
                  <c:v>1876.2609204766652</c:v>
                </c:pt>
                <c:pt idx="241">
                  <c:v>1879.26065007399</c:v>
                </c:pt>
                <c:pt idx="242">
                  <c:v>1875.261251368352</c:v>
                </c:pt>
                <c:pt idx="243">
                  <c:v>1882.2614636889248</c:v>
                </c:pt>
                <c:pt idx="244">
                  <c:v>1869.2657626440873</c:v>
                </c:pt>
                <c:pt idx="245">
                  <c:v>1868.266935240883</c:v>
                </c:pt>
                <c:pt idx="246">
                  <c:v>1884.2626087178883</c:v>
                </c:pt>
                <c:pt idx="247">
                  <c:v>1872.262965910139</c:v>
                </c:pt>
                <c:pt idx="248">
                  <c:v>1865.2711736830843</c:v>
                </c:pt>
                <c:pt idx="249">
                  <c:v>1887.2652307709247</c:v>
                </c:pt>
                <c:pt idx="250">
                  <c:v>1865.2711736830843</c:v>
                </c:pt>
                <c:pt idx="251">
                  <c:v>1860.2806381938633</c:v>
                </c:pt>
                <c:pt idx="252">
                  <c:v>1884.2626087178883</c:v>
                </c:pt>
                <c:pt idx="253">
                  <c:v>1859.2828909024804</c:v>
                </c:pt>
                <c:pt idx="254">
                  <c:v>1858.285263479341</c:v>
                </c:pt>
                <c:pt idx="255">
                  <c:v>1880.2608007938825</c:v>
                </c:pt>
                <c:pt idx="256">
                  <c:v>1861.2785053822963</c:v>
                </c:pt>
                <c:pt idx="257">
                  <c:v>1859.2828909024804</c:v>
                </c:pt>
                <c:pt idx="258">
                  <c:v>1877.260709944383</c:v>
                </c:pt>
                <c:pt idx="259">
                  <c:v>1860.2806381938633</c:v>
                </c:pt>
                <c:pt idx="260">
                  <c:v>1872.262965910139</c:v>
                </c:pt>
                <c:pt idx="261">
                  <c:v>1894.2755740125192</c:v>
                </c:pt>
                <c:pt idx="262">
                  <c:v>1889.2675821519472</c:v>
                </c:pt>
                <c:pt idx="263">
                  <c:v>1906.3070914712061</c:v>
                </c:pt>
                <c:pt idx="264">
                  <c:v>1900.2891536979182</c:v>
                </c:pt>
                <c:pt idx="265">
                  <c:v>1887.2652307709247</c:v>
                </c:pt>
                <c:pt idx="266">
                  <c:v>1893.2737339915177</c:v>
                </c:pt>
                <c:pt idx="267">
                  <c:v>1899.2865879425374</c:v>
                </c:pt>
                <c:pt idx="268">
                  <c:v>1894.2755740125192</c:v>
                </c:pt>
                <c:pt idx="269">
                  <c:v>1898.2841432158943</c:v>
                </c:pt>
                <c:pt idx="270">
                  <c:v>1891.2704164811366</c:v>
                </c:pt>
                <c:pt idx="271">
                  <c:v>1892.2720148241076</c:v>
                </c:pt>
                <c:pt idx="272">
                  <c:v>1899.2865879425374</c:v>
                </c:pt>
                <c:pt idx="273">
                  <c:v>1888.266346107473</c:v>
                </c:pt>
                <c:pt idx="274">
                  <c:v>1889.2675821519472</c:v>
                </c:pt>
                <c:pt idx="275">
                  <c:v>1882.2614636889248</c:v>
                </c:pt>
                <c:pt idx="276">
                  <c:v>1870.2647102040874</c:v>
                </c:pt>
                <c:pt idx="277">
                  <c:v>1896.279616731965</c:v>
                </c:pt>
                <c:pt idx="278">
                  <c:v>1859.2828909024804</c:v>
                </c:pt>
                <c:pt idx="279">
                  <c:v>1870.2647102040874</c:v>
                </c:pt>
                <c:pt idx="280">
                  <c:v>1881.2610719891827</c:v>
                </c:pt>
                <c:pt idx="281">
                  <c:v>1879.26065007399</c:v>
                </c:pt>
                <c:pt idx="282">
                  <c:v>1885.26336210522</c:v>
                </c:pt>
                <c:pt idx="283">
                  <c:v>1882.2614636889248</c:v>
                </c:pt>
                <c:pt idx="284">
                  <c:v>1868.266935240883</c:v>
                </c:pt>
                <c:pt idx="285">
                  <c:v>1887.2652307709247</c:v>
                </c:pt>
                <c:pt idx="286">
                  <c:v>1887.2652307709247</c:v>
                </c:pt>
                <c:pt idx="287">
                  <c:v>1877.260709944383</c:v>
                </c:pt>
                <c:pt idx="288">
                  <c:v>1882.2614636889248</c:v>
                </c:pt>
                <c:pt idx="289">
                  <c:v>1874.2617025904674</c:v>
                </c:pt>
                <c:pt idx="290">
                  <c:v>1882.2614636889248</c:v>
                </c:pt>
                <c:pt idx="291">
                  <c:v>1889.2675821519472</c:v>
                </c:pt>
                <c:pt idx="292">
                  <c:v>1870.2647102040874</c:v>
                </c:pt>
                <c:pt idx="293">
                  <c:v>1884.2626087178883</c:v>
                </c:pt>
                <c:pt idx="294">
                  <c:v>1896.279616731965</c:v>
                </c:pt>
                <c:pt idx="295">
                  <c:v>1880.2608007938825</c:v>
                </c:pt>
                <c:pt idx="296">
                  <c:v>1887.2652307709247</c:v>
                </c:pt>
                <c:pt idx="297">
                  <c:v>1898.2841432158943</c:v>
                </c:pt>
                <c:pt idx="298">
                  <c:v>1879.26065007399</c:v>
                </c:pt>
                <c:pt idx="299">
                  <c:v>1885.26336210522</c:v>
                </c:pt>
                <c:pt idx="300">
                  <c:v>1885.26336210522</c:v>
                </c:pt>
                <c:pt idx="301">
                  <c:v>1886.2642361132037</c:v>
                </c:pt>
                <c:pt idx="302">
                  <c:v>1884.2626087178883</c:v>
                </c:pt>
                <c:pt idx="303">
                  <c:v>1878.260619800494</c:v>
                </c:pt>
                <c:pt idx="304">
                  <c:v>1881.2610719891827</c:v>
                </c:pt>
                <c:pt idx="305">
                  <c:v>1887.2652307709247</c:v>
                </c:pt>
                <c:pt idx="306">
                  <c:v>1891.2704164811366</c:v>
                </c:pt>
                <c:pt idx="307">
                  <c:v>1889.2675821519472</c:v>
                </c:pt>
                <c:pt idx="308">
                  <c:v>1896.279616731965</c:v>
                </c:pt>
                <c:pt idx="309">
                  <c:v>1897.2818194887739</c:v>
                </c:pt>
                <c:pt idx="310">
                  <c:v>1895.2775349162762</c:v>
                </c:pt>
                <c:pt idx="311">
                  <c:v>1892.2720148241076</c:v>
                </c:pt>
                <c:pt idx="312">
                  <c:v>1883.2619759221434</c:v>
                </c:pt>
                <c:pt idx="313">
                  <c:v>1891.2704164811366</c:v>
                </c:pt>
                <c:pt idx="314">
                  <c:v>1887.2652307709247</c:v>
                </c:pt>
                <c:pt idx="315">
                  <c:v>1878.260619800494</c:v>
                </c:pt>
                <c:pt idx="316">
                  <c:v>1889.2675821519472</c:v>
                </c:pt>
                <c:pt idx="317">
                  <c:v>1873.262274114048</c:v>
                </c:pt>
                <c:pt idx="318">
                  <c:v>1873.262274114048</c:v>
                </c:pt>
                <c:pt idx="319">
                  <c:v>1886.2642361132037</c:v>
                </c:pt>
                <c:pt idx="320">
                  <c:v>1866.2696407892677</c:v>
                </c:pt>
                <c:pt idx="321">
                  <c:v>1870.2647102040874</c:v>
                </c:pt>
                <c:pt idx="322">
                  <c:v>1887.2652307709247</c:v>
                </c:pt>
                <c:pt idx="323">
                  <c:v>1865.2711736830843</c:v>
                </c:pt>
                <c:pt idx="324">
                  <c:v>1870.2647102040874</c:v>
                </c:pt>
                <c:pt idx="325">
                  <c:v>1886.2642361132037</c:v>
                </c:pt>
                <c:pt idx="326">
                  <c:v>1859.2828909024804</c:v>
                </c:pt>
                <c:pt idx="327">
                  <c:v>1866.2696407892677</c:v>
                </c:pt>
                <c:pt idx="328">
                  <c:v>1886.2642361132037</c:v>
                </c:pt>
                <c:pt idx="329">
                  <c:v>1856.2903681226069</c:v>
                </c:pt>
                <c:pt idx="330">
                  <c:v>1863.2745995656057</c:v>
                </c:pt>
                <c:pt idx="331">
                  <c:v>1884.2626087178883</c:v>
                </c:pt>
                <c:pt idx="332">
                  <c:v>1850.3085558973617</c:v>
                </c:pt>
                <c:pt idx="333">
                  <c:v>1872.262965910139</c:v>
                </c:pt>
                <c:pt idx="334">
                  <c:v>1888.266346107473</c:v>
                </c:pt>
                <c:pt idx="335">
                  <c:v>1849.312005993733</c:v>
                </c:pt>
                <c:pt idx="336">
                  <c:v>1865.2711736830843</c:v>
                </c:pt>
                <c:pt idx="337">
                  <c:v>1879.26065007399</c:v>
                </c:pt>
                <c:pt idx="338">
                  <c:v>1843.3352167632795</c:v>
                </c:pt>
                <c:pt idx="339">
                  <c:v>1874.2617025904674</c:v>
                </c:pt>
                <c:pt idx="340">
                  <c:v>1889.2675821519472</c:v>
                </c:pt>
                <c:pt idx="341">
                  <c:v>1859.2828909024804</c:v>
                </c:pt>
                <c:pt idx="342">
                  <c:v>1884.2626087178883</c:v>
                </c:pt>
                <c:pt idx="343">
                  <c:v>1881.2610719891827</c:v>
                </c:pt>
                <c:pt idx="344">
                  <c:v>1856.2903681226069</c:v>
                </c:pt>
                <c:pt idx="345">
                  <c:v>1886.2642361132037</c:v>
                </c:pt>
                <c:pt idx="346">
                  <c:v>1870.2647102040874</c:v>
                </c:pt>
                <c:pt idx="347">
                  <c:v>1848.3155756708313</c:v>
                </c:pt>
                <c:pt idx="348">
                  <c:v>1884.2626087178883</c:v>
                </c:pt>
                <c:pt idx="349">
                  <c:v>1860.2806381938633</c:v>
                </c:pt>
                <c:pt idx="350">
                  <c:v>1852.3020145616301</c:v>
                </c:pt>
                <c:pt idx="351">
                  <c:v>1889.2675821519472</c:v>
                </c:pt>
                <c:pt idx="352">
                  <c:v>1854.2959518934028</c:v>
                </c:pt>
                <c:pt idx="353">
                  <c:v>1853.298923379712</c:v>
                </c:pt>
                <c:pt idx="354">
                  <c:v>1886.2642361132037</c:v>
                </c:pt>
                <c:pt idx="355">
                  <c:v>1862.2764924966007</c:v>
                </c:pt>
                <c:pt idx="356">
                  <c:v>1862.2764924966007</c:v>
                </c:pt>
                <c:pt idx="357">
                  <c:v>1871.2637779497963</c:v>
                </c:pt>
                <c:pt idx="358">
                  <c:v>1856.2903681226069</c:v>
                </c:pt>
                <c:pt idx="359">
                  <c:v>1865.2711736830843</c:v>
                </c:pt>
                <c:pt idx="360">
                  <c:v>1870.2647102040874</c:v>
                </c:pt>
                <c:pt idx="361">
                  <c:v>1853.298923379712</c:v>
                </c:pt>
                <c:pt idx="362">
                  <c:v>1860.2806381938633</c:v>
                </c:pt>
                <c:pt idx="363">
                  <c:v>1863.2745995656057</c:v>
                </c:pt>
                <c:pt idx="364">
                  <c:v>1852.3020145616301</c:v>
                </c:pt>
                <c:pt idx="365">
                  <c:v>1864.272826618151</c:v>
                </c:pt>
                <c:pt idx="366">
                  <c:v>1860.2806381938633</c:v>
                </c:pt>
                <c:pt idx="367">
                  <c:v>1851.3052254104218</c:v>
                </c:pt>
                <c:pt idx="368">
                  <c:v>1865.2711736830843</c:v>
                </c:pt>
                <c:pt idx="369">
                  <c:v>1855.2931001314491</c:v>
                </c:pt>
                <c:pt idx="370">
                  <c:v>1851.3052254104218</c:v>
                </c:pt>
                <c:pt idx="371">
                  <c:v>1870.2647102040874</c:v>
                </c:pt>
                <c:pt idx="372">
                  <c:v>1854.2959518934028</c:v>
                </c:pt>
                <c:pt idx="373">
                  <c:v>1865.2711736830843</c:v>
                </c:pt>
                <c:pt idx="374">
                  <c:v>1868.266935240883</c:v>
                </c:pt>
                <c:pt idx="375">
                  <c:v>1867.2682279655753</c:v>
                </c:pt>
                <c:pt idx="376">
                  <c:v>1875.261251368352</c:v>
                </c:pt>
                <c:pt idx="377">
                  <c:v>1865.2711736830843</c:v>
                </c:pt>
                <c:pt idx="378">
                  <c:v>1866.2696407892677</c:v>
                </c:pt>
                <c:pt idx="379">
                  <c:v>1879.26065007399</c:v>
                </c:pt>
                <c:pt idx="380">
                  <c:v>1872.262965910139</c:v>
                </c:pt>
                <c:pt idx="381">
                  <c:v>1872.262965910139</c:v>
                </c:pt>
                <c:pt idx="382">
                  <c:v>1873.262274114048</c:v>
                </c:pt>
                <c:pt idx="383">
                  <c:v>1867.2682279655753</c:v>
                </c:pt>
                <c:pt idx="384">
                  <c:v>1875.261251368352</c:v>
                </c:pt>
                <c:pt idx="385">
                  <c:v>1881.2610719891827</c:v>
                </c:pt>
                <c:pt idx="386">
                  <c:v>1873.262274114048</c:v>
                </c:pt>
                <c:pt idx="387">
                  <c:v>1874.2617025904674</c:v>
                </c:pt>
                <c:pt idx="388">
                  <c:v>1886.2642361132037</c:v>
                </c:pt>
                <c:pt idx="389">
                  <c:v>1876.2609204766652</c:v>
                </c:pt>
                <c:pt idx="390">
                  <c:v>1873.262274114048</c:v>
                </c:pt>
                <c:pt idx="391">
                  <c:v>1889.2675821519472</c:v>
                </c:pt>
                <c:pt idx="392">
                  <c:v>1882.2614636889248</c:v>
                </c:pt>
                <c:pt idx="393">
                  <c:v>1872.262965910139</c:v>
                </c:pt>
                <c:pt idx="394">
                  <c:v>1885.26336210522</c:v>
                </c:pt>
                <c:pt idx="395">
                  <c:v>1890.2689389334616</c:v>
                </c:pt>
                <c:pt idx="396">
                  <c:v>1886.2642361132037</c:v>
                </c:pt>
                <c:pt idx="397">
                  <c:v>1891.2704164811366</c:v>
                </c:pt>
                <c:pt idx="398">
                  <c:v>1881.2610719891827</c:v>
                </c:pt>
                <c:pt idx="399">
                  <c:v>1879.26065007399</c:v>
                </c:pt>
                <c:pt idx="400">
                  <c:v>1882.2614636889248</c:v>
                </c:pt>
                <c:pt idx="401">
                  <c:v>1878.260619800494</c:v>
                </c:pt>
                <c:pt idx="402">
                  <c:v>1872.262965910139</c:v>
                </c:pt>
                <c:pt idx="403">
                  <c:v>1878.260619800494</c:v>
                </c:pt>
                <c:pt idx="404">
                  <c:v>1882.2614636889248</c:v>
                </c:pt>
                <c:pt idx="405">
                  <c:v>1874.2617025904674</c:v>
                </c:pt>
                <c:pt idx="406">
                  <c:v>1876.2609204766652</c:v>
                </c:pt>
                <c:pt idx="407">
                  <c:v>1884.2626087178883</c:v>
                </c:pt>
                <c:pt idx="408">
                  <c:v>1874.2617025904674</c:v>
                </c:pt>
                <c:pt idx="409">
                  <c:v>1870.2647102040874</c:v>
                </c:pt>
                <c:pt idx="410">
                  <c:v>1882.2614636889248</c:v>
                </c:pt>
                <c:pt idx="411">
                  <c:v>1878.260619800494</c:v>
                </c:pt>
                <c:pt idx="412">
                  <c:v>1872.262965910139</c:v>
                </c:pt>
                <c:pt idx="413">
                  <c:v>1881.2610719891827</c:v>
                </c:pt>
                <c:pt idx="414">
                  <c:v>1882.2614636889248</c:v>
                </c:pt>
                <c:pt idx="415">
                  <c:v>1868.266935240883</c:v>
                </c:pt>
                <c:pt idx="416">
                  <c:v>1872.262965910139</c:v>
                </c:pt>
                <c:pt idx="417">
                  <c:v>1889.2675821519472</c:v>
                </c:pt>
                <c:pt idx="418">
                  <c:v>1877.260709944383</c:v>
                </c:pt>
                <c:pt idx="419">
                  <c:v>1875.261251368352</c:v>
                </c:pt>
                <c:pt idx="420">
                  <c:v>1894.2755740125192</c:v>
                </c:pt>
                <c:pt idx="421">
                  <c:v>1882.2614636889248</c:v>
                </c:pt>
                <c:pt idx="422">
                  <c:v>1866.2696407892677</c:v>
                </c:pt>
                <c:pt idx="423">
                  <c:v>1888.266346107473</c:v>
                </c:pt>
                <c:pt idx="424">
                  <c:v>1876.2609204766652</c:v>
                </c:pt>
                <c:pt idx="425">
                  <c:v>1866.2696407892677</c:v>
                </c:pt>
                <c:pt idx="426">
                  <c:v>1886.2642361132037</c:v>
                </c:pt>
                <c:pt idx="427">
                  <c:v>1872.262965910139</c:v>
                </c:pt>
                <c:pt idx="428">
                  <c:v>1877.260709944383</c:v>
                </c:pt>
                <c:pt idx="429">
                  <c:v>1889.2675821519472</c:v>
                </c:pt>
                <c:pt idx="430">
                  <c:v>1867.2682279655753</c:v>
                </c:pt>
                <c:pt idx="431">
                  <c:v>1881.2610719891827</c:v>
                </c:pt>
                <c:pt idx="432">
                  <c:v>1894.2755740125192</c:v>
                </c:pt>
                <c:pt idx="433">
                  <c:v>1870.2647102040874</c:v>
                </c:pt>
                <c:pt idx="434">
                  <c:v>1891.2704164811366</c:v>
                </c:pt>
                <c:pt idx="435">
                  <c:v>1897.2818194887739</c:v>
                </c:pt>
                <c:pt idx="436">
                  <c:v>1877.260709944383</c:v>
                </c:pt>
                <c:pt idx="437">
                  <c:v>1903.2975774288193</c:v>
                </c:pt>
                <c:pt idx="438">
                  <c:v>1901.2918405112623</c:v>
                </c:pt>
                <c:pt idx="439">
                  <c:v>1885.26336210522</c:v>
                </c:pt>
                <c:pt idx="440">
                  <c:v>1912.3293936536497</c:v>
                </c:pt>
                <c:pt idx="441">
                  <c:v>1896.279616731965</c:v>
                </c:pt>
                <c:pt idx="442">
                  <c:v>1892.2720148241076</c:v>
                </c:pt>
                <c:pt idx="443">
                  <c:v>1897.2818194887739</c:v>
                </c:pt>
                <c:pt idx="444">
                  <c:v>1889.2675821519472</c:v>
                </c:pt>
                <c:pt idx="445">
                  <c:v>1885.26336210522</c:v>
                </c:pt>
                <c:pt idx="446">
                  <c:v>1888.266346107473</c:v>
                </c:pt>
                <c:pt idx="447">
                  <c:v>1889.2675821519472</c:v>
                </c:pt>
                <c:pt idx="448">
                  <c:v>1896.279616731965</c:v>
                </c:pt>
                <c:pt idx="449">
                  <c:v>1889.2675821519472</c:v>
                </c:pt>
                <c:pt idx="450">
                  <c:v>1883.2619759221434</c:v>
                </c:pt>
                <c:pt idx="451">
                  <c:v>1882.2614636889248</c:v>
                </c:pt>
                <c:pt idx="452">
                  <c:v>1877.260709944383</c:v>
                </c:pt>
                <c:pt idx="453">
                  <c:v>1875.261251368352</c:v>
                </c:pt>
                <c:pt idx="454">
                  <c:v>1877.260709944383</c:v>
                </c:pt>
                <c:pt idx="455">
                  <c:v>1862.2764924966007</c:v>
                </c:pt>
                <c:pt idx="456">
                  <c:v>1867.2682279655753</c:v>
                </c:pt>
                <c:pt idx="457">
                  <c:v>1870.2647102040874</c:v>
                </c:pt>
                <c:pt idx="458">
                  <c:v>1855.2931001314491</c:v>
                </c:pt>
                <c:pt idx="459">
                  <c:v>1860.2806381938633</c:v>
                </c:pt>
                <c:pt idx="460">
                  <c:v>1857.2877558956445</c:v>
                </c:pt>
                <c:pt idx="461">
                  <c:v>1811.5314575806756</c:v>
                </c:pt>
                <c:pt idx="462">
                  <c:v>1780.8372887626365</c:v>
                </c:pt>
                <c:pt idx="463">
                  <c:v>1735.4991707348313</c:v>
                </c:pt>
                <c:pt idx="464">
                  <c:v>1697.2532862564146</c:v>
                </c:pt>
                <c:pt idx="465">
                  <c:v>1651.3949307291948</c:v>
                </c:pt>
                <c:pt idx="466">
                  <c:v>1601.91857375142</c:v>
                </c:pt>
                <c:pt idx="467">
                  <c:v>1580.6665054074247</c:v>
                </c:pt>
                <c:pt idx="468">
                  <c:v>1584.5264745058862</c:v>
                </c:pt>
                <c:pt idx="469">
                  <c:v>1535.445760972486</c:v>
                </c:pt>
                <c:pt idx="470">
                  <c:v>1523.9393947906672</c:v>
                </c:pt>
                <c:pt idx="471">
                  <c:v>1519.1497771996699</c:v>
                </c:pt>
                <c:pt idx="472">
                  <c:v>1517.234703421666</c:v>
                </c:pt>
                <c:pt idx="473">
                  <c:v>1507.6659538067122</c:v>
                </c:pt>
                <c:pt idx="474">
                  <c:v>1512.4489503401592</c:v>
                </c:pt>
                <c:pt idx="475">
                  <c:v>1498.108217694817</c:v>
                </c:pt>
                <c:pt idx="476">
                  <c:v>1478.07270826678</c:v>
                </c:pt>
                <c:pt idx="477">
                  <c:v>1462.8399391019682</c:v>
                </c:pt>
                <c:pt idx="478">
                  <c:v>1449.5341495948187</c:v>
                </c:pt>
                <c:pt idx="479">
                  <c:v>1473.3094655260131</c:v>
                </c:pt>
                <c:pt idx="480">
                  <c:v>1464.742507815785</c:v>
                </c:pt>
                <c:pt idx="481">
                  <c:v>1372.0255036731223</c:v>
                </c:pt>
                <c:pt idx="482">
                  <c:v>1320.4404269031081</c:v>
                </c:pt>
                <c:pt idx="483">
                  <c:v>1293.3695046528032</c:v>
                </c:pt>
                <c:pt idx="484">
                  <c:v>1246.9017532823318</c:v>
                </c:pt>
                <c:pt idx="485">
                  <c:v>1197.9281925347689</c:v>
                </c:pt>
                <c:pt idx="486">
                  <c:v>1151.9899938345854</c:v>
                </c:pt>
                <c:pt idx="487">
                  <c:v>1114.5093874455542</c:v>
                </c:pt>
                <c:pt idx="488">
                  <c:v>1079.9216760786999</c:v>
                </c:pt>
                <c:pt idx="489">
                  <c:v>1039.1479941787252</c:v>
                </c:pt>
                <c:pt idx="490">
                  <c:v>995.8756118794174</c:v>
                </c:pt>
                <c:pt idx="491">
                  <c:v>958.196374609468</c:v>
                </c:pt>
                <c:pt idx="492">
                  <c:v>943.8872315831288</c:v>
                </c:pt>
                <c:pt idx="493">
                  <c:v>931.3869260884655</c:v>
                </c:pt>
                <c:pt idx="494">
                  <c:v>918.9054095765224</c:v>
                </c:pt>
                <c:pt idx="495">
                  <c:v>914.4522678135934</c:v>
                </c:pt>
                <c:pt idx="496">
                  <c:v>894.8867648041324</c:v>
                </c:pt>
                <c:pt idx="497">
                  <c:v>884.2340708132215</c:v>
                </c:pt>
                <c:pt idx="498">
                  <c:v>853.2415422190722</c:v>
                </c:pt>
                <c:pt idx="499">
                  <c:v>810.9247288549825</c:v>
                </c:pt>
                <c:pt idx="500">
                  <c:v>810.9247288549825</c:v>
                </c:pt>
                <c:pt idx="501">
                  <c:v>795.1113552629544</c:v>
                </c:pt>
                <c:pt idx="502">
                  <c:v>765.3235633402626</c:v>
                </c:pt>
                <c:pt idx="503">
                  <c:v>756.5827451062016</c:v>
                </c:pt>
                <c:pt idx="504">
                  <c:v>752.2157838204134</c:v>
                </c:pt>
                <c:pt idx="505">
                  <c:v>714.7544165330255</c:v>
                </c:pt>
                <c:pt idx="506">
                  <c:v>661.899804658427</c:v>
                </c:pt>
                <c:pt idx="507">
                  <c:v>649.8165572754601</c:v>
                </c:pt>
                <c:pt idx="508">
                  <c:v>594.8016681728745</c:v>
                </c:pt>
                <c:pt idx="509">
                  <c:v>564.0152176559732</c:v>
                </c:pt>
                <c:pt idx="510">
                  <c:v>551.2211406794704</c:v>
                </c:pt>
                <c:pt idx="511">
                  <c:v>546.1090241822124</c:v>
                </c:pt>
                <c:pt idx="512">
                  <c:v>485.8534073154888</c:v>
                </c:pt>
                <c:pt idx="513">
                  <c:v>440.31614821481276</c:v>
                </c:pt>
                <c:pt idx="514">
                  <c:v>400.0471652711008</c:v>
                </c:pt>
                <c:pt idx="515">
                  <c:v>385.8319329311913</c:v>
                </c:pt>
                <c:pt idx="516">
                  <c:v>374.1435154046643</c:v>
                </c:pt>
                <c:pt idx="517">
                  <c:v>404.2327513008241</c:v>
                </c:pt>
                <c:pt idx="518">
                  <c:v>427.7111010571981</c:v>
                </c:pt>
                <c:pt idx="519">
                  <c:v>465.58378994779287</c:v>
                </c:pt>
                <c:pt idx="520">
                  <c:v>519.7464417434426</c:v>
                </c:pt>
                <c:pt idx="521">
                  <c:v>540.1488631909542</c:v>
                </c:pt>
                <c:pt idx="522">
                  <c:v>569.99253953879</c:v>
                </c:pt>
                <c:pt idx="523">
                  <c:v>592.2317666579904</c:v>
                </c:pt>
                <c:pt idx="524">
                  <c:v>603.373755163343</c:v>
                </c:pt>
                <c:pt idx="525">
                  <c:v>626.5626877751592</c:v>
                </c:pt>
                <c:pt idx="526">
                  <c:v>646.3674278736263</c:v>
                </c:pt>
                <c:pt idx="527">
                  <c:v>664.4913610700689</c:v>
                </c:pt>
                <c:pt idx="528">
                  <c:v>686.9854607651623</c:v>
                </c:pt>
                <c:pt idx="529">
                  <c:v>716.4930634211423</c:v>
                </c:pt>
                <c:pt idx="530">
                  <c:v>712.1471285678704</c:v>
                </c:pt>
                <c:pt idx="531">
                  <c:v>727.803150121006</c:v>
                </c:pt>
                <c:pt idx="532">
                  <c:v>750.4696421342752</c:v>
                </c:pt>
                <c:pt idx="533">
                  <c:v>763.574663485016</c:v>
                </c:pt>
                <c:pt idx="534">
                  <c:v>783.709284559749</c:v>
                </c:pt>
                <c:pt idx="535">
                  <c:v>801.2574227273009</c:v>
                </c:pt>
                <c:pt idx="536">
                  <c:v>818.8427226476097</c:v>
                </c:pt>
                <c:pt idx="537">
                  <c:v>846.173747620976</c:v>
                </c:pt>
                <c:pt idx="538">
                  <c:v>843.5248747885354</c:v>
                </c:pt>
                <c:pt idx="539">
                  <c:v>863.8545262888634</c:v>
                </c:pt>
                <c:pt idx="540">
                  <c:v>897.5520749488744</c:v>
                </c:pt>
                <c:pt idx="541">
                  <c:v>904.6637538591222</c:v>
                </c:pt>
                <c:pt idx="542">
                  <c:v>921.5784413620011</c:v>
                </c:pt>
                <c:pt idx="543">
                  <c:v>947.4622063981177</c:v>
                </c:pt>
                <c:pt idx="544">
                  <c:v>967.1521264018075</c:v>
                </c:pt>
                <c:pt idx="545">
                  <c:v>972.5302173296337</c:v>
                </c:pt>
                <c:pt idx="546">
                  <c:v>991.3810128045773</c:v>
                </c:pt>
                <c:pt idx="547">
                  <c:v>1004.8721148633555</c:v>
                </c:pt>
                <c:pt idx="548">
                  <c:v>1021.9923696410322</c:v>
                </c:pt>
                <c:pt idx="549">
                  <c:v>1040.0519043292884</c:v>
                </c:pt>
                <c:pt idx="550">
                  <c:v>1060.8690407566264</c:v>
                </c:pt>
                <c:pt idx="551">
                  <c:v>1077.1971931735861</c:v>
                </c:pt>
                <c:pt idx="552">
                  <c:v>1110.861784052032</c:v>
                </c:pt>
                <c:pt idx="553">
                  <c:v>1109.950133500324</c:v>
                </c:pt>
                <c:pt idx="554">
                  <c:v>1127.288631845167</c:v>
                </c:pt>
                <c:pt idx="555">
                  <c:v>1151.9899938345854</c:v>
                </c:pt>
                <c:pt idx="556">
                  <c:v>1160.2401366249987</c:v>
                </c:pt>
                <c:pt idx="557">
                  <c:v>1169.4165856117074</c:v>
                </c:pt>
                <c:pt idx="558">
                  <c:v>1186.879825588277</c:v>
                </c:pt>
                <c:pt idx="559">
                  <c:v>1213.605251765255</c:v>
                </c:pt>
                <c:pt idx="560">
                  <c:v>1234.8626099246871</c:v>
                </c:pt>
                <c:pt idx="561">
                  <c:v>1248.7554793753948</c:v>
                </c:pt>
                <c:pt idx="562">
                  <c:v>1258.030322152581</c:v>
                </c:pt>
                <c:pt idx="563">
                  <c:v>1273.8213683694225</c:v>
                </c:pt>
                <c:pt idx="564">
                  <c:v>1286.848344798723</c:v>
                </c:pt>
                <c:pt idx="565">
                  <c:v>1317.6358906300393</c:v>
                </c:pt>
                <c:pt idx="566">
                  <c:v>1334.4773337446495</c:v>
                </c:pt>
                <c:pt idx="567">
                  <c:v>1356.9858556834224</c:v>
                </c:pt>
                <c:pt idx="568">
                  <c:v>1381.43913476787</c:v>
                </c:pt>
                <c:pt idx="569">
                  <c:v>1390.863449575524</c:v>
                </c:pt>
                <c:pt idx="570">
                  <c:v>1417.308575360349</c:v>
                </c:pt>
                <c:pt idx="571">
                  <c:v>1443.838188580377</c:v>
                </c:pt>
                <c:pt idx="572">
                  <c:v>1456.1843792916106</c:v>
                </c:pt>
                <c:pt idx="573">
                  <c:v>1473.3094655260131</c:v>
                </c:pt>
                <c:pt idx="574">
                  <c:v>1462.8399391019682</c:v>
                </c:pt>
                <c:pt idx="575">
                  <c:v>1500.0188850537445</c:v>
                </c:pt>
                <c:pt idx="576">
                  <c:v>1523.9393947906672</c:v>
                </c:pt>
                <c:pt idx="577">
                  <c:v>1545.0465937628271</c:v>
                </c:pt>
                <c:pt idx="578">
                  <c:v>1566.2075803084629</c:v>
                </c:pt>
                <c:pt idx="579">
                  <c:v>1600.9513897848951</c:v>
                </c:pt>
                <c:pt idx="580">
                  <c:v>1600.9513897848951</c:v>
                </c:pt>
                <c:pt idx="581">
                  <c:v>1608.6920175710513</c:v>
                </c:pt>
                <c:pt idx="582">
                  <c:v>1631.9572884371432</c:v>
                </c:pt>
                <c:pt idx="583">
                  <c:v>1663.079393207229</c:v>
                </c:pt>
                <c:pt idx="584">
                  <c:v>1668.9277956735964</c:v>
                </c:pt>
                <c:pt idx="585">
                  <c:v>1682.590107692671</c:v>
                </c:pt>
                <c:pt idx="586">
                  <c:v>1704.104973951856</c:v>
                </c:pt>
                <c:pt idx="587">
                  <c:v>1730.5859969064825</c:v>
                </c:pt>
                <c:pt idx="588">
                  <c:v>1759.1229548250458</c:v>
                </c:pt>
                <c:pt idx="589">
                  <c:v>1772.934595989458</c:v>
                </c:pt>
                <c:pt idx="590">
                  <c:v>1795.6751392779763</c:v>
                </c:pt>
                <c:pt idx="591">
                  <c:v>1820.4639601867789</c:v>
                </c:pt>
                <c:pt idx="592">
                  <c:v>1838.357843074092</c:v>
                </c:pt>
                <c:pt idx="593">
                  <c:v>1863.2745995656057</c:v>
                </c:pt>
                <c:pt idx="594">
                  <c:v>1882.2614636889248</c:v>
                </c:pt>
                <c:pt idx="595">
                  <c:v>1906.3070914712061</c:v>
                </c:pt>
                <c:pt idx="596">
                  <c:v>1930.4225500751995</c:v>
                </c:pt>
                <c:pt idx="597">
                  <c:v>1929.4163398189003</c:v>
                </c:pt>
                <c:pt idx="598">
                  <c:v>1955.6175139158788</c:v>
                </c:pt>
                <c:pt idx="599">
                  <c:v>1984.939763603625</c:v>
                </c:pt>
                <c:pt idx="600">
                  <c:v>2006.2379394536963</c:v>
                </c:pt>
                <c:pt idx="601">
                  <c:v>2037.7782805601996</c:v>
                </c:pt>
                <c:pt idx="602">
                  <c:v>2062.279150652893</c:v>
                </c:pt>
                <c:pt idx="603">
                  <c:v>2086.8525247207244</c:v>
                </c:pt>
                <c:pt idx="604">
                  <c:v>2123.849473297998</c:v>
                </c:pt>
                <c:pt idx="605">
                  <c:v>2143.4422992151485</c:v>
                </c:pt>
                <c:pt idx="606">
                  <c:v>2154.806679491681</c:v>
                </c:pt>
                <c:pt idx="607">
                  <c:v>2169.292966274727</c:v>
                </c:pt>
                <c:pt idx="608">
                  <c:v>2186.9174998174235</c:v>
                </c:pt>
                <c:pt idx="609">
                  <c:v>2202.4996841788006</c:v>
                </c:pt>
                <c:pt idx="610">
                  <c:v>2219.1529727002876</c:v>
                </c:pt>
                <c:pt idx="611">
                  <c:v>2238.972228665796</c:v>
                </c:pt>
                <c:pt idx="612">
                  <c:v>2258.838900955535</c:v>
                </c:pt>
                <c:pt idx="613">
                  <c:v>2289.25365006243</c:v>
                </c:pt>
                <c:pt idx="614">
                  <c:v>2293.4575439263263</c:v>
                </c:pt>
                <c:pt idx="615">
                  <c:v>2335.613951716463</c:v>
                </c:pt>
                <c:pt idx="616">
                  <c:v>2358.8915248939757</c:v>
                </c:pt>
                <c:pt idx="617">
                  <c:v>2371.6159395382238</c:v>
                </c:pt>
                <c:pt idx="618">
                  <c:v>2384.359882143851</c:v>
                </c:pt>
                <c:pt idx="619">
                  <c:v>2402.447345997345</c:v>
                </c:pt>
                <c:pt idx="620">
                  <c:v>2422.709479423479</c:v>
                </c:pt>
                <c:pt idx="621">
                  <c:v>2437.671172900892</c:v>
                </c:pt>
                <c:pt idx="622">
                  <c:v>2458.0195427136296</c:v>
                </c:pt>
                <c:pt idx="623">
                  <c:v>2478.4178975826444</c:v>
                </c:pt>
                <c:pt idx="624">
                  <c:v>2495.634409989364</c:v>
                </c:pt>
                <c:pt idx="625">
                  <c:v>2493.4803928643705</c:v>
                </c:pt>
                <c:pt idx="626">
                  <c:v>2529.0933232306534</c:v>
                </c:pt>
                <c:pt idx="627">
                  <c:v>2554.0050877183867</c:v>
                </c:pt>
                <c:pt idx="628">
                  <c:v>2572.4662842433827</c:v>
                </c:pt>
                <c:pt idx="629">
                  <c:v>2594.2380157891057</c:v>
                </c:pt>
                <c:pt idx="630">
                  <c:v>2607.3285069874537</c:v>
                </c:pt>
                <c:pt idx="631">
                  <c:v>2630.2866398638926</c:v>
                </c:pt>
                <c:pt idx="632">
                  <c:v>2660.996554199529</c:v>
                </c:pt>
                <c:pt idx="633">
                  <c:v>2677.4951318324065</c:v>
                </c:pt>
                <c:pt idx="634">
                  <c:v>2703.96122856713</c:v>
                </c:pt>
                <c:pt idx="635">
                  <c:v>2711.696422760795</c:v>
                </c:pt>
                <c:pt idx="636">
                  <c:v>2705.065815260433</c:v>
                </c:pt>
                <c:pt idx="637">
                  <c:v>2738.2719245515837</c:v>
                </c:pt>
                <c:pt idx="638">
                  <c:v>2749.370201272436</c:v>
                </c:pt>
                <c:pt idx="639">
                  <c:v>2797.262538513188</c:v>
                </c:pt>
                <c:pt idx="640">
                  <c:v>2800.614194634678</c:v>
                </c:pt>
                <c:pt idx="641">
                  <c:v>2803.967204104034</c:v>
                </c:pt>
                <c:pt idx="642">
                  <c:v>2814.0343635395675</c:v>
                </c:pt>
                <c:pt idx="643">
                  <c:v>2835.327420278397</c:v>
                </c:pt>
                <c:pt idx="644">
                  <c:v>2862.3021919655566</c:v>
                </c:pt>
                <c:pt idx="645">
                  <c:v>2876.950196067218</c:v>
                </c:pt>
                <c:pt idx="646">
                  <c:v>2924.4518861150436</c:v>
                </c:pt>
                <c:pt idx="647">
                  <c:v>2917.6492713559783</c:v>
                </c:pt>
                <c:pt idx="648">
                  <c:v>2934.6662685239507</c:v>
                </c:pt>
                <c:pt idx="649">
                  <c:v>2936.9378385600003</c:v>
                </c:pt>
                <c:pt idx="650">
                  <c:v>2928.9900605486864</c:v>
                </c:pt>
                <c:pt idx="651">
                  <c:v>2946.030337754285</c:v>
                </c:pt>
                <c:pt idx="652">
                  <c:v>2947.1676004992587</c:v>
                </c:pt>
                <c:pt idx="653">
                  <c:v>2938.0738566434993</c:v>
                </c:pt>
                <c:pt idx="654">
                  <c:v>2944.8932307411296</c:v>
                </c:pt>
                <c:pt idx="655">
                  <c:v>2936.9378385600003</c:v>
                </c:pt>
                <c:pt idx="656">
                  <c:v>2967.665008769666</c:v>
                </c:pt>
                <c:pt idx="657">
                  <c:v>2968.80523854503</c:v>
                </c:pt>
                <c:pt idx="658">
                  <c:v>2985.927499904451</c:v>
                </c:pt>
                <c:pt idx="659">
                  <c:v>2972.2268675736223</c:v>
                </c:pt>
                <c:pt idx="660">
                  <c:v>2991.642774932876</c:v>
                </c:pt>
                <c:pt idx="661">
                  <c:v>3005.375505449484</c:v>
                </c:pt>
                <c:pt idx="662">
                  <c:v>2987.0702402659754</c:v>
                </c:pt>
                <c:pt idx="663">
                  <c:v>3027.1655487602593</c:v>
                </c:pt>
                <c:pt idx="664">
                  <c:v>2985.927499904451</c:v>
                </c:pt>
                <c:pt idx="665">
                  <c:v>2997.3619862640962</c:v>
                </c:pt>
                <c:pt idx="666">
                  <c:v>3003.0851393239764</c:v>
                </c:pt>
                <c:pt idx="667">
                  <c:v>2983.6424908446015</c:v>
                </c:pt>
                <c:pt idx="668">
                  <c:v>3009.958133733883</c:v>
                </c:pt>
                <c:pt idx="669">
                  <c:v>3013.396765350374</c:v>
                </c:pt>
                <c:pt idx="670">
                  <c:v>2989.3561928686413</c:v>
                </c:pt>
                <c:pt idx="671">
                  <c:v>3017.9838236187024</c:v>
                </c:pt>
                <c:pt idx="672">
                  <c:v>3016.836821479774</c:v>
                </c:pt>
                <c:pt idx="673">
                  <c:v>2988.213137906274</c:v>
                </c:pt>
                <c:pt idx="674">
                  <c:v>3017.9838236187024</c:v>
                </c:pt>
                <c:pt idx="675">
                  <c:v>3000.795404744862</c:v>
                </c:pt>
                <c:pt idx="676">
                  <c:v>2963.105654692572</c:v>
                </c:pt>
                <c:pt idx="677">
                  <c:v>3007.6665034698644</c:v>
                </c:pt>
                <c:pt idx="678">
                  <c:v>2982.500222059768</c:v>
                </c:pt>
                <c:pt idx="679">
                  <c:v>2950.5803235518015</c:v>
                </c:pt>
                <c:pt idx="680">
                  <c:v>2995.073829028267</c:v>
                </c:pt>
                <c:pt idx="681">
                  <c:v>2951.718209650845</c:v>
                </c:pt>
                <c:pt idx="682">
                  <c:v>2948.305019018714</c:v>
                </c:pt>
                <c:pt idx="683">
                  <c:v>2959.6877812079038</c:v>
                </c:pt>
                <c:pt idx="684">
                  <c:v>2907.4557866617406</c:v>
                </c:pt>
                <c:pt idx="685">
                  <c:v>2928.9900605486864</c:v>
                </c:pt>
                <c:pt idx="686">
                  <c:v>2944.8932307411296</c:v>
                </c:pt>
                <c:pt idx="687">
                  <c:v>2919.9161904746397</c:v>
                </c:pt>
                <c:pt idx="688">
                  <c:v>2934.6662685239507</c:v>
                </c:pt>
                <c:pt idx="689">
                  <c:v>2925.586197230771</c:v>
                </c:pt>
                <c:pt idx="690">
                  <c:v>2913.117288832309</c:v>
                </c:pt>
                <c:pt idx="691">
                  <c:v>2948.305019018714</c:v>
                </c:pt>
                <c:pt idx="692">
                  <c:v>2948.305019018714</c:v>
                </c:pt>
                <c:pt idx="693">
                  <c:v>2938.0738566434993</c:v>
                </c:pt>
                <c:pt idx="694">
                  <c:v>2967.665008769666</c:v>
                </c:pt>
                <c:pt idx="695">
                  <c:v>2958.5488025933646</c:v>
                </c:pt>
                <c:pt idx="696">
                  <c:v>2956.271313927653</c:v>
                </c:pt>
                <c:pt idx="697">
                  <c:v>2930.1249917861187</c:v>
                </c:pt>
                <c:pt idx="698">
                  <c:v>2938.0738566434993</c:v>
                </c:pt>
                <c:pt idx="699">
                  <c:v>2935.801975867651</c:v>
                </c:pt>
                <c:pt idx="700">
                  <c:v>2921.049882145956</c:v>
                </c:pt>
                <c:pt idx="701">
                  <c:v>2927.8552844052374</c:v>
                </c:pt>
                <c:pt idx="702">
                  <c:v>2924.4518861150436</c:v>
                </c:pt>
                <c:pt idx="703">
                  <c:v>2902.929362428218</c:v>
                </c:pt>
                <c:pt idx="704">
                  <c:v>2914.2500526045105</c:v>
                </c:pt>
                <c:pt idx="705">
                  <c:v>2910.852224752365</c:v>
                </c:pt>
                <c:pt idx="706">
                  <c:v>2897.27479960196</c:v>
                </c:pt>
                <c:pt idx="707">
                  <c:v>2924.4518861150436</c:v>
                </c:pt>
                <c:pt idx="708">
                  <c:v>2914.2500526045105</c:v>
                </c:pt>
                <c:pt idx="709">
                  <c:v>2892.753920041252</c:v>
                </c:pt>
                <c:pt idx="710">
                  <c:v>2936.9378385600003</c:v>
                </c:pt>
                <c:pt idx="711">
                  <c:v>2946.030337754285</c:v>
                </c:pt>
                <c:pt idx="712">
                  <c:v>2936.9378385600003</c:v>
                </c:pt>
                <c:pt idx="713">
                  <c:v>2928.9900605486864</c:v>
                </c:pt>
                <c:pt idx="714">
                  <c:v>2941.48284366621</c:v>
                </c:pt>
                <c:pt idx="715">
                  <c:v>2933.530716486408</c:v>
                </c:pt>
                <c:pt idx="716">
                  <c:v>2934.6662685239507</c:v>
                </c:pt>
                <c:pt idx="717">
                  <c:v>2942.6194837397106</c:v>
                </c:pt>
                <c:pt idx="718">
                  <c:v>2923.3177299238723</c:v>
                </c:pt>
                <c:pt idx="719">
                  <c:v>2944.8932307411296</c:v>
                </c:pt>
                <c:pt idx="720">
                  <c:v>2940.3463591540567</c:v>
                </c:pt>
                <c:pt idx="721">
                  <c:v>2952.8562516951924</c:v>
                </c:pt>
                <c:pt idx="722">
                  <c:v>2943.756279417147</c:v>
                </c:pt>
                <c:pt idx="723">
                  <c:v>2940.3463591540567</c:v>
                </c:pt>
                <c:pt idx="724">
                  <c:v>2959.6877812079038</c:v>
                </c:pt>
                <c:pt idx="725">
                  <c:v>2947.1676004992587</c:v>
                </c:pt>
                <c:pt idx="726">
                  <c:v>2947.1676004992587</c:v>
                </c:pt>
                <c:pt idx="727">
                  <c:v>2956.271313927653</c:v>
                </c:pt>
                <c:pt idx="728">
                  <c:v>2938.0738566434993</c:v>
                </c:pt>
                <c:pt idx="729">
                  <c:v>2942.6194837397106</c:v>
                </c:pt>
                <c:pt idx="730">
                  <c:v>2974.5087371084674</c:v>
                </c:pt>
                <c:pt idx="731">
                  <c:v>2963.105654692572</c:v>
                </c:pt>
                <c:pt idx="732">
                  <c:v>2951.718209650845</c:v>
                </c:pt>
                <c:pt idx="733">
                  <c:v>2958.5488025933646</c:v>
                </c:pt>
                <c:pt idx="734">
                  <c:v>2947.1676004992587</c:v>
                </c:pt>
                <c:pt idx="735">
                  <c:v>2950.5803235518015</c:v>
                </c:pt>
                <c:pt idx="736">
                  <c:v>2955.1328037908206</c:v>
                </c:pt>
                <c:pt idx="737">
                  <c:v>2938.0738566434993</c:v>
                </c:pt>
                <c:pt idx="738">
                  <c:v>2950.5803235518015</c:v>
                </c:pt>
                <c:pt idx="739">
                  <c:v>2959.6877812079038</c:v>
                </c:pt>
                <c:pt idx="740">
                  <c:v>2950.5803235518015</c:v>
                </c:pt>
                <c:pt idx="741">
                  <c:v>2952.8562516951924</c:v>
                </c:pt>
                <c:pt idx="742">
                  <c:v>2959.6877812079038</c:v>
                </c:pt>
                <c:pt idx="743">
                  <c:v>2951.718209650845</c:v>
                </c:pt>
                <c:pt idx="744">
                  <c:v>2948.305019018714</c:v>
                </c:pt>
                <c:pt idx="745">
                  <c:v>2964.2452585441133</c:v>
                </c:pt>
                <c:pt idx="746">
                  <c:v>2958.5488025933646</c:v>
                </c:pt>
                <c:pt idx="747">
                  <c:v>2948.305019018714</c:v>
                </c:pt>
                <c:pt idx="748">
                  <c:v>2963.105654692572</c:v>
                </c:pt>
                <c:pt idx="749">
                  <c:v>2958.5488025933646</c:v>
                </c:pt>
                <c:pt idx="750">
                  <c:v>2946.030337754285</c:v>
                </c:pt>
                <c:pt idx="751">
                  <c:v>2967.665008769666</c:v>
                </c:pt>
                <c:pt idx="752">
                  <c:v>2963.105654692572</c:v>
                </c:pt>
                <c:pt idx="753">
                  <c:v>2950.5803235518015</c:v>
                </c:pt>
                <c:pt idx="754">
                  <c:v>2977.932717545944</c:v>
                </c:pt>
                <c:pt idx="755">
                  <c:v>2957.4099801808943</c:v>
                </c:pt>
                <c:pt idx="756">
                  <c:v>2943.756279417147</c:v>
                </c:pt>
                <c:pt idx="757">
                  <c:v>2968.80523854503</c:v>
                </c:pt>
                <c:pt idx="758">
                  <c:v>2967.665008769666</c:v>
                </c:pt>
                <c:pt idx="759">
                  <c:v>2973.3677239607614</c:v>
                </c:pt>
                <c:pt idx="760">
                  <c:v>2967.665008769666</c:v>
                </c:pt>
                <c:pt idx="761">
                  <c:v>2968.80523854503</c:v>
                </c:pt>
                <c:pt idx="762">
                  <c:v>2968.80523854503</c:v>
                </c:pt>
                <c:pt idx="763">
                  <c:v>2968.80523854503</c:v>
                </c:pt>
                <c:pt idx="764">
                  <c:v>2960.8269160673663</c:v>
                </c:pt>
                <c:pt idx="765">
                  <c:v>2949.4425933553293</c:v>
                </c:pt>
                <c:pt idx="766">
                  <c:v>2946.030337754285</c:v>
                </c:pt>
                <c:pt idx="767">
                  <c:v>2950.5803235518015</c:v>
                </c:pt>
                <c:pt idx="768">
                  <c:v>2951.718209650845</c:v>
                </c:pt>
                <c:pt idx="769">
                  <c:v>2928.9900605486864</c:v>
                </c:pt>
                <c:pt idx="770">
                  <c:v>2890.4944029061453</c:v>
                </c:pt>
                <c:pt idx="771">
                  <c:v>2869.0595986521294</c:v>
                </c:pt>
                <c:pt idx="772">
                  <c:v>2869.0595986521294</c:v>
                </c:pt>
                <c:pt idx="773">
                  <c:v>2862.3021919655566</c:v>
                </c:pt>
                <c:pt idx="774">
                  <c:v>2840.9399428787456</c:v>
                </c:pt>
                <c:pt idx="775">
                  <c:v>2800.614194634678</c:v>
                </c:pt>
                <c:pt idx="776">
                  <c:v>2798.3796069158043</c:v>
                </c:pt>
                <c:pt idx="777">
                  <c:v>2776.066740492074</c:v>
                </c:pt>
                <c:pt idx="778">
                  <c:v>2762.707742482191</c:v>
                </c:pt>
                <c:pt idx="779">
                  <c:v>2742.7094554496825</c:v>
                </c:pt>
                <c:pt idx="780">
                  <c:v>2723.866304509508</c:v>
                </c:pt>
                <c:pt idx="781">
                  <c:v>2708.3804572028694</c:v>
                </c:pt>
                <c:pt idx="782">
                  <c:v>2712.8020389329595</c:v>
                </c:pt>
                <c:pt idx="783">
                  <c:v>2681.900294330345</c:v>
                </c:pt>
                <c:pt idx="784">
                  <c:v>2666.4924386655684</c:v>
                </c:pt>
                <c:pt idx="785">
                  <c:v>2651.1131191028553</c:v>
                </c:pt>
                <c:pt idx="786">
                  <c:v>2632.4764427225</c:v>
                </c:pt>
                <c:pt idx="787">
                  <c:v>2611.6965938675885</c:v>
                </c:pt>
                <c:pt idx="788">
                  <c:v>2586.611414940219</c:v>
                </c:pt>
                <c:pt idx="789">
                  <c:v>2588.7897291029167</c:v>
                </c:pt>
                <c:pt idx="790">
                  <c:v>2580.079898881293</c:v>
                </c:pt>
                <c:pt idx="791">
                  <c:v>2569.2054422684196</c:v>
                </c:pt>
                <c:pt idx="792">
                  <c:v>2545.331647017586</c:v>
                </c:pt>
                <c:pt idx="793">
                  <c:v>2542.0814409515897</c:v>
                </c:pt>
                <c:pt idx="794">
                  <c:v>2538.832506533995</c:v>
                </c:pt>
                <c:pt idx="795">
                  <c:v>2528.011896506893</c:v>
                </c:pt>
                <c:pt idx="796">
                  <c:v>2511.807373095371</c:v>
                </c:pt>
                <c:pt idx="797">
                  <c:v>2502.0998158637203</c:v>
                </c:pt>
                <c:pt idx="798">
                  <c:v>2483.794224296147</c:v>
                </c:pt>
                <c:pt idx="799">
                  <c:v>2470.896883236429</c:v>
                </c:pt>
                <c:pt idx="800">
                  <c:v>2463.3826746230616</c:v>
                </c:pt>
                <c:pt idx="801">
                  <c:v>2435.532136962119</c:v>
                </c:pt>
                <c:pt idx="802">
                  <c:v>2420.5742935404332</c:v>
                </c:pt>
                <c:pt idx="803">
                  <c:v>2417.372543771823</c:v>
                </c:pt>
                <c:pt idx="804">
                  <c:v>2402.447345997345</c:v>
                </c:pt>
                <c:pt idx="805">
                  <c:v>2383.2971396040384</c:v>
                </c:pt>
                <c:pt idx="806">
                  <c:v>2363.130830362811</c:v>
                </c:pt>
                <c:pt idx="807">
                  <c:v>2348.3027200978795</c:v>
                </c:pt>
                <c:pt idx="808">
                  <c:v>2337.727400449461</c:v>
                </c:pt>
                <c:pt idx="809">
                  <c:v>2330.332681983513</c:v>
                </c:pt>
                <c:pt idx="810">
                  <c:v>2323.9995888058893</c:v>
                </c:pt>
                <c:pt idx="811">
                  <c:v>2291.3553309655517</c:v>
                </c:pt>
                <c:pt idx="812">
                  <c:v>2277.703903603777</c:v>
                </c:pt>
                <c:pt idx="813">
                  <c:v>2231.664892957973</c:v>
                </c:pt>
                <c:pt idx="814">
                  <c:v>2238.972228665796</c:v>
                </c:pt>
                <c:pt idx="815">
                  <c:v>2211.8630491595013</c:v>
                </c:pt>
                <c:pt idx="816">
                  <c:v>2188.9934357728375</c:v>
                </c:pt>
                <c:pt idx="817">
                  <c:v>2157.9087570696884</c:v>
                </c:pt>
                <c:pt idx="818">
                  <c:v>2130.0316887205327</c:v>
                </c:pt>
                <c:pt idx="819">
                  <c:v>2131.062505580976</c:v>
                </c:pt>
                <c:pt idx="820">
                  <c:v>2111.4988331510795</c:v>
                </c:pt>
                <c:pt idx="821">
                  <c:v>2089.9293158085748</c:v>
                </c:pt>
                <c:pt idx="822">
                  <c:v>2081.7270715897403</c:v>
                </c:pt>
                <c:pt idx="823">
                  <c:v>2065.346848560624</c:v>
                </c:pt>
                <c:pt idx="824">
                  <c:v>2032.6830189647694</c:v>
                </c:pt>
                <c:pt idx="825">
                  <c:v>2016.3991596981305</c:v>
                </c:pt>
                <c:pt idx="826">
                  <c:v>2009.285000181893</c:v>
                </c:pt>
                <c:pt idx="827">
                  <c:v>1985.9527247247065</c:v>
                </c:pt>
                <c:pt idx="828">
                  <c:v>1975.828669714354</c:v>
                </c:pt>
                <c:pt idx="829">
                  <c:v>1955.6175139158788</c:v>
                </c:pt>
                <c:pt idx="830">
                  <c:v>1933.4419126008606</c:v>
                </c:pt>
                <c:pt idx="831">
                  <c:v>1910.3214742677192</c:v>
                </c:pt>
                <c:pt idx="832">
                  <c:v>1917.3513172993373</c:v>
                </c:pt>
                <c:pt idx="833">
                  <c:v>1876.2609204766652</c:v>
                </c:pt>
                <c:pt idx="834">
                  <c:v>1857.2877558956445</c:v>
                </c:pt>
                <c:pt idx="835">
                  <c:v>1843.3352167632795</c:v>
                </c:pt>
                <c:pt idx="836">
                  <c:v>1821.4570538617356</c:v>
                </c:pt>
                <c:pt idx="837">
                  <c:v>1799.6363812421364</c:v>
                </c:pt>
                <c:pt idx="838">
                  <c:v>1786.769247800492</c:v>
                </c:pt>
                <c:pt idx="839">
                  <c:v>1767.0125080391283</c:v>
                </c:pt>
                <c:pt idx="840">
                  <c:v>1749.27154265552</c:v>
                </c:pt>
                <c:pt idx="841">
                  <c:v>1737.4652545047886</c:v>
                </c:pt>
                <c:pt idx="842">
                  <c:v>1713.902916579042</c:v>
                </c:pt>
                <c:pt idx="843">
                  <c:v>1694.3185784242028</c:v>
                </c:pt>
                <c:pt idx="844">
                  <c:v>1674.7803200233589</c:v>
                </c:pt>
                <c:pt idx="845">
                  <c:v>1647.503760642295</c:v>
                </c:pt>
                <c:pt idx="846">
                  <c:v>1622.2555028537045</c:v>
                </c:pt>
                <c:pt idx="847">
                  <c:v>1585.4917471971755</c:v>
                </c:pt>
                <c:pt idx="848">
                  <c:v>1548.8900371083835</c:v>
                </c:pt>
                <c:pt idx="849">
                  <c:v>1534.4862879253283</c:v>
                </c:pt>
                <c:pt idx="850">
                  <c:v>1512.4489503401592</c:v>
                </c:pt>
                <c:pt idx="851">
                  <c:v>1502.8857106476598</c:v>
                </c:pt>
                <c:pt idx="852">
                  <c:v>1494.288201355485</c:v>
                </c:pt>
                <c:pt idx="853">
                  <c:v>1468.5489534702072</c:v>
                </c:pt>
                <c:pt idx="854">
                  <c:v>1455.2340203434817</c:v>
                </c:pt>
                <c:pt idx="855">
                  <c:v>1443.838188580377</c:v>
                </c:pt>
                <c:pt idx="856">
                  <c:v>1421.0933348306223</c:v>
                </c:pt>
                <c:pt idx="857">
                  <c:v>1395.579620955291</c:v>
                </c:pt>
                <c:pt idx="858">
                  <c:v>1374.8484726529089</c:v>
                </c:pt>
                <c:pt idx="859">
                  <c:v>1358.8643227257705</c:v>
                </c:pt>
                <c:pt idx="860">
                  <c:v>1337.2875647004373</c:v>
                </c:pt>
                <c:pt idx="861">
                  <c:v>1326.0523426211928</c:v>
                </c:pt>
                <c:pt idx="862">
                  <c:v>1315.7667258600693</c:v>
                </c:pt>
                <c:pt idx="863">
                  <c:v>1290.574094758927</c:v>
                </c:pt>
                <c:pt idx="864">
                  <c:v>1262.6716311547716</c:v>
                </c:pt>
                <c:pt idx="865">
                  <c:v>1250.6096193759524</c:v>
                </c:pt>
                <c:pt idx="866">
                  <c:v>1263.6002043352055</c:v>
                </c:pt>
                <c:pt idx="867">
                  <c:v>1232.0868230629562</c:v>
                </c:pt>
                <c:pt idx="868">
                  <c:v>1199.7710170184855</c:v>
                </c:pt>
                <c:pt idx="869">
                  <c:v>1199.7710170184855</c:v>
                </c:pt>
                <c:pt idx="870">
                  <c:v>1185.959791532137</c:v>
                </c:pt>
                <c:pt idx="871">
                  <c:v>1162.9920067128169</c:v>
                </c:pt>
                <c:pt idx="872">
                  <c:v>1136.4287192514626</c:v>
                </c:pt>
                <c:pt idx="873">
                  <c:v>1110.861784052032</c:v>
                </c:pt>
                <c:pt idx="874">
                  <c:v>1096.2873719002143</c:v>
                </c:pt>
                <c:pt idx="875">
                  <c:v>1079.9216760786999</c:v>
                </c:pt>
                <c:pt idx="876">
                  <c:v>1067.2150632718838</c:v>
                </c:pt>
                <c:pt idx="877">
                  <c:v>1049.0964215960166</c:v>
                </c:pt>
                <c:pt idx="878">
                  <c:v>1025.6011358576254</c:v>
                </c:pt>
                <c:pt idx="879">
                  <c:v>1015.680800056531</c:v>
                </c:pt>
                <c:pt idx="880">
                  <c:v>982.3991063216446</c:v>
                </c:pt>
                <c:pt idx="881">
                  <c:v>968.9444363895559</c:v>
                </c:pt>
                <c:pt idx="882">
                  <c:v>954.6167765835223</c:v>
                </c:pt>
                <c:pt idx="883">
                  <c:v>924.2523338702111</c:v>
                </c:pt>
                <c:pt idx="884">
                  <c:v>893.11036652328</c:v>
                </c:pt>
                <c:pt idx="885">
                  <c:v>886.008571070424</c:v>
                </c:pt>
                <c:pt idx="886">
                  <c:v>892.2223098665688</c:v>
                </c:pt>
                <c:pt idx="887">
                  <c:v>864.7395541997911</c:v>
                </c:pt>
                <c:pt idx="888">
                  <c:v>826.7682736217972</c:v>
                </c:pt>
                <c:pt idx="889">
                  <c:v>820.6033025999294</c:v>
                </c:pt>
                <c:pt idx="890">
                  <c:v>830.2931702584763</c:v>
                </c:pt>
                <c:pt idx="891">
                  <c:v>857.6619706199018</c:v>
                </c:pt>
                <c:pt idx="892">
                  <c:v>804.7715047382295</c:v>
                </c:pt>
                <c:pt idx="893">
                  <c:v>774.9491021159527</c:v>
                </c:pt>
                <c:pt idx="894">
                  <c:v>732.1572885493621</c:v>
                </c:pt>
                <c:pt idx="895">
                  <c:v>718.2320744161677</c:v>
                </c:pt>
                <c:pt idx="896">
                  <c:v>694.7860982805707</c:v>
                </c:pt>
                <c:pt idx="897">
                  <c:v>683.5208615109656</c:v>
                </c:pt>
                <c:pt idx="898">
                  <c:v>674.0006602439084</c:v>
                </c:pt>
                <c:pt idx="899">
                  <c:v>667.0837265256337</c:v>
                </c:pt>
                <c:pt idx="900">
                  <c:v>657.5823404768131</c:v>
                </c:pt>
                <c:pt idx="901">
                  <c:v>602.5161481550322</c:v>
                </c:pt>
                <c:pt idx="902">
                  <c:v>541.85132985511</c:v>
                </c:pt>
                <c:pt idx="903">
                  <c:v>496.8534769754408</c:v>
                </c:pt>
                <c:pt idx="904">
                  <c:v>425.1923860717069</c:v>
                </c:pt>
                <c:pt idx="905">
                  <c:v>380.82059643181134</c:v>
                </c:pt>
                <c:pt idx="906">
                  <c:v>371.64099355020744</c:v>
                </c:pt>
                <c:pt idx="907">
                  <c:v>402.5582637123224</c:v>
                </c:pt>
                <c:pt idx="908">
                  <c:v>444.52208617358644</c:v>
                </c:pt>
                <c:pt idx="909">
                  <c:v>443.6807281405047</c:v>
                </c:pt>
                <c:pt idx="910">
                  <c:v>465.58378994779287</c:v>
                </c:pt>
                <c:pt idx="911">
                  <c:v>508.71602457431624</c:v>
                </c:pt>
                <c:pt idx="912">
                  <c:v>575.1193850260877</c:v>
                </c:pt>
                <c:pt idx="913">
                  <c:v>605.9471077427393</c:v>
                </c:pt>
                <c:pt idx="914">
                  <c:v>628.2829652506007</c:v>
                </c:pt>
                <c:pt idx="915">
                  <c:v>671.4061348662493</c:v>
                </c:pt>
                <c:pt idx="916">
                  <c:v>704.3301729195505</c:v>
                </c:pt>
                <c:pt idx="917">
                  <c:v>733.0283902707647</c:v>
                </c:pt>
                <c:pt idx="918">
                  <c:v>772.3228484579574</c:v>
                </c:pt>
                <c:pt idx="919">
                  <c:v>812.683630679354</c:v>
                </c:pt>
                <c:pt idx="920">
                  <c:v>842.6421049138914</c:v>
                </c:pt>
                <c:pt idx="921">
                  <c:v>882.4599496741412</c:v>
                </c:pt>
                <c:pt idx="922">
                  <c:v>926.0354073287812</c:v>
                </c:pt>
                <c:pt idx="923">
                  <c:v>964.4643865533409</c:v>
                </c:pt>
                <c:pt idx="924">
                  <c:v>995.8756118794174</c:v>
                </c:pt>
                <c:pt idx="925">
                  <c:v>1039.1479941787252</c:v>
                </c:pt>
                <c:pt idx="926">
                  <c:v>1086.2822812463955</c:v>
                </c:pt>
                <c:pt idx="927">
                  <c:v>1114.5093874455542</c:v>
                </c:pt>
                <c:pt idx="928">
                  <c:v>1162.9920067128169</c:v>
                </c:pt>
                <c:pt idx="929">
                  <c:v>1160.2401366249987</c:v>
                </c:pt>
                <c:pt idx="930">
                  <c:v>1190.5609815010296</c:v>
                </c:pt>
                <c:pt idx="931">
                  <c:v>1244.121939815173</c:v>
                </c:pt>
                <c:pt idx="932">
                  <c:v>1258.030322152581</c:v>
                </c:pt>
                <c:pt idx="933">
                  <c:v>1294.3015171089712</c:v>
                </c:pt>
                <c:pt idx="934">
                  <c:v>1302.6943398553847</c:v>
                </c:pt>
                <c:pt idx="935">
                  <c:v>1349.476233981049</c:v>
                </c:pt>
                <c:pt idx="936">
                  <c:v>1365.442305756043</c:v>
                </c:pt>
                <c:pt idx="937">
                  <c:v>1389.9205366364079</c:v>
                </c:pt>
                <c:pt idx="938">
                  <c:v>1417.308575360349</c:v>
                </c:pt>
                <c:pt idx="939">
                  <c:v>1396.5231767384594</c:v>
                </c:pt>
                <c:pt idx="940">
                  <c:v>1420.1469832310243</c:v>
                </c:pt>
                <c:pt idx="941">
                  <c:v>1417.308575360349</c:v>
                </c:pt>
                <c:pt idx="942">
                  <c:v>1408.7991683570403</c:v>
                </c:pt>
                <c:pt idx="943">
                  <c:v>1470.4528308107194</c:v>
                </c:pt>
                <c:pt idx="944">
                  <c:v>1469.5008375768464</c:v>
                </c:pt>
                <c:pt idx="945">
                  <c:v>1482.8386848270088</c:v>
                </c:pt>
                <c:pt idx="946">
                  <c:v>1500.0188850537445</c:v>
                </c:pt>
                <c:pt idx="947">
                  <c:v>1471.4049331968456</c:v>
                </c:pt>
                <c:pt idx="948">
                  <c:v>1468.5489534702072</c:v>
                </c:pt>
                <c:pt idx="949">
                  <c:v>1490.4699415070813</c:v>
                </c:pt>
                <c:pt idx="950">
                  <c:v>1437.197835049697</c:v>
                </c:pt>
                <c:pt idx="951">
                  <c:v>1425.826711255283</c:v>
                </c:pt>
                <c:pt idx="952">
                  <c:v>1432.4579743253244</c:v>
                </c:pt>
                <c:pt idx="953">
                  <c:v>1443.838188580377</c:v>
                </c:pt>
                <c:pt idx="954">
                  <c:v>1422.9863616413554</c:v>
                </c:pt>
                <c:pt idx="955">
                  <c:v>1449.5341495948187</c:v>
                </c:pt>
                <c:pt idx="956">
                  <c:v>1459.9869031111475</c:v>
                </c:pt>
                <c:pt idx="957">
                  <c:v>1471.4049331968456</c:v>
                </c:pt>
                <c:pt idx="958">
                  <c:v>1426.7737103978022</c:v>
                </c:pt>
                <c:pt idx="959">
                  <c:v>1389.9205366364079</c:v>
                </c:pt>
                <c:pt idx="960">
                  <c:v>1373.9073763576023</c:v>
                </c:pt>
                <c:pt idx="961">
                  <c:v>1343.848471122533</c:v>
                </c:pt>
                <c:pt idx="962">
                  <c:v>1316.701255652969</c:v>
                </c:pt>
                <c:pt idx="963">
                  <c:v>1309.2279604790706</c:v>
                </c:pt>
                <c:pt idx="964">
                  <c:v>1289.6425005409583</c:v>
                </c:pt>
                <c:pt idx="965">
                  <c:v>1255.2467814362137</c:v>
                </c:pt>
                <c:pt idx="966">
                  <c:v>1236.7136501169207</c:v>
                </c:pt>
                <c:pt idx="967">
                  <c:v>1211.7593549515373</c:v>
                </c:pt>
                <c:pt idx="968">
                  <c:v>1193.3229197412882</c:v>
                </c:pt>
                <c:pt idx="969">
                  <c:v>1185.959791532137</c:v>
                </c:pt>
                <c:pt idx="970">
                  <c:v>1142.8327716587255</c:v>
                </c:pt>
                <c:pt idx="971">
                  <c:v>1138.257944602944</c:v>
                </c:pt>
                <c:pt idx="972">
                  <c:v>1117.246141852651</c:v>
                </c:pt>
                <c:pt idx="973">
                  <c:v>1115.421538700577</c:v>
                </c:pt>
                <c:pt idx="974">
                  <c:v>1097.197523634742</c:v>
                </c:pt>
                <c:pt idx="975">
                  <c:v>1110.861784052032</c:v>
                </c:pt>
                <c:pt idx="976">
                  <c:v>1099.0181264290804</c:v>
                </c:pt>
                <c:pt idx="977">
                  <c:v>1086.2822812463955</c:v>
                </c:pt>
                <c:pt idx="978">
                  <c:v>1085.3733250218816</c:v>
                </c:pt>
                <c:pt idx="979">
                  <c:v>1089.919101421026</c:v>
                </c:pt>
                <c:pt idx="980">
                  <c:v>1075.3813677149074</c:v>
                </c:pt>
                <c:pt idx="981">
                  <c:v>1059.056781878609</c:v>
                </c:pt>
                <c:pt idx="982">
                  <c:v>1059.056781878609</c:v>
                </c:pt>
                <c:pt idx="983">
                  <c:v>1054.5278642777737</c:v>
                </c:pt>
                <c:pt idx="984">
                  <c:v>1067.2150632718838</c:v>
                </c:pt>
                <c:pt idx="985">
                  <c:v>1069.9362725238466</c:v>
                </c:pt>
                <c:pt idx="986">
                  <c:v>1068.122033943735</c:v>
                </c:pt>
                <c:pt idx="987">
                  <c:v>1058.1508007336627</c:v>
                </c:pt>
                <c:pt idx="988">
                  <c:v>1007.5729674860141</c:v>
                </c:pt>
                <c:pt idx="989">
                  <c:v>975.2205695369307</c:v>
                </c:pt>
                <c:pt idx="990">
                  <c:v>961.777516364125</c:v>
                </c:pt>
                <c:pt idx="991">
                  <c:v>941.2070101308746</c:v>
                </c:pt>
                <c:pt idx="992">
                  <c:v>926.9270876556454</c:v>
                </c:pt>
                <c:pt idx="993">
                  <c:v>907.3322044659722</c:v>
                </c:pt>
                <c:pt idx="994">
                  <c:v>890.4464814190065</c:v>
                </c:pt>
                <c:pt idx="995">
                  <c:v>873.5950250855225</c:v>
                </c:pt>
                <c:pt idx="996">
                  <c:v>865.6246764462778</c:v>
                </c:pt>
                <c:pt idx="997">
                  <c:v>867.3952040263839</c:v>
                </c:pt>
                <c:pt idx="998">
                  <c:v>878.0263044055968</c:v>
                </c:pt>
                <c:pt idx="999">
                  <c:v>870.9373920986941</c:v>
                </c:pt>
                <c:pt idx="1000">
                  <c:v>852.3577388430783</c:v>
                </c:pt>
                <c:pt idx="1001">
                  <c:v>838.2296626641993</c:v>
                </c:pt>
                <c:pt idx="1002">
                  <c:v>840.8768466491283</c:v>
                </c:pt>
                <c:pt idx="1003">
                  <c:v>818.8427226476097</c:v>
                </c:pt>
                <c:pt idx="1004">
                  <c:v>802.1358038246225</c:v>
                </c:pt>
                <c:pt idx="1005">
                  <c:v>782.8328503317838</c:v>
                </c:pt>
                <c:pt idx="1006">
                  <c:v>774.0735919385417</c:v>
                </c:pt>
                <c:pt idx="1007">
                  <c:v>766.1981514135739</c:v>
                </c:pt>
                <c:pt idx="1008">
                  <c:v>788.0928437755379</c:v>
                </c:pt>
                <c:pt idx="1009">
                  <c:v>766.1981514135739</c:v>
                </c:pt>
                <c:pt idx="1010">
                  <c:v>762.7003516642939</c:v>
                </c:pt>
                <c:pt idx="1011">
                  <c:v>753.962292759675</c:v>
                </c:pt>
                <c:pt idx="1012">
                  <c:v>747.85111786691</c:v>
                </c:pt>
                <c:pt idx="1013">
                  <c:v>760.9520041397285</c:v>
                </c:pt>
                <c:pt idx="1014">
                  <c:v>769.697425130892</c:v>
                </c:pt>
                <c:pt idx="1015">
                  <c:v>760.9520041397285</c:v>
                </c:pt>
                <c:pt idx="1016">
                  <c:v>746.9784599037916</c:v>
                </c:pt>
                <c:pt idx="1017">
                  <c:v>743.4887448340468</c:v>
                </c:pt>
                <c:pt idx="1018">
                  <c:v>735.6422438514775</c:v>
                </c:pt>
                <c:pt idx="1019">
                  <c:v>679.1921442032724</c:v>
                </c:pt>
                <c:pt idx="1020">
                  <c:v>627.4227819654948</c:v>
                </c:pt>
                <c:pt idx="1021">
                  <c:v>576.8290371644696</c:v>
                </c:pt>
                <c:pt idx="1022">
                  <c:v>515.5022394512466</c:v>
                </c:pt>
                <c:pt idx="1023">
                  <c:v>467.2710362499241</c:v>
                </c:pt>
                <c:pt idx="1024">
                  <c:v>426.87144450754744</c:v>
                </c:pt>
                <c:pt idx="1025">
                  <c:v>384.9965001335199</c:v>
                </c:pt>
                <c:pt idx="1026">
                  <c:v>384.9965001335199</c:v>
                </c:pt>
                <c:pt idx="1027">
                  <c:v>385.8319329311913</c:v>
                </c:pt>
                <c:pt idx="1028">
                  <c:v>384.9965001335199</c:v>
                </c:pt>
                <c:pt idx="1029">
                  <c:v>384.9965001335199</c:v>
                </c:pt>
                <c:pt idx="1030">
                  <c:v>384.9965001335199</c:v>
                </c:pt>
                <c:pt idx="1031">
                  <c:v>384.9965001335199</c:v>
                </c:pt>
                <c:pt idx="1032">
                  <c:v>383.3258866462146</c:v>
                </c:pt>
                <c:pt idx="1033">
                  <c:v>385.8319329311913</c:v>
                </c:pt>
                <c:pt idx="1034">
                  <c:v>384.16115137749796</c:v>
                </c:pt>
              </c:numCache>
            </c:numRef>
          </c:yVal>
          <c:smooth val="0"/>
        </c:ser>
        <c:axId val="28700648"/>
        <c:axId val="56979241"/>
      </c:scatterChart>
      <c:valAx>
        <c:axId val="28700648"/>
        <c:scaling>
          <c:orientation val="minMax"/>
          <c:max val="0.695"/>
          <c:min val="0.5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79241"/>
        <c:crosses val="autoZero"/>
        <c:crossBetween val="midCat"/>
        <c:dispUnits/>
      </c:valAx>
      <c:valAx>
        <c:axId val="56979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7006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P53 Profile 1507-1531 UT 07/22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Data!$S$525:$S$661</c:f>
              <c:numCache>
                <c:ptCount val="137"/>
                <c:pt idx="2">
                  <c:v>0.0001232</c:v>
                </c:pt>
                <c:pt idx="5">
                  <c:v>0.0001191</c:v>
                </c:pt>
                <c:pt idx="8">
                  <c:v>0.0001265</c:v>
                </c:pt>
                <c:pt idx="11">
                  <c:v>0.0001268</c:v>
                </c:pt>
                <c:pt idx="15">
                  <c:v>0.0001275</c:v>
                </c:pt>
                <c:pt idx="18">
                  <c:v>0.000121</c:v>
                </c:pt>
                <c:pt idx="21">
                  <c:v>0.0001289</c:v>
                </c:pt>
                <c:pt idx="24">
                  <c:v>0.000147</c:v>
                </c:pt>
                <c:pt idx="27">
                  <c:v>0.000171</c:v>
                </c:pt>
                <c:pt idx="30">
                  <c:v>0.0001938</c:v>
                </c:pt>
                <c:pt idx="34">
                  <c:v>0.0001842</c:v>
                </c:pt>
                <c:pt idx="37">
                  <c:v>0.0001747</c:v>
                </c:pt>
                <c:pt idx="40">
                  <c:v>0.0001729</c:v>
                </c:pt>
                <c:pt idx="43">
                  <c:v>0.0001723</c:v>
                </c:pt>
                <c:pt idx="46">
                  <c:v>0.0001671</c:v>
                </c:pt>
                <c:pt idx="49">
                  <c:v>0.0001635</c:v>
                </c:pt>
                <c:pt idx="52">
                  <c:v>0.0001674</c:v>
                </c:pt>
                <c:pt idx="56">
                  <c:v>0.0002471</c:v>
                </c:pt>
                <c:pt idx="59">
                  <c:v>0.0002893</c:v>
                </c:pt>
                <c:pt idx="62">
                  <c:v>0.0002779</c:v>
                </c:pt>
                <c:pt idx="65">
                  <c:v>0.0003187</c:v>
                </c:pt>
                <c:pt idx="68">
                  <c:v>0.0002008</c:v>
                </c:pt>
                <c:pt idx="71">
                  <c:v>0.0001227</c:v>
                </c:pt>
                <c:pt idx="75">
                  <c:v>9.56E-05</c:v>
                </c:pt>
                <c:pt idx="78">
                  <c:v>8.782E-05</c:v>
                </c:pt>
                <c:pt idx="81">
                  <c:v>7.863E-05</c:v>
                </c:pt>
                <c:pt idx="84">
                  <c:v>5.802E-05</c:v>
                </c:pt>
                <c:pt idx="87">
                  <c:v>4.573E-05</c:v>
                </c:pt>
                <c:pt idx="90">
                  <c:v>3.338E-05</c:v>
                </c:pt>
                <c:pt idx="93">
                  <c:v>6.912E-05</c:v>
                </c:pt>
                <c:pt idx="97">
                  <c:v>7.53E-05</c:v>
                </c:pt>
                <c:pt idx="100">
                  <c:v>6.251E-05</c:v>
                </c:pt>
                <c:pt idx="103">
                  <c:v>6.453E-05</c:v>
                </c:pt>
                <c:pt idx="106">
                  <c:v>5.339E-05</c:v>
                </c:pt>
                <c:pt idx="109">
                  <c:v>4.228E-05</c:v>
                </c:pt>
                <c:pt idx="112">
                  <c:v>3.746E-05</c:v>
                </c:pt>
                <c:pt idx="115">
                  <c:v>3.103E-05</c:v>
                </c:pt>
                <c:pt idx="119">
                  <c:v>2.722E-05</c:v>
                </c:pt>
                <c:pt idx="122">
                  <c:v>2.42E-05</c:v>
                </c:pt>
                <c:pt idx="125">
                  <c:v>2.437E-05</c:v>
                </c:pt>
                <c:pt idx="128">
                  <c:v>2.087E-05</c:v>
                </c:pt>
                <c:pt idx="131">
                  <c:v>1.881E-05</c:v>
                </c:pt>
                <c:pt idx="134">
                  <c:v>2.086E-05</c:v>
                </c:pt>
              </c:numCache>
            </c:numRef>
          </c:xVal>
          <c:yVal>
            <c:numRef>
              <c:f>Data!$AG$525:$AG$661</c:f>
              <c:numCache>
                <c:ptCount val="137"/>
                <c:pt idx="0">
                  <c:v>374.1435154046643</c:v>
                </c:pt>
                <c:pt idx="1">
                  <c:v>404.2327513008241</c:v>
                </c:pt>
                <c:pt idx="2">
                  <c:v>427.7111010571981</c:v>
                </c:pt>
                <c:pt idx="3">
                  <c:v>465.58378994779287</c:v>
                </c:pt>
                <c:pt idx="4">
                  <c:v>519.7464417434426</c:v>
                </c:pt>
                <c:pt idx="5">
                  <c:v>540.1488631909542</c:v>
                </c:pt>
                <c:pt idx="6">
                  <c:v>569.99253953879</c:v>
                </c:pt>
                <c:pt idx="7">
                  <c:v>592.2317666579904</c:v>
                </c:pt>
                <c:pt idx="8">
                  <c:v>603.373755163343</c:v>
                </c:pt>
                <c:pt idx="9">
                  <c:v>626.5626877751592</c:v>
                </c:pt>
                <c:pt idx="10">
                  <c:v>646.3674278736263</c:v>
                </c:pt>
                <c:pt idx="11">
                  <c:v>664.4913610700689</c:v>
                </c:pt>
                <c:pt idx="12">
                  <c:v>686.9854607651623</c:v>
                </c:pt>
                <c:pt idx="13">
                  <c:v>716.4930634211423</c:v>
                </c:pt>
                <c:pt idx="14">
                  <c:v>712.1471285678704</c:v>
                </c:pt>
                <c:pt idx="15">
                  <c:v>727.803150121006</c:v>
                </c:pt>
                <c:pt idx="16">
                  <c:v>750.4696421342752</c:v>
                </c:pt>
                <c:pt idx="17">
                  <c:v>763.574663485016</c:v>
                </c:pt>
                <c:pt idx="18">
                  <c:v>783.709284559749</c:v>
                </c:pt>
                <c:pt idx="19">
                  <c:v>801.2574227273009</c:v>
                </c:pt>
                <c:pt idx="20">
                  <c:v>818.8427226476097</c:v>
                </c:pt>
                <c:pt idx="21">
                  <c:v>846.173747620976</c:v>
                </c:pt>
                <c:pt idx="22">
                  <c:v>843.5248747885354</c:v>
                </c:pt>
                <c:pt idx="23">
                  <c:v>863.8545262888634</c:v>
                </c:pt>
                <c:pt idx="24">
                  <c:v>897.5520749488744</c:v>
                </c:pt>
                <c:pt idx="25">
                  <c:v>904.6637538591222</c:v>
                </c:pt>
                <c:pt idx="26">
                  <c:v>921.5784413620011</c:v>
                </c:pt>
                <c:pt idx="27">
                  <c:v>947.4622063981177</c:v>
                </c:pt>
                <c:pt idx="28">
                  <c:v>967.1521264018075</c:v>
                </c:pt>
                <c:pt idx="29">
                  <c:v>972.5302173296337</c:v>
                </c:pt>
                <c:pt idx="30">
                  <c:v>991.3810128045773</c:v>
                </c:pt>
                <c:pt idx="31">
                  <c:v>1004.8721148633555</c:v>
                </c:pt>
                <c:pt idx="32">
                  <c:v>1021.9923696410322</c:v>
                </c:pt>
                <c:pt idx="33">
                  <c:v>1040.0519043292884</c:v>
                </c:pt>
                <c:pt idx="34">
                  <c:v>1060.8690407566264</c:v>
                </c:pt>
                <c:pt idx="35">
                  <c:v>1077.1971931735861</c:v>
                </c:pt>
                <c:pt idx="36">
                  <c:v>1110.861784052032</c:v>
                </c:pt>
                <c:pt idx="37">
                  <c:v>1109.950133500324</c:v>
                </c:pt>
                <c:pt idx="38">
                  <c:v>1127.288631845167</c:v>
                </c:pt>
                <c:pt idx="39">
                  <c:v>1151.9899938345854</c:v>
                </c:pt>
                <c:pt idx="40">
                  <c:v>1160.2401366249987</c:v>
                </c:pt>
                <c:pt idx="41">
                  <c:v>1169.4165856117074</c:v>
                </c:pt>
                <c:pt idx="42">
                  <c:v>1186.879825588277</c:v>
                </c:pt>
                <c:pt idx="43">
                  <c:v>1213.605251765255</c:v>
                </c:pt>
                <c:pt idx="44">
                  <c:v>1234.8626099246871</c:v>
                </c:pt>
                <c:pt idx="45">
                  <c:v>1248.7554793753948</c:v>
                </c:pt>
                <c:pt idx="46">
                  <c:v>1258.030322152581</c:v>
                </c:pt>
                <c:pt idx="47">
                  <c:v>1273.8213683694225</c:v>
                </c:pt>
                <c:pt idx="48">
                  <c:v>1286.848344798723</c:v>
                </c:pt>
                <c:pt idx="49">
                  <c:v>1317.6358906300393</c:v>
                </c:pt>
                <c:pt idx="50">
                  <c:v>1334.4773337446495</c:v>
                </c:pt>
                <c:pt idx="51">
                  <c:v>1356.9858556834224</c:v>
                </c:pt>
                <c:pt idx="52">
                  <c:v>1381.43913476787</c:v>
                </c:pt>
                <c:pt idx="53">
                  <c:v>1390.863449575524</c:v>
                </c:pt>
                <c:pt idx="54">
                  <c:v>1417.308575360349</c:v>
                </c:pt>
                <c:pt idx="55">
                  <c:v>1443.838188580377</c:v>
                </c:pt>
                <c:pt idx="56">
                  <c:v>1456.1843792916106</c:v>
                </c:pt>
                <c:pt idx="57">
                  <c:v>1473.3094655260131</c:v>
                </c:pt>
                <c:pt idx="58">
                  <c:v>1462.8399391019682</c:v>
                </c:pt>
                <c:pt idx="59">
                  <c:v>1500.0188850537445</c:v>
                </c:pt>
                <c:pt idx="60">
                  <c:v>1523.9393947906672</c:v>
                </c:pt>
                <c:pt idx="61">
                  <c:v>1545.0465937628271</c:v>
                </c:pt>
                <c:pt idx="62">
                  <c:v>1566.2075803084629</c:v>
                </c:pt>
                <c:pt idx="63">
                  <c:v>1600.9513897848951</c:v>
                </c:pt>
                <c:pt idx="64">
                  <c:v>1600.9513897848951</c:v>
                </c:pt>
                <c:pt idx="65">
                  <c:v>1608.6920175710513</c:v>
                </c:pt>
                <c:pt idx="66">
                  <c:v>1631.9572884371432</c:v>
                </c:pt>
                <c:pt idx="67">
                  <c:v>1663.079393207229</c:v>
                </c:pt>
                <c:pt idx="68">
                  <c:v>1668.9277956735964</c:v>
                </c:pt>
                <c:pt idx="69">
                  <c:v>1682.590107692671</c:v>
                </c:pt>
                <c:pt idx="70">
                  <c:v>1704.104973951856</c:v>
                </c:pt>
                <c:pt idx="71">
                  <c:v>1730.5859969064825</c:v>
                </c:pt>
                <c:pt idx="72">
                  <c:v>1759.1229548250458</c:v>
                </c:pt>
                <c:pt idx="73">
                  <c:v>1772.934595989458</c:v>
                </c:pt>
                <c:pt idx="74">
                  <c:v>1795.6751392779763</c:v>
                </c:pt>
                <c:pt idx="75">
                  <c:v>1820.4639601867789</c:v>
                </c:pt>
                <c:pt idx="76">
                  <c:v>1838.357843074092</c:v>
                </c:pt>
                <c:pt idx="77">
                  <c:v>1863.2745995656057</c:v>
                </c:pt>
                <c:pt idx="78">
                  <c:v>1882.2614636889248</c:v>
                </c:pt>
                <c:pt idx="79">
                  <c:v>1906.3070914712061</c:v>
                </c:pt>
                <c:pt idx="80">
                  <c:v>1930.4225500751995</c:v>
                </c:pt>
                <c:pt idx="81">
                  <c:v>1929.4163398189003</c:v>
                </c:pt>
                <c:pt idx="82">
                  <c:v>1955.6175139158788</c:v>
                </c:pt>
                <c:pt idx="83">
                  <c:v>1984.939763603625</c:v>
                </c:pt>
                <c:pt idx="84">
                  <c:v>2006.2379394536963</c:v>
                </c:pt>
                <c:pt idx="85">
                  <c:v>2037.7782805601996</c:v>
                </c:pt>
                <c:pt idx="86">
                  <c:v>2062.279150652893</c:v>
                </c:pt>
                <c:pt idx="87">
                  <c:v>2086.8525247207244</c:v>
                </c:pt>
                <c:pt idx="88">
                  <c:v>2123.849473297998</c:v>
                </c:pt>
                <c:pt idx="89">
                  <c:v>2143.4422992151485</c:v>
                </c:pt>
                <c:pt idx="90">
                  <c:v>2154.806679491681</c:v>
                </c:pt>
                <c:pt idx="91">
                  <c:v>2169.292966274727</c:v>
                </c:pt>
                <c:pt idx="92">
                  <c:v>2186.9174998174235</c:v>
                </c:pt>
                <c:pt idx="93">
                  <c:v>2202.4996841788006</c:v>
                </c:pt>
                <c:pt idx="94">
                  <c:v>2219.1529727002876</c:v>
                </c:pt>
                <c:pt idx="95">
                  <c:v>2238.972228665796</c:v>
                </c:pt>
                <c:pt idx="96">
                  <c:v>2258.838900955535</c:v>
                </c:pt>
                <c:pt idx="97">
                  <c:v>2289.25365006243</c:v>
                </c:pt>
                <c:pt idx="98">
                  <c:v>2293.4575439263263</c:v>
                </c:pt>
                <c:pt idx="99">
                  <c:v>2335.613951716463</c:v>
                </c:pt>
                <c:pt idx="100">
                  <c:v>2358.8915248939757</c:v>
                </c:pt>
                <c:pt idx="101">
                  <c:v>2371.6159395382238</c:v>
                </c:pt>
                <c:pt idx="102">
                  <c:v>2384.359882143851</c:v>
                </c:pt>
                <c:pt idx="103">
                  <c:v>2402.447345997345</c:v>
                </c:pt>
                <c:pt idx="104">
                  <c:v>2422.709479423479</c:v>
                </c:pt>
                <c:pt idx="105">
                  <c:v>2437.671172900892</c:v>
                </c:pt>
                <c:pt idx="106">
                  <c:v>2458.0195427136296</c:v>
                </c:pt>
                <c:pt idx="107">
                  <c:v>2478.4178975826444</c:v>
                </c:pt>
                <c:pt idx="108">
                  <c:v>2495.634409989364</c:v>
                </c:pt>
                <c:pt idx="109">
                  <c:v>2493.4803928643705</c:v>
                </c:pt>
                <c:pt idx="110">
                  <c:v>2529.0933232306534</c:v>
                </c:pt>
                <c:pt idx="111">
                  <c:v>2554.0050877183867</c:v>
                </c:pt>
                <c:pt idx="112">
                  <c:v>2572.4662842433827</c:v>
                </c:pt>
                <c:pt idx="113">
                  <c:v>2594.2380157891057</c:v>
                </c:pt>
                <c:pt idx="114">
                  <c:v>2607.3285069874537</c:v>
                </c:pt>
                <c:pt idx="115">
                  <c:v>2630.2866398638926</c:v>
                </c:pt>
                <c:pt idx="116">
                  <c:v>2660.996554199529</c:v>
                </c:pt>
                <c:pt idx="117">
                  <c:v>2677.4951318324065</c:v>
                </c:pt>
                <c:pt idx="118">
                  <c:v>2703.96122856713</c:v>
                </c:pt>
                <c:pt idx="119">
                  <c:v>2711.696422760795</c:v>
                </c:pt>
                <c:pt idx="120">
                  <c:v>2705.065815260433</c:v>
                </c:pt>
                <c:pt idx="121">
                  <c:v>2738.2719245515837</c:v>
                </c:pt>
                <c:pt idx="122">
                  <c:v>2749.370201272436</c:v>
                </c:pt>
                <c:pt idx="123">
                  <c:v>2797.262538513188</c:v>
                </c:pt>
                <c:pt idx="124">
                  <c:v>2800.614194634678</c:v>
                </c:pt>
                <c:pt idx="125">
                  <c:v>2803.967204104034</c:v>
                </c:pt>
                <c:pt idx="126">
                  <c:v>2814.0343635395675</c:v>
                </c:pt>
                <c:pt idx="127">
                  <c:v>2835.327420278397</c:v>
                </c:pt>
                <c:pt idx="128">
                  <c:v>2862.3021919655566</c:v>
                </c:pt>
                <c:pt idx="129">
                  <c:v>2876.950196067218</c:v>
                </c:pt>
                <c:pt idx="130">
                  <c:v>2924.4518861150436</c:v>
                </c:pt>
                <c:pt idx="131">
                  <c:v>2917.6492713559783</c:v>
                </c:pt>
                <c:pt idx="132">
                  <c:v>2934.6662685239507</c:v>
                </c:pt>
                <c:pt idx="133">
                  <c:v>2936.9378385600003</c:v>
                </c:pt>
                <c:pt idx="134">
                  <c:v>2928.9900605486864</c:v>
                </c:pt>
                <c:pt idx="135">
                  <c:v>2946.030337754285</c:v>
                </c:pt>
                <c:pt idx="136">
                  <c:v>2947.1676004992587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Data!$T$525:$T$661</c:f>
              <c:numCache>
                <c:ptCount val="137"/>
                <c:pt idx="2">
                  <c:v>8.452E-05</c:v>
                </c:pt>
                <c:pt idx="5">
                  <c:v>8.19E-05</c:v>
                </c:pt>
                <c:pt idx="8">
                  <c:v>8.877E-05</c:v>
                </c:pt>
                <c:pt idx="11">
                  <c:v>8.839E-05</c:v>
                </c:pt>
                <c:pt idx="15">
                  <c:v>8.981E-05</c:v>
                </c:pt>
                <c:pt idx="18">
                  <c:v>8.342E-05</c:v>
                </c:pt>
                <c:pt idx="21">
                  <c:v>8.896E-05</c:v>
                </c:pt>
                <c:pt idx="24">
                  <c:v>0.0001032</c:v>
                </c:pt>
                <c:pt idx="27">
                  <c:v>0.0001221</c:v>
                </c:pt>
                <c:pt idx="30">
                  <c:v>0.0001434</c:v>
                </c:pt>
                <c:pt idx="34">
                  <c:v>0.0001377</c:v>
                </c:pt>
                <c:pt idx="37">
                  <c:v>0.0001321</c:v>
                </c:pt>
                <c:pt idx="40">
                  <c:v>0.0001302</c:v>
                </c:pt>
                <c:pt idx="43">
                  <c:v>0.0001314</c:v>
                </c:pt>
                <c:pt idx="46">
                  <c:v>0.0001257</c:v>
                </c:pt>
                <c:pt idx="49">
                  <c:v>0.0001245</c:v>
                </c:pt>
                <c:pt idx="52">
                  <c:v>0.0001256</c:v>
                </c:pt>
                <c:pt idx="56">
                  <c:v>0.0001852</c:v>
                </c:pt>
                <c:pt idx="59">
                  <c:v>0.0002213</c:v>
                </c:pt>
                <c:pt idx="62">
                  <c:v>0.0002119</c:v>
                </c:pt>
                <c:pt idx="65">
                  <c:v>0.0002436</c:v>
                </c:pt>
                <c:pt idx="68">
                  <c:v>0.0001509</c:v>
                </c:pt>
                <c:pt idx="71">
                  <c:v>8.553E-05</c:v>
                </c:pt>
                <c:pt idx="75">
                  <c:v>6.342E-05</c:v>
                </c:pt>
                <c:pt idx="78">
                  <c:v>5.876E-05</c:v>
                </c:pt>
                <c:pt idx="81">
                  <c:v>5.254E-05</c:v>
                </c:pt>
                <c:pt idx="84">
                  <c:v>3.909E-05</c:v>
                </c:pt>
                <c:pt idx="87">
                  <c:v>3.156E-05</c:v>
                </c:pt>
                <c:pt idx="90">
                  <c:v>2.212E-05</c:v>
                </c:pt>
                <c:pt idx="93">
                  <c:v>4.947E-05</c:v>
                </c:pt>
                <c:pt idx="97">
                  <c:v>5.479E-05</c:v>
                </c:pt>
                <c:pt idx="100">
                  <c:v>4.415E-05</c:v>
                </c:pt>
                <c:pt idx="103">
                  <c:v>4.719E-05</c:v>
                </c:pt>
                <c:pt idx="106">
                  <c:v>3.937E-05</c:v>
                </c:pt>
                <c:pt idx="109">
                  <c:v>3.024E-05</c:v>
                </c:pt>
                <c:pt idx="112">
                  <c:v>2.692E-05</c:v>
                </c:pt>
                <c:pt idx="115">
                  <c:v>2.167E-05</c:v>
                </c:pt>
                <c:pt idx="119">
                  <c:v>1.844E-05</c:v>
                </c:pt>
                <c:pt idx="122">
                  <c:v>1.779E-05</c:v>
                </c:pt>
                <c:pt idx="125">
                  <c:v>1.706E-05</c:v>
                </c:pt>
                <c:pt idx="128">
                  <c:v>1.449E-05</c:v>
                </c:pt>
                <c:pt idx="131">
                  <c:v>1.306E-05</c:v>
                </c:pt>
                <c:pt idx="134">
                  <c:v>1.426E-05</c:v>
                </c:pt>
              </c:numCache>
            </c:numRef>
          </c:xVal>
          <c:yVal>
            <c:numRef>
              <c:f>Data!$AG$525:$AG$661</c:f>
              <c:numCache>
                <c:ptCount val="137"/>
                <c:pt idx="0">
                  <c:v>374.1435154046643</c:v>
                </c:pt>
                <c:pt idx="1">
                  <c:v>404.2327513008241</c:v>
                </c:pt>
                <c:pt idx="2">
                  <c:v>427.7111010571981</c:v>
                </c:pt>
                <c:pt idx="3">
                  <c:v>465.58378994779287</c:v>
                </c:pt>
                <c:pt idx="4">
                  <c:v>519.7464417434426</c:v>
                </c:pt>
                <c:pt idx="5">
                  <c:v>540.1488631909542</c:v>
                </c:pt>
                <c:pt idx="6">
                  <c:v>569.99253953879</c:v>
                </c:pt>
                <c:pt idx="7">
                  <c:v>592.2317666579904</c:v>
                </c:pt>
                <c:pt idx="8">
                  <c:v>603.373755163343</c:v>
                </c:pt>
                <c:pt idx="9">
                  <c:v>626.5626877751592</c:v>
                </c:pt>
                <c:pt idx="10">
                  <c:v>646.3674278736263</c:v>
                </c:pt>
                <c:pt idx="11">
                  <c:v>664.4913610700689</c:v>
                </c:pt>
                <c:pt idx="12">
                  <c:v>686.9854607651623</c:v>
                </c:pt>
                <c:pt idx="13">
                  <c:v>716.4930634211423</c:v>
                </c:pt>
                <c:pt idx="14">
                  <c:v>712.1471285678704</c:v>
                </c:pt>
                <c:pt idx="15">
                  <c:v>727.803150121006</c:v>
                </c:pt>
                <c:pt idx="16">
                  <c:v>750.4696421342752</c:v>
                </c:pt>
                <c:pt idx="17">
                  <c:v>763.574663485016</c:v>
                </c:pt>
                <c:pt idx="18">
                  <c:v>783.709284559749</c:v>
                </c:pt>
                <c:pt idx="19">
                  <c:v>801.2574227273009</c:v>
                </c:pt>
                <c:pt idx="20">
                  <c:v>818.8427226476097</c:v>
                </c:pt>
                <c:pt idx="21">
                  <c:v>846.173747620976</c:v>
                </c:pt>
                <c:pt idx="22">
                  <c:v>843.5248747885354</c:v>
                </c:pt>
                <c:pt idx="23">
                  <c:v>863.8545262888634</c:v>
                </c:pt>
                <c:pt idx="24">
                  <c:v>897.5520749488744</c:v>
                </c:pt>
                <c:pt idx="25">
                  <c:v>904.6637538591222</c:v>
                </c:pt>
                <c:pt idx="26">
                  <c:v>921.5784413620011</c:v>
                </c:pt>
                <c:pt idx="27">
                  <c:v>947.4622063981177</c:v>
                </c:pt>
                <c:pt idx="28">
                  <c:v>967.1521264018075</c:v>
                </c:pt>
                <c:pt idx="29">
                  <c:v>972.5302173296337</c:v>
                </c:pt>
                <c:pt idx="30">
                  <c:v>991.3810128045773</c:v>
                </c:pt>
                <c:pt idx="31">
                  <c:v>1004.8721148633555</c:v>
                </c:pt>
                <c:pt idx="32">
                  <c:v>1021.9923696410322</c:v>
                </c:pt>
                <c:pt idx="33">
                  <c:v>1040.0519043292884</c:v>
                </c:pt>
                <c:pt idx="34">
                  <c:v>1060.8690407566264</c:v>
                </c:pt>
                <c:pt idx="35">
                  <c:v>1077.1971931735861</c:v>
                </c:pt>
                <c:pt idx="36">
                  <c:v>1110.861784052032</c:v>
                </c:pt>
                <c:pt idx="37">
                  <c:v>1109.950133500324</c:v>
                </c:pt>
                <c:pt idx="38">
                  <c:v>1127.288631845167</c:v>
                </c:pt>
                <c:pt idx="39">
                  <c:v>1151.9899938345854</c:v>
                </c:pt>
                <c:pt idx="40">
                  <c:v>1160.2401366249987</c:v>
                </c:pt>
                <c:pt idx="41">
                  <c:v>1169.4165856117074</c:v>
                </c:pt>
                <c:pt idx="42">
                  <c:v>1186.879825588277</c:v>
                </c:pt>
                <c:pt idx="43">
                  <c:v>1213.605251765255</c:v>
                </c:pt>
                <c:pt idx="44">
                  <c:v>1234.8626099246871</c:v>
                </c:pt>
                <c:pt idx="45">
                  <c:v>1248.7554793753948</c:v>
                </c:pt>
                <c:pt idx="46">
                  <c:v>1258.030322152581</c:v>
                </c:pt>
                <c:pt idx="47">
                  <c:v>1273.8213683694225</c:v>
                </c:pt>
                <c:pt idx="48">
                  <c:v>1286.848344798723</c:v>
                </c:pt>
                <c:pt idx="49">
                  <c:v>1317.6358906300393</c:v>
                </c:pt>
                <c:pt idx="50">
                  <c:v>1334.4773337446495</c:v>
                </c:pt>
                <c:pt idx="51">
                  <c:v>1356.9858556834224</c:v>
                </c:pt>
                <c:pt idx="52">
                  <c:v>1381.43913476787</c:v>
                </c:pt>
                <c:pt idx="53">
                  <c:v>1390.863449575524</c:v>
                </c:pt>
                <c:pt idx="54">
                  <c:v>1417.308575360349</c:v>
                </c:pt>
                <c:pt idx="55">
                  <c:v>1443.838188580377</c:v>
                </c:pt>
                <c:pt idx="56">
                  <c:v>1456.1843792916106</c:v>
                </c:pt>
                <c:pt idx="57">
                  <c:v>1473.3094655260131</c:v>
                </c:pt>
                <c:pt idx="58">
                  <c:v>1462.8399391019682</c:v>
                </c:pt>
                <c:pt idx="59">
                  <c:v>1500.0188850537445</c:v>
                </c:pt>
                <c:pt idx="60">
                  <c:v>1523.9393947906672</c:v>
                </c:pt>
                <c:pt idx="61">
                  <c:v>1545.0465937628271</c:v>
                </c:pt>
                <c:pt idx="62">
                  <c:v>1566.2075803084629</c:v>
                </c:pt>
                <c:pt idx="63">
                  <c:v>1600.9513897848951</c:v>
                </c:pt>
                <c:pt idx="64">
                  <c:v>1600.9513897848951</c:v>
                </c:pt>
                <c:pt idx="65">
                  <c:v>1608.6920175710513</c:v>
                </c:pt>
                <c:pt idx="66">
                  <c:v>1631.9572884371432</c:v>
                </c:pt>
                <c:pt idx="67">
                  <c:v>1663.079393207229</c:v>
                </c:pt>
                <c:pt idx="68">
                  <c:v>1668.9277956735964</c:v>
                </c:pt>
                <c:pt idx="69">
                  <c:v>1682.590107692671</c:v>
                </c:pt>
                <c:pt idx="70">
                  <c:v>1704.104973951856</c:v>
                </c:pt>
                <c:pt idx="71">
                  <c:v>1730.5859969064825</c:v>
                </c:pt>
                <c:pt idx="72">
                  <c:v>1759.1229548250458</c:v>
                </c:pt>
                <c:pt idx="73">
                  <c:v>1772.934595989458</c:v>
                </c:pt>
                <c:pt idx="74">
                  <c:v>1795.6751392779763</c:v>
                </c:pt>
                <c:pt idx="75">
                  <c:v>1820.4639601867789</c:v>
                </c:pt>
                <c:pt idx="76">
                  <c:v>1838.357843074092</c:v>
                </c:pt>
                <c:pt idx="77">
                  <c:v>1863.2745995656057</c:v>
                </c:pt>
                <c:pt idx="78">
                  <c:v>1882.2614636889248</c:v>
                </c:pt>
                <c:pt idx="79">
                  <c:v>1906.3070914712061</c:v>
                </c:pt>
                <c:pt idx="80">
                  <c:v>1930.4225500751995</c:v>
                </c:pt>
                <c:pt idx="81">
                  <c:v>1929.4163398189003</c:v>
                </c:pt>
                <c:pt idx="82">
                  <c:v>1955.6175139158788</c:v>
                </c:pt>
                <c:pt idx="83">
                  <c:v>1984.939763603625</c:v>
                </c:pt>
                <c:pt idx="84">
                  <c:v>2006.2379394536963</c:v>
                </c:pt>
                <c:pt idx="85">
                  <c:v>2037.7782805601996</c:v>
                </c:pt>
                <c:pt idx="86">
                  <c:v>2062.279150652893</c:v>
                </c:pt>
                <c:pt idx="87">
                  <c:v>2086.8525247207244</c:v>
                </c:pt>
                <c:pt idx="88">
                  <c:v>2123.849473297998</c:v>
                </c:pt>
                <c:pt idx="89">
                  <c:v>2143.4422992151485</c:v>
                </c:pt>
                <c:pt idx="90">
                  <c:v>2154.806679491681</c:v>
                </c:pt>
                <c:pt idx="91">
                  <c:v>2169.292966274727</c:v>
                </c:pt>
                <c:pt idx="92">
                  <c:v>2186.9174998174235</c:v>
                </c:pt>
                <c:pt idx="93">
                  <c:v>2202.4996841788006</c:v>
                </c:pt>
                <c:pt idx="94">
                  <c:v>2219.1529727002876</c:v>
                </c:pt>
                <c:pt idx="95">
                  <c:v>2238.972228665796</c:v>
                </c:pt>
                <c:pt idx="96">
                  <c:v>2258.838900955535</c:v>
                </c:pt>
                <c:pt idx="97">
                  <c:v>2289.25365006243</c:v>
                </c:pt>
                <c:pt idx="98">
                  <c:v>2293.4575439263263</c:v>
                </c:pt>
                <c:pt idx="99">
                  <c:v>2335.613951716463</c:v>
                </c:pt>
                <c:pt idx="100">
                  <c:v>2358.8915248939757</c:v>
                </c:pt>
                <c:pt idx="101">
                  <c:v>2371.6159395382238</c:v>
                </c:pt>
                <c:pt idx="102">
                  <c:v>2384.359882143851</c:v>
                </c:pt>
                <c:pt idx="103">
                  <c:v>2402.447345997345</c:v>
                </c:pt>
                <c:pt idx="104">
                  <c:v>2422.709479423479</c:v>
                </c:pt>
                <c:pt idx="105">
                  <c:v>2437.671172900892</c:v>
                </c:pt>
                <c:pt idx="106">
                  <c:v>2458.0195427136296</c:v>
                </c:pt>
                <c:pt idx="107">
                  <c:v>2478.4178975826444</c:v>
                </c:pt>
                <c:pt idx="108">
                  <c:v>2495.634409989364</c:v>
                </c:pt>
                <c:pt idx="109">
                  <c:v>2493.4803928643705</c:v>
                </c:pt>
                <c:pt idx="110">
                  <c:v>2529.0933232306534</c:v>
                </c:pt>
                <c:pt idx="111">
                  <c:v>2554.0050877183867</c:v>
                </c:pt>
                <c:pt idx="112">
                  <c:v>2572.4662842433827</c:v>
                </c:pt>
                <c:pt idx="113">
                  <c:v>2594.2380157891057</c:v>
                </c:pt>
                <c:pt idx="114">
                  <c:v>2607.3285069874537</c:v>
                </c:pt>
                <c:pt idx="115">
                  <c:v>2630.2866398638926</c:v>
                </c:pt>
                <c:pt idx="116">
                  <c:v>2660.996554199529</c:v>
                </c:pt>
                <c:pt idx="117">
                  <c:v>2677.4951318324065</c:v>
                </c:pt>
                <c:pt idx="118">
                  <c:v>2703.96122856713</c:v>
                </c:pt>
                <c:pt idx="119">
                  <c:v>2711.696422760795</c:v>
                </c:pt>
                <c:pt idx="120">
                  <c:v>2705.065815260433</c:v>
                </c:pt>
                <c:pt idx="121">
                  <c:v>2738.2719245515837</c:v>
                </c:pt>
                <c:pt idx="122">
                  <c:v>2749.370201272436</c:v>
                </c:pt>
                <c:pt idx="123">
                  <c:v>2797.262538513188</c:v>
                </c:pt>
                <c:pt idx="124">
                  <c:v>2800.614194634678</c:v>
                </c:pt>
                <c:pt idx="125">
                  <c:v>2803.967204104034</c:v>
                </c:pt>
                <c:pt idx="126">
                  <c:v>2814.0343635395675</c:v>
                </c:pt>
                <c:pt idx="127">
                  <c:v>2835.327420278397</c:v>
                </c:pt>
                <c:pt idx="128">
                  <c:v>2862.3021919655566</c:v>
                </c:pt>
                <c:pt idx="129">
                  <c:v>2876.950196067218</c:v>
                </c:pt>
                <c:pt idx="130">
                  <c:v>2924.4518861150436</c:v>
                </c:pt>
                <c:pt idx="131">
                  <c:v>2917.6492713559783</c:v>
                </c:pt>
                <c:pt idx="132">
                  <c:v>2934.6662685239507</c:v>
                </c:pt>
                <c:pt idx="133">
                  <c:v>2936.9378385600003</c:v>
                </c:pt>
                <c:pt idx="134">
                  <c:v>2928.9900605486864</c:v>
                </c:pt>
                <c:pt idx="135">
                  <c:v>2946.030337754285</c:v>
                </c:pt>
                <c:pt idx="136">
                  <c:v>2947.1676004992587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Data!$U$525:$U$661</c:f>
              <c:numCache>
                <c:ptCount val="137"/>
                <c:pt idx="2">
                  <c:v>5.057E-05</c:v>
                </c:pt>
                <c:pt idx="5">
                  <c:v>4.832E-05</c:v>
                </c:pt>
                <c:pt idx="8">
                  <c:v>5.304E-05</c:v>
                </c:pt>
                <c:pt idx="11">
                  <c:v>5.328E-05</c:v>
                </c:pt>
                <c:pt idx="15">
                  <c:v>5.46E-05</c:v>
                </c:pt>
                <c:pt idx="18">
                  <c:v>4.998E-05</c:v>
                </c:pt>
                <c:pt idx="21">
                  <c:v>5.341E-05</c:v>
                </c:pt>
                <c:pt idx="24">
                  <c:v>6.189E-05</c:v>
                </c:pt>
                <c:pt idx="27">
                  <c:v>7.584E-05</c:v>
                </c:pt>
                <c:pt idx="30">
                  <c:v>9.024E-05</c:v>
                </c:pt>
                <c:pt idx="34">
                  <c:v>8.814E-05</c:v>
                </c:pt>
                <c:pt idx="37">
                  <c:v>8.508E-05</c:v>
                </c:pt>
                <c:pt idx="40">
                  <c:v>8.466E-05</c:v>
                </c:pt>
                <c:pt idx="43">
                  <c:v>8.538E-05</c:v>
                </c:pt>
                <c:pt idx="46">
                  <c:v>8.152E-05</c:v>
                </c:pt>
                <c:pt idx="49">
                  <c:v>7.934E-05</c:v>
                </c:pt>
                <c:pt idx="52">
                  <c:v>8.082E-05</c:v>
                </c:pt>
                <c:pt idx="56">
                  <c:v>0.000123</c:v>
                </c:pt>
                <c:pt idx="59">
                  <c:v>0.0001458</c:v>
                </c:pt>
                <c:pt idx="62">
                  <c:v>0.0001402</c:v>
                </c:pt>
                <c:pt idx="65">
                  <c:v>0.0001612</c:v>
                </c:pt>
                <c:pt idx="68">
                  <c:v>9.692E-05</c:v>
                </c:pt>
                <c:pt idx="71">
                  <c:v>4.975E-05</c:v>
                </c:pt>
                <c:pt idx="75">
                  <c:v>3.481E-05</c:v>
                </c:pt>
                <c:pt idx="78">
                  <c:v>3.281E-05</c:v>
                </c:pt>
                <c:pt idx="81">
                  <c:v>2.967E-05</c:v>
                </c:pt>
                <c:pt idx="84">
                  <c:v>2.22E-05</c:v>
                </c:pt>
                <c:pt idx="87">
                  <c:v>1.767E-05</c:v>
                </c:pt>
                <c:pt idx="90">
                  <c:v>1.292E-05</c:v>
                </c:pt>
                <c:pt idx="93">
                  <c:v>2.992E-05</c:v>
                </c:pt>
                <c:pt idx="97">
                  <c:v>3.366E-05</c:v>
                </c:pt>
                <c:pt idx="100">
                  <c:v>2.806E-05</c:v>
                </c:pt>
                <c:pt idx="103">
                  <c:v>2.859E-05</c:v>
                </c:pt>
                <c:pt idx="106">
                  <c:v>2.406E-05</c:v>
                </c:pt>
                <c:pt idx="109">
                  <c:v>1.854E-05</c:v>
                </c:pt>
                <c:pt idx="112">
                  <c:v>1.671E-05</c:v>
                </c:pt>
                <c:pt idx="115">
                  <c:v>1.366E-05</c:v>
                </c:pt>
                <c:pt idx="119">
                  <c:v>1.084E-05</c:v>
                </c:pt>
                <c:pt idx="122">
                  <c:v>1.077E-05</c:v>
                </c:pt>
                <c:pt idx="125">
                  <c:v>1.037E-05</c:v>
                </c:pt>
                <c:pt idx="128">
                  <c:v>9.815E-06</c:v>
                </c:pt>
                <c:pt idx="131">
                  <c:v>7.997E-06</c:v>
                </c:pt>
                <c:pt idx="134">
                  <c:v>8.8E-06</c:v>
                </c:pt>
              </c:numCache>
            </c:numRef>
          </c:xVal>
          <c:yVal>
            <c:numRef>
              <c:f>Data!$AG$525:$AG$661</c:f>
              <c:numCache>
                <c:ptCount val="137"/>
                <c:pt idx="0">
                  <c:v>374.1435154046643</c:v>
                </c:pt>
                <c:pt idx="1">
                  <c:v>404.2327513008241</c:v>
                </c:pt>
                <c:pt idx="2">
                  <c:v>427.7111010571981</c:v>
                </c:pt>
                <c:pt idx="3">
                  <c:v>465.58378994779287</c:v>
                </c:pt>
                <c:pt idx="4">
                  <c:v>519.7464417434426</c:v>
                </c:pt>
                <c:pt idx="5">
                  <c:v>540.1488631909542</c:v>
                </c:pt>
                <c:pt idx="6">
                  <c:v>569.99253953879</c:v>
                </c:pt>
                <c:pt idx="7">
                  <c:v>592.2317666579904</c:v>
                </c:pt>
                <c:pt idx="8">
                  <c:v>603.373755163343</c:v>
                </c:pt>
                <c:pt idx="9">
                  <c:v>626.5626877751592</c:v>
                </c:pt>
                <c:pt idx="10">
                  <c:v>646.3674278736263</c:v>
                </c:pt>
                <c:pt idx="11">
                  <c:v>664.4913610700689</c:v>
                </c:pt>
                <c:pt idx="12">
                  <c:v>686.9854607651623</c:v>
                </c:pt>
                <c:pt idx="13">
                  <c:v>716.4930634211423</c:v>
                </c:pt>
                <c:pt idx="14">
                  <c:v>712.1471285678704</c:v>
                </c:pt>
                <c:pt idx="15">
                  <c:v>727.803150121006</c:v>
                </c:pt>
                <c:pt idx="16">
                  <c:v>750.4696421342752</c:v>
                </c:pt>
                <c:pt idx="17">
                  <c:v>763.574663485016</c:v>
                </c:pt>
                <c:pt idx="18">
                  <c:v>783.709284559749</c:v>
                </c:pt>
                <c:pt idx="19">
                  <c:v>801.2574227273009</c:v>
                </c:pt>
                <c:pt idx="20">
                  <c:v>818.8427226476097</c:v>
                </c:pt>
                <c:pt idx="21">
                  <c:v>846.173747620976</c:v>
                </c:pt>
                <c:pt idx="22">
                  <c:v>843.5248747885354</c:v>
                </c:pt>
                <c:pt idx="23">
                  <c:v>863.8545262888634</c:v>
                </c:pt>
                <c:pt idx="24">
                  <c:v>897.5520749488744</c:v>
                </c:pt>
                <c:pt idx="25">
                  <c:v>904.6637538591222</c:v>
                </c:pt>
                <c:pt idx="26">
                  <c:v>921.5784413620011</c:v>
                </c:pt>
                <c:pt idx="27">
                  <c:v>947.4622063981177</c:v>
                </c:pt>
                <c:pt idx="28">
                  <c:v>967.1521264018075</c:v>
                </c:pt>
                <c:pt idx="29">
                  <c:v>972.5302173296337</c:v>
                </c:pt>
                <c:pt idx="30">
                  <c:v>991.3810128045773</c:v>
                </c:pt>
                <c:pt idx="31">
                  <c:v>1004.8721148633555</c:v>
                </c:pt>
                <c:pt idx="32">
                  <c:v>1021.9923696410322</c:v>
                </c:pt>
                <c:pt idx="33">
                  <c:v>1040.0519043292884</c:v>
                </c:pt>
                <c:pt idx="34">
                  <c:v>1060.8690407566264</c:v>
                </c:pt>
                <c:pt idx="35">
                  <c:v>1077.1971931735861</c:v>
                </c:pt>
                <c:pt idx="36">
                  <c:v>1110.861784052032</c:v>
                </c:pt>
                <c:pt idx="37">
                  <c:v>1109.950133500324</c:v>
                </c:pt>
                <c:pt idx="38">
                  <c:v>1127.288631845167</c:v>
                </c:pt>
                <c:pt idx="39">
                  <c:v>1151.9899938345854</c:v>
                </c:pt>
                <c:pt idx="40">
                  <c:v>1160.2401366249987</c:v>
                </c:pt>
                <c:pt idx="41">
                  <c:v>1169.4165856117074</c:v>
                </c:pt>
                <c:pt idx="42">
                  <c:v>1186.879825588277</c:v>
                </c:pt>
                <c:pt idx="43">
                  <c:v>1213.605251765255</c:v>
                </c:pt>
                <c:pt idx="44">
                  <c:v>1234.8626099246871</c:v>
                </c:pt>
                <c:pt idx="45">
                  <c:v>1248.7554793753948</c:v>
                </c:pt>
                <c:pt idx="46">
                  <c:v>1258.030322152581</c:v>
                </c:pt>
                <c:pt idx="47">
                  <c:v>1273.8213683694225</c:v>
                </c:pt>
                <c:pt idx="48">
                  <c:v>1286.848344798723</c:v>
                </c:pt>
                <c:pt idx="49">
                  <c:v>1317.6358906300393</c:v>
                </c:pt>
                <c:pt idx="50">
                  <c:v>1334.4773337446495</c:v>
                </c:pt>
                <c:pt idx="51">
                  <c:v>1356.9858556834224</c:v>
                </c:pt>
                <c:pt idx="52">
                  <c:v>1381.43913476787</c:v>
                </c:pt>
                <c:pt idx="53">
                  <c:v>1390.863449575524</c:v>
                </c:pt>
                <c:pt idx="54">
                  <c:v>1417.308575360349</c:v>
                </c:pt>
                <c:pt idx="55">
                  <c:v>1443.838188580377</c:v>
                </c:pt>
                <c:pt idx="56">
                  <c:v>1456.1843792916106</c:v>
                </c:pt>
                <c:pt idx="57">
                  <c:v>1473.3094655260131</c:v>
                </c:pt>
                <c:pt idx="58">
                  <c:v>1462.8399391019682</c:v>
                </c:pt>
                <c:pt idx="59">
                  <c:v>1500.0188850537445</c:v>
                </c:pt>
                <c:pt idx="60">
                  <c:v>1523.9393947906672</c:v>
                </c:pt>
                <c:pt idx="61">
                  <c:v>1545.0465937628271</c:v>
                </c:pt>
                <c:pt idx="62">
                  <c:v>1566.2075803084629</c:v>
                </c:pt>
                <c:pt idx="63">
                  <c:v>1600.9513897848951</c:v>
                </c:pt>
                <c:pt idx="64">
                  <c:v>1600.9513897848951</c:v>
                </c:pt>
                <c:pt idx="65">
                  <c:v>1608.6920175710513</c:v>
                </c:pt>
                <c:pt idx="66">
                  <c:v>1631.9572884371432</c:v>
                </c:pt>
                <c:pt idx="67">
                  <c:v>1663.079393207229</c:v>
                </c:pt>
                <c:pt idx="68">
                  <c:v>1668.9277956735964</c:v>
                </c:pt>
                <c:pt idx="69">
                  <c:v>1682.590107692671</c:v>
                </c:pt>
                <c:pt idx="70">
                  <c:v>1704.104973951856</c:v>
                </c:pt>
                <c:pt idx="71">
                  <c:v>1730.5859969064825</c:v>
                </c:pt>
                <c:pt idx="72">
                  <c:v>1759.1229548250458</c:v>
                </c:pt>
                <c:pt idx="73">
                  <c:v>1772.934595989458</c:v>
                </c:pt>
                <c:pt idx="74">
                  <c:v>1795.6751392779763</c:v>
                </c:pt>
                <c:pt idx="75">
                  <c:v>1820.4639601867789</c:v>
                </c:pt>
                <c:pt idx="76">
                  <c:v>1838.357843074092</c:v>
                </c:pt>
                <c:pt idx="77">
                  <c:v>1863.2745995656057</c:v>
                </c:pt>
                <c:pt idx="78">
                  <c:v>1882.2614636889248</c:v>
                </c:pt>
                <c:pt idx="79">
                  <c:v>1906.3070914712061</c:v>
                </c:pt>
                <c:pt idx="80">
                  <c:v>1930.4225500751995</c:v>
                </c:pt>
                <c:pt idx="81">
                  <c:v>1929.4163398189003</c:v>
                </c:pt>
                <c:pt idx="82">
                  <c:v>1955.6175139158788</c:v>
                </c:pt>
                <c:pt idx="83">
                  <c:v>1984.939763603625</c:v>
                </c:pt>
                <c:pt idx="84">
                  <c:v>2006.2379394536963</c:v>
                </c:pt>
                <c:pt idx="85">
                  <c:v>2037.7782805601996</c:v>
                </c:pt>
                <c:pt idx="86">
                  <c:v>2062.279150652893</c:v>
                </c:pt>
                <c:pt idx="87">
                  <c:v>2086.8525247207244</c:v>
                </c:pt>
                <c:pt idx="88">
                  <c:v>2123.849473297998</c:v>
                </c:pt>
                <c:pt idx="89">
                  <c:v>2143.4422992151485</c:v>
                </c:pt>
                <c:pt idx="90">
                  <c:v>2154.806679491681</c:v>
                </c:pt>
                <c:pt idx="91">
                  <c:v>2169.292966274727</c:v>
                </c:pt>
                <c:pt idx="92">
                  <c:v>2186.9174998174235</c:v>
                </c:pt>
                <c:pt idx="93">
                  <c:v>2202.4996841788006</c:v>
                </c:pt>
                <c:pt idx="94">
                  <c:v>2219.1529727002876</c:v>
                </c:pt>
                <c:pt idx="95">
                  <c:v>2238.972228665796</c:v>
                </c:pt>
                <c:pt idx="96">
                  <c:v>2258.838900955535</c:v>
                </c:pt>
                <c:pt idx="97">
                  <c:v>2289.25365006243</c:v>
                </c:pt>
                <c:pt idx="98">
                  <c:v>2293.4575439263263</c:v>
                </c:pt>
                <c:pt idx="99">
                  <c:v>2335.613951716463</c:v>
                </c:pt>
                <c:pt idx="100">
                  <c:v>2358.8915248939757</c:v>
                </c:pt>
                <c:pt idx="101">
                  <c:v>2371.6159395382238</c:v>
                </c:pt>
                <c:pt idx="102">
                  <c:v>2384.359882143851</c:v>
                </c:pt>
                <c:pt idx="103">
                  <c:v>2402.447345997345</c:v>
                </c:pt>
                <c:pt idx="104">
                  <c:v>2422.709479423479</c:v>
                </c:pt>
                <c:pt idx="105">
                  <c:v>2437.671172900892</c:v>
                </c:pt>
                <c:pt idx="106">
                  <c:v>2458.0195427136296</c:v>
                </c:pt>
                <c:pt idx="107">
                  <c:v>2478.4178975826444</c:v>
                </c:pt>
                <c:pt idx="108">
                  <c:v>2495.634409989364</c:v>
                </c:pt>
                <c:pt idx="109">
                  <c:v>2493.4803928643705</c:v>
                </c:pt>
                <c:pt idx="110">
                  <c:v>2529.0933232306534</c:v>
                </c:pt>
                <c:pt idx="111">
                  <c:v>2554.0050877183867</c:v>
                </c:pt>
                <c:pt idx="112">
                  <c:v>2572.4662842433827</c:v>
                </c:pt>
                <c:pt idx="113">
                  <c:v>2594.2380157891057</c:v>
                </c:pt>
                <c:pt idx="114">
                  <c:v>2607.3285069874537</c:v>
                </c:pt>
                <c:pt idx="115">
                  <c:v>2630.2866398638926</c:v>
                </c:pt>
                <c:pt idx="116">
                  <c:v>2660.996554199529</c:v>
                </c:pt>
                <c:pt idx="117">
                  <c:v>2677.4951318324065</c:v>
                </c:pt>
                <c:pt idx="118">
                  <c:v>2703.96122856713</c:v>
                </c:pt>
                <c:pt idx="119">
                  <c:v>2711.696422760795</c:v>
                </c:pt>
                <c:pt idx="120">
                  <c:v>2705.065815260433</c:v>
                </c:pt>
                <c:pt idx="121">
                  <c:v>2738.2719245515837</c:v>
                </c:pt>
                <c:pt idx="122">
                  <c:v>2749.370201272436</c:v>
                </c:pt>
                <c:pt idx="123">
                  <c:v>2797.262538513188</c:v>
                </c:pt>
                <c:pt idx="124">
                  <c:v>2800.614194634678</c:v>
                </c:pt>
                <c:pt idx="125">
                  <c:v>2803.967204104034</c:v>
                </c:pt>
                <c:pt idx="126">
                  <c:v>2814.0343635395675</c:v>
                </c:pt>
                <c:pt idx="127">
                  <c:v>2835.327420278397</c:v>
                </c:pt>
                <c:pt idx="128">
                  <c:v>2862.3021919655566</c:v>
                </c:pt>
                <c:pt idx="129">
                  <c:v>2876.950196067218</c:v>
                </c:pt>
                <c:pt idx="130">
                  <c:v>2924.4518861150436</c:v>
                </c:pt>
                <c:pt idx="131">
                  <c:v>2917.6492713559783</c:v>
                </c:pt>
                <c:pt idx="132">
                  <c:v>2934.6662685239507</c:v>
                </c:pt>
                <c:pt idx="133">
                  <c:v>2936.9378385600003</c:v>
                </c:pt>
                <c:pt idx="134">
                  <c:v>2928.9900605486864</c:v>
                </c:pt>
                <c:pt idx="135">
                  <c:v>2946.030337754285</c:v>
                </c:pt>
                <c:pt idx="136">
                  <c:v>2947.1676004992587</c:v>
                </c:pt>
              </c:numCache>
            </c:numRef>
          </c:yVal>
          <c:smooth val="0"/>
        </c:ser>
        <c:axId val="15762754"/>
        <c:axId val="7647059"/>
      </c:scatterChart>
      <c:valAx>
        <c:axId val="15762754"/>
        <c:scaling>
          <c:orientation val="minMax"/>
          <c:max val="0.00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7647059"/>
        <c:crosses val="autoZero"/>
        <c:crossBetween val="midCat"/>
        <c:dispUnits/>
        <c:majorUnit val="5E-05"/>
      </c:valAx>
      <c:valAx>
        <c:axId val="7647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7627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2001:2G2 Profile 1549-1613 UT 07/22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2G2_T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Data!$O$777:$O$915</c:f>
              <c:numCache>
                <c:ptCount val="139"/>
                <c:pt idx="0">
                  <c:v>10.4</c:v>
                </c:pt>
                <c:pt idx="1">
                  <c:v>10.8</c:v>
                </c:pt>
                <c:pt idx="2">
                  <c:v>11.4</c:v>
                </c:pt>
                <c:pt idx="3">
                  <c:v>11.7</c:v>
                </c:pt>
                <c:pt idx="4">
                  <c:v>11.5</c:v>
                </c:pt>
                <c:pt idx="5">
                  <c:v>11.5</c:v>
                </c:pt>
                <c:pt idx="6">
                  <c:v>11.8</c:v>
                </c:pt>
                <c:pt idx="7">
                  <c:v>12.5</c:v>
                </c:pt>
                <c:pt idx="8">
                  <c:v>12.3</c:v>
                </c:pt>
                <c:pt idx="9">
                  <c:v>12.5</c:v>
                </c:pt>
                <c:pt idx="10">
                  <c:v>12.5</c:v>
                </c:pt>
                <c:pt idx="11">
                  <c:v>12.6</c:v>
                </c:pt>
                <c:pt idx="12">
                  <c:v>12.7</c:v>
                </c:pt>
                <c:pt idx="13">
                  <c:v>12.9</c:v>
                </c:pt>
                <c:pt idx="14">
                  <c:v>12.6</c:v>
                </c:pt>
                <c:pt idx="15">
                  <c:v>12.7</c:v>
                </c:pt>
                <c:pt idx="16">
                  <c:v>12.9</c:v>
                </c:pt>
                <c:pt idx="17">
                  <c:v>12.9</c:v>
                </c:pt>
                <c:pt idx="18">
                  <c:v>13.1</c:v>
                </c:pt>
                <c:pt idx="19">
                  <c:v>13.1</c:v>
                </c:pt>
                <c:pt idx="20">
                  <c:v>13.3</c:v>
                </c:pt>
                <c:pt idx="21">
                  <c:v>13.2</c:v>
                </c:pt>
                <c:pt idx="22">
                  <c:v>13.2</c:v>
                </c:pt>
                <c:pt idx="23">
                  <c:v>13.2</c:v>
                </c:pt>
                <c:pt idx="24">
                  <c:v>13.4</c:v>
                </c:pt>
                <c:pt idx="25">
                  <c:v>13.3</c:v>
                </c:pt>
                <c:pt idx="26">
                  <c:v>13.3</c:v>
                </c:pt>
                <c:pt idx="27">
                  <c:v>13.3</c:v>
                </c:pt>
                <c:pt idx="28">
                  <c:v>13.4</c:v>
                </c:pt>
                <c:pt idx="29">
                  <c:v>13.5</c:v>
                </c:pt>
                <c:pt idx="30">
                  <c:v>13.4</c:v>
                </c:pt>
                <c:pt idx="31">
                  <c:v>13.5</c:v>
                </c:pt>
                <c:pt idx="32">
                  <c:v>13.6</c:v>
                </c:pt>
                <c:pt idx="33">
                  <c:v>14</c:v>
                </c:pt>
                <c:pt idx="34">
                  <c:v>14.2</c:v>
                </c:pt>
                <c:pt idx="35">
                  <c:v>14.1</c:v>
                </c:pt>
                <c:pt idx="36">
                  <c:v>14.2</c:v>
                </c:pt>
                <c:pt idx="37">
                  <c:v>14.4</c:v>
                </c:pt>
                <c:pt idx="38">
                  <c:v>14.5</c:v>
                </c:pt>
                <c:pt idx="39">
                  <c:v>14.7</c:v>
                </c:pt>
                <c:pt idx="40">
                  <c:v>14.5</c:v>
                </c:pt>
                <c:pt idx="41">
                  <c:v>14.5</c:v>
                </c:pt>
                <c:pt idx="42">
                  <c:v>14.4</c:v>
                </c:pt>
                <c:pt idx="43">
                  <c:v>14.8</c:v>
                </c:pt>
                <c:pt idx="44">
                  <c:v>14.9</c:v>
                </c:pt>
                <c:pt idx="45">
                  <c:v>15.1</c:v>
                </c:pt>
                <c:pt idx="46">
                  <c:v>14.8</c:v>
                </c:pt>
                <c:pt idx="47">
                  <c:v>14.8</c:v>
                </c:pt>
                <c:pt idx="48">
                  <c:v>15.1</c:v>
                </c:pt>
                <c:pt idx="49">
                  <c:v>15.3</c:v>
                </c:pt>
                <c:pt idx="50">
                  <c:v>15.7</c:v>
                </c:pt>
                <c:pt idx="51">
                  <c:v>15.5</c:v>
                </c:pt>
                <c:pt idx="52">
                  <c:v>15.4</c:v>
                </c:pt>
                <c:pt idx="53">
                  <c:v>15.4</c:v>
                </c:pt>
                <c:pt idx="54">
                  <c:v>15.4</c:v>
                </c:pt>
                <c:pt idx="55">
                  <c:v>15.4</c:v>
                </c:pt>
                <c:pt idx="56">
                  <c:v>15.7</c:v>
                </c:pt>
                <c:pt idx="57">
                  <c:v>15.7</c:v>
                </c:pt>
                <c:pt idx="58">
                  <c:v>15.8</c:v>
                </c:pt>
                <c:pt idx="59">
                  <c:v>15.9</c:v>
                </c:pt>
                <c:pt idx="60">
                  <c:v>16.1</c:v>
                </c:pt>
                <c:pt idx="61">
                  <c:v>16.1</c:v>
                </c:pt>
                <c:pt idx="62">
                  <c:v>16.3</c:v>
                </c:pt>
                <c:pt idx="63">
                  <c:v>16.5</c:v>
                </c:pt>
                <c:pt idx="64">
                  <c:v>16.2</c:v>
                </c:pt>
                <c:pt idx="65">
                  <c:v>16.7</c:v>
                </c:pt>
                <c:pt idx="66">
                  <c:v>17</c:v>
                </c:pt>
                <c:pt idx="67">
                  <c:v>17</c:v>
                </c:pt>
                <c:pt idx="68">
                  <c:v>17.2</c:v>
                </c:pt>
                <c:pt idx="69">
                  <c:v>17.2</c:v>
                </c:pt>
                <c:pt idx="70">
                  <c:v>17.3</c:v>
                </c:pt>
                <c:pt idx="71">
                  <c:v>17.4</c:v>
                </c:pt>
                <c:pt idx="72">
                  <c:v>17.5</c:v>
                </c:pt>
                <c:pt idx="73">
                  <c:v>17.5</c:v>
                </c:pt>
                <c:pt idx="74">
                  <c:v>17.7</c:v>
                </c:pt>
                <c:pt idx="75">
                  <c:v>17.8</c:v>
                </c:pt>
                <c:pt idx="76">
                  <c:v>18</c:v>
                </c:pt>
                <c:pt idx="77">
                  <c:v>18.1</c:v>
                </c:pt>
                <c:pt idx="78">
                  <c:v>18.3</c:v>
                </c:pt>
                <c:pt idx="79">
                  <c:v>18.7</c:v>
                </c:pt>
                <c:pt idx="80">
                  <c:v>19.1</c:v>
                </c:pt>
                <c:pt idx="81">
                  <c:v>19</c:v>
                </c:pt>
                <c:pt idx="82">
                  <c:v>19.2</c:v>
                </c:pt>
                <c:pt idx="83">
                  <c:v>19.2</c:v>
                </c:pt>
                <c:pt idx="84">
                  <c:v>19.2</c:v>
                </c:pt>
                <c:pt idx="85">
                  <c:v>19.3</c:v>
                </c:pt>
                <c:pt idx="86">
                  <c:v>19.4</c:v>
                </c:pt>
                <c:pt idx="87">
                  <c:v>19.5</c:v>
                </c:pt>
                <c:pt idx="88">
                  <c:v>19.7</c:v>
                </c:pt>
                <c:pt idx="89">
                  <c:v>20.1</c:v>
                </c:pt>
                <c:pt idx="90">
                  <c:v>20.3</c:v>
                </c:pt>
                <c:pt idx="91">
                  <c:v>20.3</c:v>
                </c:pt>
                <c:pt idx="92">
                  <c:v>20.4</c:v>
                </c:pt>
                <c:pt idx="93">
                  <c:v>20.5</c:v>
                </c:pt>
                <c:pt idx="94">
                  <c:v>20.6</c:v>
                </c:pt>
                <c:pt idx="95">
                  <c:v>20.7</c:v>
                </c:pt>
                <c:pt idx="96">
                  <c:v>21.1</c:v>
                </c:pt>
                <c:pt idx="97">
                  <c:v>21.1</c:v>
                </c:pt>
                <c:pt idx="98">
                  <c:v>20.5</c:v>
                </c:pt>
                <c:pt idx="99">
                  <c:v>21.1</c:v>
                </c:pt>
                <c:pt idx="100">
                  <c:v>21.2</c:v>
                </c:pt>
                <c:pt idx="101">
                  <c:v>21.3</c:v>
                </c:pt>
                <c:pt idx="102">
                  <c:v>21.3</c:v>
                </c:pt>
                <c:pt idx="103">
                  <c:v>21.5</c:v>
                </c:pt>
                <c:pt idx="104">
                  <c:v>21.9</c:v>
                </c:pt>
                <c:pt idx="105">
                  <c:v>22.2</c:v>
                </c:pt>
                <c:pt idx="106">
                  <c:v>21.6</c:v>
                </c:pt>
                <c:pt idx="107">
                  <c:v>21.7</c:v>
                </c:pt>
                <c:pt idx="108">
                  <c:v>22</c:v>
                </c:pt>
                <c:pt idx="109">
                  <c:v>21.7</c:v>
                </c:pt>
                <c:pt idx="110">
                  <c:v>21.9</c:v>
                </c:pt>
                <c:pt idx="111">
                  <c:v>22</c:v>
                </c:pt>
                <c:pt idx="112">
                  <c:v>22.3</c:v>
                </c:pt>
                <c:pt idx="113">
                  <c:v>22.7</c:v>
                </c:pt>
                <c:pt idx="114">
                  <c:v>22.6</c:v>
                </c:pt>
                <c:pt idx="115">
                  <c:v>23</c:v>
                </c:pt>
                <c:pt idx="116">
                  <c:v>23.3</c:v>
                </c:pt>
                <c:pt idx="117">
                  <c:v>23.3</c:v>
                </c:pt>
                <c:pt idx="118">
                  <c:v>23</c:v>
                </c:pt>
                <c:pt idx="119">
                  <c:v>23.4</c:v>
                </c:pt>
                <c:pt idx="120">
                  <c:v>24.1</c:v>
                </c:pt>
                <c:pt idx="121">
                  <c:v>24</c:v>
                </c:pt>
                <c:pt idx="122">
                  <c:v>23.3</c:v>
                </c:pt>
                <c:pt idx="123">
                  <c:v>22.2</c:v>
                </c:pt>
                <c:pt idx="124">
                  <c:v>22.8</c:v>
                </c:pt>
                <c:pt idx="125">
                  <c:v>23</c:v>
                </c:pt>
                <c:pt idx="126">
                  <c:v>23.4</c:v>
                </c:pt>
                <c:pt idx="127">
                  <c:v>23.3</c:v>
                </c:pt>
                <c:pt idx="128">
                  <c:v>23.5</c:v>
                </c:pt>
                <c:pt idx="129">
                  <c:v>23.6</c:v>
                </c:pt>
                <c:pt idx="130">
                  <c:v>23.6</c:v>
                </c:pt>
                <c:pt idx="131">
                  <c:v>23.7</c:v>
                </c:pt>
                <c:pt idx="132">
                  <c:v>23.6</c:v>
                </c:pt>
                <c:pt idx="133">
                  <c:v>24.4</c:v>
                </c:pt>
                <c:pt idx="134">
                  <c:v>25.1</c:v>
                </c:pt>
                <c:pt idx="135">
                  <c:v>25.4</c:v>
                </c:pt>
                <c:pt idx="136">
                  <c:v>26.7</c:v>
                </c:pt>
                <c:pt idx="137">
                  <c:v>27.5</c:v>
                </c:pt>
                <c:pt idx="138">
                  <c:v>27.2</c:v>
                </c:pt>
              </c:numCache>
            </c:numRef>
          </c:xVal>
          <c:yVal>
            <c:numRef>
              <c:f>Data!$AG$777:$AG$915</c:f>
              <c:numCache>
                <c:ptCount val="139"/>
                <c:pt idx="0">
                  <c:v>2951.718209650845</c:v>
                </c:pt>
                <c:pt idx="1">
                  <c:v>2928.9900605486864</c:v>
                </c:pt>
                <c:pt idx="2">
                  <c:v>2890.4944029061453</c:v>
                </c:pt>
                <c:pt idx="3">
                  <c:v>2869.0595986521294</c:v>
                </c:pt>
                <c:pt idx="4">
                  <c:v>2869.0595986521294</c:v>
                </c:pt>
                <c:pt idx="5">
                  <c:v>2862.3021919655566</c:v>
                </c:pt>
                <c:pt idx="6">
                  <c:v>2840.9399428787456</c:v>
                </c:pt>
                <c:pt idx="7">
                  <c:v>2800.614194634678</c:v>
                </c:pt>
                <c:pt idx="8">
                  <c:v>2798.3796069158043</c:v>
                </c:pt>
                <c:pt idx="9">
                  <c:v>2776.066740492074</c:v>
                </c:pt>
                <c:pt idx="10">
                  <c:v>2762.707742482191</c:v>
                </c:pt>
                <c:pt idx="11">
                  <c:v>2742.7094554496825</c:v>
                </c:pt>
                <c:pt idx="12">
                  <c:v>2723.866304509508</c:v>
                </c:pt>
                <c:pt idx="13">
                  <c:v>2708.3804572028694</c:v>
                </c:pt>
                <c:pt idx="14">
                  <c:v>2712.8020389329595</c:v>
                </c:pt>
                <c:pt idx="15">
                  <c:v>2681.900294330345</c:v>
                </c:pt>
                <c:pt idx="16">
                  <c:v>2666.4924386655684</c:v>
                </c:pt>
                <c:pt idx="17">
                  <c:v>2651.1131191028553</c:v>
                </c:pt>
                <c:pt idx="18">
                  <c:v>2632.4764427225</c:v>
                </c:pt>
                <c:pt idx="19">
                  <c:v>2611.6965938675885</c:v>
                </c:pt>
                <c:pt idx="20">
                  <c:v>2586.611414940219</c:v>
                </c:pt>
                <c:pt idx="21">
                  <c:v>2588.7897291029167</c:v>
                </c:pt>
                <c:pt idx="22">
                  <c:v>2580.079898881293</c:v>
                </c:pt>
                <c:pt idx="23">
                  <c:v>2569.2054422684196</c:v>
                </c:pt>
                <c:pt idx="24">
                  <c:v>2545.331647017586</c:v>
                </c:pt>
                <c:pt idx="25">
                  <c:v>2542.0814409515897</c:v>
                </c:pt>
                <c:pt idx="26">
                  <c:v>2538.832506533995</c:v>
                </c:pt>
                <c:pt idx="27">
                  <c:v>2528.011896506893</c:v>
                </c:pt>
                <c:pt idx="28">
                  <c:v>2511.807373095371</c:v>
                </c:pt>
                <c:pt idx="29">
                  <c:v>2502.0998158637203</c:v>
                </c:pt>
                <c:pt idx="30">
                  <c:v>2483.794224296147</c:v>
                </c:pt>
                <c:pt idx="31">
                  <c:v>2470.896883236429</c:v>
                </c:pt>
                <c:pt idx="32">
                  <c:v>2463.3826746230616</c:v>
                </c:pt>
                <c:pt idx="33">
                  <c:v>2435.532136962119</c:v>
                </c:pt>
                <c:pt idx="34">
                  <c:v>2420.5742935404332</c:v>
                </c:pt>
                <c:pt idx="35">
                  <c:v>2417.372543771823</c:v>
                </c:pt>
                <c:pt idx="36">
                  <c:v>2402.447345997345</c:v>
                </c:pt>
                <c:pt idx="37">
                  <c:v>2383.2971396040384</c:v>
                </c:pt>
                <c:pt idx="38">
                  <c:v>2363.130830362811</c:v>
                </c:pt>
                <c:pt idx="39">
                  <c:v>2348.3027200978795</c:v>
                </c:pt>
                <c:pt idx="40">
                  <c:v>2337.727400449461</c:v>
                </c:pt>
                <c:pt idx="41">
                  <c:v>2330.332681983513</c:v>
                </c:pt>
                <c:pt idx="42">
                  <c:v>2323.9995888058893</c:v>
                </c:pt>
                <c:pt idx="43">
                  <c:v>2291.3553309655517</c:v>
                </c:pt>
                <c:pt idx="44">
                  <c:v>2277.703903603777</c:v>
                </c:pt>
                <c:pt idx="45">
                  <c:v>2231.664892957973</c:v>
                </c:pt>
                <c:pt idx="46">
                  <c:v>2238.972228665796</c:v>
                </c:pt>
                <c:pt idx="47">
                  <c:v>2211.8630491595013</c:v>
                </c:pt>
                <c:pt idx="48">
                  <c:v>2188.9934357728375</c:v>
                </c:pt>
                <c:pt idx="49">
                  <c:v>2157.9087570696884</c:v>
                </c:pt>
                <c:pt idx="50">
                  <c:v>2130.0316887205327</c:v>
                </c:pt>
                <c:pt idx="51">
                  <c:v>2131.062505580976</c:v>
                </c:pt>
                <c:pt idx="52">
                  <c:v>2111.4988331510795</c:v>
                </c:pt>
                <c:pt idx="53">
                  <c:v>2089.9293158085748</c:v>
                </c:pt>
                <c:pt idx="54">
                  <c:v>2081.7270715897403</c:v>
                </c:pt>
                <c:pt idx="55">
                  <c:v>2065.346848560624</c:v>
                </c:pt>
                <c:pt idx="56">
                  <c:v>2032.6830189647694</c:v>
                </c:pt>
                <c:pt idx="57">
                  <c:v>2016.3991596981305</c:v>
                </c:pt>
                <c:pt idx="58">
                  <c:v>2009.285000181893</c:v>
                </c:pt>
                <c:pt idx="59">
                  <c:v>1985.9527247247065</c:v>
                </c:pt>
                <c:pt idx="60">
                  <c:v>1975.828669714354</c:v>
                </c:pt>
                <c:pt idx="61">
                  <c:v>1955.6175139158788</c:v>
                </c:pt>
                <c:pt idx="62">
                  <c:v>1933.4419126008606</c:v>
                </c:pt>
                <c:pt idx="63">
                  <c:v>1910.3214742677192</c:v>
                </c:pt>
                <c:pt idx="64">
                  <c:v>1917.3513172993373</c:v>
                </c:pt>
                <c:pt idx="65">
                  <c:v>1876.2609204766652</c:v>
                </c:pt>
                <c:pt idx="66">
                  <c:v>1857.2877558956445</c:v>
                </c:pt>
                <c:pt idx="67">
                  <c:v>1843.3352167632795</c:v>
                </c:pt>
                <c:pt idx="68">
                  <c:v>1821.4570538617356</c:v>
                </c:pt>
                <c:pt idx="69">
                  <c:v>1799.6363812421364</c:v>
                </c:pt>
                <c:pt idx="70">
                  <c:v>1786.769247800492</c:v>
                </c:pt>
                <c:pt idx="71">
                  <c:v>1767.0125080391283</c:v>
                </c:pt>
                <c:pt idx="72">
                  <c:v>1749.27154265552</c:v>
                </c:pt>
                <c:pt idx="73">
                  <c:v>1737.4652545047886</c:v>
                </c:pt>
                <c:pt idx="74">
                  <c:v>1713.902916579042</c:v>
                </c:pt>
                <c:pt idx="75">
                  <c:v>1694.3185784242028</c:v>
                </c:pt>
                <c:pt idx="76">
                  <c:v>1674.7803200233589</c:v>
                </c:pt>
                <c:pt idx="77">
                  <c:v>1647.503760642295</c:v>
                </c:pt>
                <c:pt idx="78">
                  <c:v>1622.2555028537045</c:v>
                </c:pt>
                <c:pt idx="79">
                  <c:v>1585.4917471971755</c:v>
                </c:pt>
                <c:pt idx="80">
                  <c:v>1548.8900371083835</c:v>
                </c:pt>
                <c:pt idx="81">
                  <c:v>1534.4862879253283</c:v>
                </c:pt>
                <c:pt idx="82">
                  <c:v>1512.4489503401592</c:v>
                </c:pt>
                <c:pt idx="83">
                  <c:v>1502.8857106476598</c:v>
                </c:pt>
                <c:pt idx="84">
                  <c:v>1494.288201355485</c:v>
                </c:pt>
                <c:pt idx="85">
                  <c:v>1468.5489534702072</c:v>
                </c:pt>
                <c:pt idx="86">
                  <c:v>1455.2340203434817</c:v>
                </c:pt>
                <c:pt idx="87">
                  <c:v>1443.838188580377</c:v>
                </c:pt>
                <c:pt idx="88">
                  <c:v>1421.0933348306223</c:v>
                </c:pt>
                <c:pt idx="89">
                  <c:v>1395.579620955291</c:v>
                </c:pt>
                <c:pt idx="90">
                  <c:v>1374.8484726529089</c:v>
                </c:pt>
                <c:pt idx="91">
                  <c:v>1358.8643227257705</c:v>
                </c:pt>
                <c:pt idx="92">
                  <c:v>1337.2875647004373</c:v>
                </c:pt>
                <c:pt idx="93">
                  <c:v>1326.0523426211928</c:v>
                </c:pt>
                <c:pt idx="94">
                  <c:v>1315.7667258600693</c:v>
                </c:pt>
                <c:pt idx="95">
                  <c:v>1290.574094758927</c:v>
                </c:pt>
                <c:pt idx="96">
                  <c:v>1262.6716311547716</c:v>
                </c:pt>
                <c:pt idx="97">
                  <c:v>1250.6096193759524</c:v>
                </c:pt>
                <c:pt idx="98">
                  <c:v>1263.6002043352055</c:v>
                </c:pt>
                <c:pt idx="99">
                  <c:v>1232.0868230629562</c:v>
                </c:pt>
                <c:pt idx="100">
                  <c:v>1199.7710170184855</c:v>
                </c:pt>
                <c:pt idx="101">
                  <c:v>1199.7710170184855</c:v>
                </c:pt>
                <c:pt idx="102">
                  <c:v>1185.959791532137</c:v>
                </c:pt>
                <c:pt idx="103">
                  <c:v>1162.9920067128169</c:v>
                </c:pt>
                <c:pt idx="104">
                  <c:v>1136.4287192514626</c:v>
                </c:pt>
                <c:pt idx="105">
                  <c:v>1110.861784052032</c:v>
                </c:pt>
                <c:pt idx="106">
                  <c:v>1096.2873719002143</c:v>
                </c:pt>
                <c:pt idx="107">
                  <c:v>1079.9216760786999</c:v>
                </c:pt>
                <c:pt idx="108">
                  <c:v>1067.2150632718838</c:v>
                </c:pt>
                <c:pt idx="109">
                  <c:v>1049.0964215960166</c:v>
                </c:pt>
                <c:pt idx="110">
                  <c:v>1025.6011358576254</c:v>
                </c:pt>
                <c:pt idx="111">
                  <c:v>1015.680800056531</c:v>
                </c:pt>
                <c:pt idx="112">
                  <c:v>982.3991063216446</c:v>
                </c:pt>
                <c:pt idx="113">
                  <c:v>968.9444363895559</c:v>
                </c:pt>
                <c:pt idx="114">
                  <c:v>954.6167765835223</c:v>
                </c:pt>
                <c:pt idx="115">
                  <c:v>924.2523338702111</c:v>
                </c:pt>
                <c:pt idx="116">
                  <c:v>893.11036652328</c:v>
                </c:pt>
                <c:pt idx="117">
                  <c:v>886.008571070424</c:v>
                </c:pt>
                <c:pt idx="118">
                  <c:v>892.2223098665688</c:v>
                </c:pt>
                <c:pt idx="119">
                  <c:v>864.7395541997911</c:v>
                </c:pt>
                <c:pt idx="120">
                  <c:v>826.7682736217972</c:v>
                </c:pt>
                <c:pt idx="121">
                  <c:v>820.6033025999294</c:v>
                </c:pt>
                <c:pt idx="122">
                  <c:v>830.2931702584763</c:v>
                </c:pt>
                <c:pt idx="123">
                  <c:v>857.6619706199018</c:v>
                </c:pt>
                <c:pt idx="124">
                  <c:v>804.7715047382295</c:v>
                </c:pt>
                <c:pt idx="125">
                  <c:v>774.9491021159527</c:v>
                </c:pt>
                <c:pt idx="126">
                  <c:v>732.1572885493621</c:v>
                </c:pt>
                <c:pt idx="127">
                  <c:v>718.2320744161677</c:v>
                </c:pt>
                <c:pt idx="128">
                  <c:v>694.7860982805707</c:v>
                </c:pt>
                <c:pt idx="129">
                  <c:v>683.5208615109656</c:v>
                </c:pt>
                <c:pt idx="130">
                  <c:v>674.0006602439084</c:v>
                </c:pt>
                <c:pt idx="131">
                  <c:v>667.0837265256337</c:v>
                </c:pt>
                <c:pt idx="132">
                  <c:v>657.5823404768131</c:v>
                </c:pt>
                <c:pt idx="133">
                  <c:v>602.5161481550322</c:v>
                </c:pt>
                <c:pt idx="134">
                  <c:v>541.85132985511</c:v>
                </c:pt>
                <c:pt idx="135">
                  <c:v>496.8534769754408</c:v>
                </c:pt>
                <c:pt idx="136">
                  <c:v>425.1923860717069</c:v>
                </c:pt>
                <c:pt idx="137">
                  <c:v>380.82059643181134</c:v>
                </c:pt>
                <c:pt idx="138">
                  <c:v>371.64099355020744</c:v>
                </c:pt>
              </c:numCache>
            </c:numRef>
          </c:yVal>
          <c:smooth val="0"/>
        </c:ser>
        <c:axId val="1714668"/>
        <c:axId val="15432013"/>
      </c:scatterChart>
      <c:valAx>
        <c:axId val="1714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432013"/>
        <c:crosses val="autoZero"/>
        <c:crossBetween val="midCat"/>
        <c:dispUnits/>
      </c:valAx>
      <c:valAx>
        <c:axId val="15432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146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2001:2G2 Profile 1549-1613 UT 07/22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2G2_RH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Data!$P$777:$P$915</c:f>
              <c:numCache>
                <c:ptCount val="139"/>
                <c:pt idx="0">
                  <c:v>84</c:v>
                </c:pt>
                <c:pt idx="1">
                  <c:v>83.7</c:v>
                </c:pt>
                <c:pt idx="2">
                  <c:v>82.4</c:v>
                </c:pt>
                <c:pt idx="3">
                  <c:v>80.9</c:v>
                </c:pt>
                <c:pt idx="4">
                  <c:v>80.5</c:v>
                </c:pt>
                <c:pt idx="5">
                  <c:v>80.3</c:v>
                </c:pt>
                <c:pt idx="6">
                  <c:v>80.3</c:v>
                </c:pt>
                <c:pt idx="7">
                  <c:v>79</c:v>
                </c:pt>
                <c:pt idx="8">
                  <c:v>78.2</c:v>
                </c:pt>
                <c:pt idx="9">
                  <c:v>78</c:v>
                </c:pt>
                <c:pt idx="10">
                  <c:v>77.7</c:v>
                </c:pt>
                <c:pt idx="11">
                  <c:v>78.6</c:v>
                </c:pt>
                <c:pt idx="12">
                  <c:v>79.3</c:v>
                </c:pt>
                <c:pt idx="13">
                  <c:v>79.3</c:v>
                </c:pt>
                <c:pt idx="14">
                  <c:v>79.1</c:v>
                </c:pt>
                <c:pt idx="15">
                  <c:v>79</c:v>
                </c:pt>
                <c:pt idx="16">
                  <c:v>79.8</c:v>
                </c:pt>
                <c:pt idx="17">
                  <c:v>80.2</c:v>
                </c:pt>
                <c:pt idx="18">
                  <c:v>80.4</c:v>
                </c:pt>
                <c:pt idx="19">
                  <c:v>80.1</c:v>
                </c:pt>
                <c:pt idx="20">
                  <c:v>80</c:v>
                </c:pt>
                <c:pt idx="21">
                  <c:v>80.6</c:v>
                </c:pt>
                <c:pt idx="22">
                  <c:v>80.4</c:v>
                </c:pt>
                <c:pt idx="23">
                  <c:v>80.4</c:v>
                </c:pt>
                <c:pt idx="24">
                  <c:v>81.9</c:v>
                </c:pt>
                <c:pt idx="25">
                  <c:v>82</c:v>
                </c:pt>
                <c:pt idx="26">
                  <c:v>82</c:v>
                </c:pt>
                <c:pt idx="27">
                  <c:v>82.3</c:v>
                </c:pt>
                <c:pt idx="28">
                  <c:v>81.9</c:v>
                </c:pt>
                <c:pt idx="29">
                  <c:v>82.2</c:v>
                </c:pt>
                <c:pt idx="30">
                  <c:v>83.3</c:v>
                </c:pt>
                <c:pt idx="31">
                  <c:v>83.7</c:v>
                </c:pt>
                <c:pt idx="32">
                  <c:v>83.5</c:v>
                </c:pt>
                <c:pt idx="33">
                  <c:v>82.5</c:v>
                </c:pt>
                <c:pt idx="34">
                  <c:v>81.8</c:v>
                </c:pt>
                <c:pt idx="35">
                  <c:v>81.4</c:v>
                </c:pt>
                <c:pt idx="36">
                  <c:v>82</c:v>
                </c:pt>
                <c:pt idx="37">
                  <c:v>83.6</c:v>
                </c:pt>
                <c:pt idx="38">
                  <c:v>84</c:v>
                </c:pt>
                <c:pt idx="39">
                  <c:v>83.9</c:v>
                </c:pt>
                <c:pt idx="40">
                  <c:v>84.7</c:v>
                </c:pt>
                <c:pt idx="41">
                  <c:v>84.7</c:v>
                </c:pt>
                <c:pt idx="42">
                  <c:v>85.2</c:v>
                </c:pt>
                <c:pt idx="43">
                  <c:v>84.8</c:v>
                </c:pt>
                <c:pt idx="44">
                  <c:v>84.1</c:v>
                </c:pt>
                <c:pt idx="45">
                  <c:v>84.6</c:v>
                </c:pt>
                <c:pt idx="46">
                  <c:v>85.3</c:v>
                </c:pt>
                <c:pt idx="47">
                  <c:v>87.6</c:v>
                </c:pt>
                <c:pt idx="48">
                  <c:v>87.6</c:v>
                </c:pt>
                <c:pt idx="49">
                  <c:v>87.6</c:v>
                </c:pt>
                <c:pt idx="50">
                  <c:v>86.1</c:v>
                </c:pt>
                <c:pt idx="51">
                  <c:v>86.1</c:v>
                </c:pt>
                <c:pt idx="52">
                  <c:v>87.4</c:v>
                </c:pt>
                <c:pt idx="53">
                  <c:v>89.7</c:v>
                </c:pt>
                <c:pt idx="54">
                  <c:v>89.5</c:v>
                </c:pt>
                <c:pt idx="55">
                  <c:v>90.2</c:v>
                </c:pt>
                <c:pt idx="56">
                  <c:v>90.6</c:v>
                </c:pt>
                <c:pt idx="57">
                  <c:v>90.7</c:v>
                </c:pt>
                <c:pt idx="58">
                  <c:v>90.4</c:v>
                </c:pt>
                <c:pt idx="59">
                  <c:v>90</c:v>
                </c:pt>
                <c:pt idx="60">
                  <c:v>89</c:v>
                </c:pt>
                <c:pt idx="61">
                  <c:v>89.9</c:v>
                </c:pt>
                <c:pt idx="62">
                  <c:v>91</c:v>
                </c:pt>
                <c:pt idx="63">
                  <c:v>90.8</c:v>
                </c:pt>
                <c:pt idx="64">
                  <c:v>90.6</c:v>
                </c:pt>
                <c:pt idx="65">
                  <c:v>91.5</c:v>
                </c:pt>
                <c:pt idx="66">
                  <c:v>91.7</c:v>
                </c:pt>
                <c:pt idx="67">
                  <c:v>91.4</c:v>
                </c:pt>
                <c:pt idx="68">
                  <c:v>91.2</c:v>
                </c:pt>
                <c:pt idx="69">
                  <c:v>90.7</c:v>
                </c:pt>
                <c:pt idx="70">
                  <c:v>89.9</c:v>
                </c:pt>
                <c:pt idx="71">
                  <c:v>89.2</c:v>
                </c:pt>
                <c:pt idx="72">
                  <c:v>89.7</c:v>
                </c:pt>
                <c:pt idx="73">
                  <c:v>88.7</c:v>
                </c:pt>
                <c:pt idx="74">
                  <c:v>89</c:v>
                </c:pt>
                <c:pt idx="75">
                  <c:v>88.6</c:v>
                </c:pt>
                <c:pt idx="76">
                  <c:v>88.2</c:v>
                </c:pt>
                <c:pt idx="77">
                  <c:v>89.3</c:v>
                </c:pt>
                <c:pt idx="78">
                  <c:v>90.4</c:v>
                </c:pt>
                <c:pt idx="79">
                  <c:v>90.6</c:v>
                </c:pt>
                <c:pt idx="80">
                  <c:v>89.7</c:v>
                </c:pt>
                <c:pt idx="81">
                  <c:v>88.9</c:v>
                </c:pt>
                <c:pt idx="82">
                  <c:v>86.7</c:v>
                </c:pt>
                <c:pt idx="83">
                  <c:v>87.4</c:v>
                </c:pt>
                <c:pt idx="84">
                  <c:v>88.7</c:v>
                </c:pt>
                <c:pt idx="85">
                  <c:v>85.7</c:v>
                </c:pt>
                <c:pt idx="86">
                  <c:v>85.4</c:v>
                </c:pt>
                <c:pt idx="87">
                  <c:v>84.6</c:v>
                </c:pt>
                <c:pt idx="88">
                  <c:v>85.4</c:v>
                </c:pt>
                <c:pt idx="89">
                  <c:v>84.6</c:v>
                </c:pt>
                <c:pt idx="90">
                  <c:v>84.5</c:v>
                </c:pt>
                <c:pt idx="91">
                  <c:v>85.1</c:v>
                </c:pt>
                <c:pt idx="92">
                  <c:v>86</c:v>
                </c:pt>
                <c:pt idx="93">
                  <c:v>85.4</c:v>
                </c:pt>
                <c:pt idx="94">
                  <c:v>84</c:v>
                </c:pt>
                <c:pt idx="95">
                  <c:v>87.3</c:v>
                </c:pt>
                <c:pt idx="96">
                  <c:v>85.9</c:v>
                </c:pt>
                <c:pt idx="97">
                  <c:v>87</c:v>
                </c:pt>
                <c:pt idx="98">
                  <c:v>89.1</c:v>
                </c:pt>
                <c:pt idx="99">
                  <c:v>87.6</c:v>
                </c:pt>
                <c:pt idx="100">
                  <c:v>89.7</c:v>
                </c:pt>
                <c:pt idx="101">
                  <c:v>89.6</c:v>
                </c:pt>
                <c:pt idx="102">
                  <c:v>88.8</c:v>
                </c:pt>
                <c:pt idx="103">
                  <c:v>88.8</c:v>
                </c:pt>
                <c:pt idx="104">
                  <c:v>87.9</c:v>
                </c:pt>
                <c:pt idx="105">
                  <c:v>87.2</c:v>
                </c:pt>
                <c:pt idx="106">
                  <c:v>89</c:v>
                </c:pt>
                <c:pt idx="107">
                  <c:v>89.6</c:v>
                </c:pt>
                <c:pt idx="108">
                  <c:v>89.3</c:v>
                </c:pt>
                <c:pt idx="109">
                  <c:v>89.6</c:v>
                </c:pt>
                <c:pt idx="110">
                  <c:v>90.5</c:v>
                </c:pt>
                <c:pt idx="111">
                  <c:v>90.4</c:v>
                </c:pt>
                <c:pt idx="112">
                  <c:v>90.1</c:v>
                </c:pt>
                <c:pt idx="113">
                  <c:v>88.5</c:v>
                </c:pt>
                <c:pt idx="114">
                  <c:v>88.7</c:v>
                </c:pt>
                <c:pt idx="115">
                  <c:v>88.4</c:v>
                </c:pt>
                <c:pt idx="116">
                  <c:v>86.8</c:v>
                </c:pt>
                <c:pt idx="117">
                  <c:v>86.4</c:v>
                </c:pt>
                <c:pt idx="118">
                  <c:v>87</c:v>
                </c:pt>
                <c:pt idx="119">
                  <c:v>87.2</c:v>
                </c:pt>
                <c:pt idx="120">
                  <c:v>85.9</c:v>
                </c:pt>
                <c:pt idx="121">
                  <c:v>84.8</c:v>
                </c:pt>
                <c:pt idx="122">
                  <c:v>85.4</c:v>
                </c:pt>
                <c:pt idx="123">
                  <c:v>89.7</c:v>
                </c:pt>
                <c:pt idx="124">
                  <c:v>89.9</c:v>
                </c:pt>
                <c:pt idx="125">
                  <c:v>88.8</c:v>
                </c:pt>
                <c:pt idx="126">
                  <c:v>88</c:v>
                </c:pt>
                <c:pt idx="127">
                  <c:v>87.5</c:v>
                </c:pt>
                <c:pt idx="128">
                  <c:v>87.9</c:v>
                </c:pt>
                <c:pt idx="129">
                  <c:v>87.9</c:v>
                </c:pt>
                <c:pt idx="130">
                  <c:v>87.7</c:v>
                </c:pt>
                <c:pt idx="131">
                  <c:v>87.3</c:v>
                </c:pt>
                <c:pt idx="132">
                  <c:v>87.3</c:v>
                </c:pt>
                <c:pt idx="133">
                  <c:v>86.4</c:v>
                </c:pt>
                <c:pt idx="134">
                  <c:v>84.9</c:v>
                </c:pt>
                <c:pt idx="135">
                  <c:v>83</c:v>
                </c:pt>
                <c:pt idx="136">
                  <c:v>82.6</c:v>
                </c:pt>
                <c:pt idx="137">
                  <c:v>79.6</c:v>
                </c:pt>
                <c:pt idx="138">
                  <c:v>79.1</c:v>
                </c:pt>
              </c:numCache>
            </c:numRef>
          </c:xVal>
          <c:yVal>
            <c:numRef>
              <c:f>Data!$AG$777:$AG$915</c:f>
              <c:numCache>
                <c:ptCount val="139"/>
                <c:pt idx="0">
                  <c:v>2951.718209650845</c:v>
                </c:pt>
                <c:pt idx="1">
                  <c:v>2928.9900605486864</c:v>
                </c:pt>
                <c:pt idx="2">
                  <c:v>2890.4944029061453</c:v>
                </c:pt>
                <c:pt idx="3">
                  <c:v>2869.0595986521294</c:v>
                </c:pt>
                <c:pt idx="4">
                  <c:v>2869.0595986521294</c:v>
                </c:pt>
                <c:pt idx="5">
                  <c:v>2862.3021919655566</c:v>
                </c:pt>
                <c:pt idx="6">
                  <c:v>2840.9399428787456</c:v>
                </c:pt>
                <c:pt idx="7">
                  <c:v>2800.614194634678</c:v>
                </c:pt>
                <c:pt idx="8">
                  <c:v>2798.3796069158043</c:v>
                </c:pt>
                <c:pt idx="9">
                  <c:v>2776.066740492074</c:v>
                </c:pt>
                <c:pt idx="10">
                  <c:v>2762.707742482191</c:v>
                </c:pt>
                <c:pt idx="11">
                  <c:v>2742.7094554496825</c:v>
                </c:pt>
                <c:pt idx="12">
                  <c:v>2723.866304509508</c:v>
                </c:pt>
                <c:pt idx="13">
                  <c:v>2708.3804572028694</c:v>
                </c:pt>
                <c:pt idx="14">
                  <c:v>2712.8020389329595</c:v>
                </c:pt>
                <c:pt idx="15">
                  <c:v>2681.900294330345</c:v>
                </c:pt>
                <c:pt idx="16">
                  <c:v>2666.4924386655684</c:v>
                </c:pt>
                <c:pt idx="17">
                  <c:v>2651.1131191028553</c:v>
                </c:pt>
                <c:pt idx="18">
                  <c:v>2632.4764427225</c:v>
                </c:pt>
                <c:pt idx="19">
                  <c:v>2611.6965938675885</c:v>
                </c:pt>
                <c:pt idx="20">
                  <c:v>2586.611414940219</c:v>
                </c:pt>
                <c:pt idx="21">
                  <c:v>2588.7897291029167</c:v>
                </c:pt>
                <c:pt idx="22">
                  <c:v>2580.079898881293</c:v>
                </c:pt>
                <c:pt idx="23">
                  <c:v>2569.2054422684196</c:v>
                </c:pt>
                <c:pt idx="24">
                  <c:v>2545.331647017586</c:v>
                </c:pt>
                <c:pt idx="25">
                  <c:v>2542.0814409515897</c:v>
                </c:pt>
                <c:pt idx="26">
                  <c:v>2538.832506533995</c:v>
                </c:pt>
                <c:pt idx="27">
                  <c:v>2528.011896506893</c:v>
                </c:pt>
                <c:pt idx="28">
                  <c:v>2511.807373095371</c:v>
                </c:pt>
                <c:pt idx="29">
                  <c:v>2502.0998158637203</c:v>
                </c:pt>
                <c:pt idx="30">
                  <c:v>2483.794224296147</c:v>
                </c:pt>
                <c:pt idx="31">
                  <c:v>2470.896883236429</c:v>
                </c:pt>
                <c:pt idx="32">
                  <c:v>2463.3826746230616</c:v>
                </c:pt>
                <c:pt idx="33">
                  <c:v>2435.532136962119</c:v>
                </c:pt>
                <c:pt idx="34">
                  <c:v>2420.5742935404332</c:v>
                </c:pt>
                <c:pt idx="35">
                  <c:v>2417.372543771823</c:v>
                </c:pt>
                <c:pt idx="36">
                  <c:v>2402.447345997345</c:v>
                </c:pt>
                <c:pt idx="37">
                  <c:v>2383.2971396040384</c:v>
                </c:pt>
                <c:pt idx="38">
                  <c:v>2363.130830362811</c:v>
                </c:pt>
                <c:pt idx="39">
                  <c:v>2348.3027200978795</c:v>
                </c:pt>
                <c:pt idx="40">
                  <c:v>2337.727400449461</c:v>
                </c:pt>
                <c:pt idx="41">
                  <c:v>2330.332681983513</c:v>
                </c:pt>
                <c:pt idx="42">
                  <c:v>2323.9995888058893</c:v>
                </c:pt>
                <c:pt idx="43">
                  <c:v>2291.3553309655517</c:v>
                </c:pt>
                <c:pt idx="44">
                  <c:v>2277.703903603777</c:v>
                </c:pt>
                <c:pt idx="45">
                  <c:v>2231.664892957973</c:v>
                </c:pt>
                <c:pt idx="46">
                  <c:v>2238.972228665796</c:v>
                </c:pt>
                <c:pt idx="47">
                  <c:v>2211.8630491595013</c:v>
                </c:pt>
                <c:pt idx="48">
                  <c:v>2188.9934357728375</c:v>
                </c:pt>
                <c:pt idx="49">
                  <c:v>2157.9087570696884</c:v>
                </c:pt>
                <c:pt idx="50">
                  <c:v>2130.0316887205327</c:v>
                </c:pt>
                <c:pt idx="51">
                  <c:v>2131.062505580976</c:v>
                </c:pt>
                <c:pt idx="52">
                  <c:v>2111.4988331510795</c:v>
                </c:pt>
                <c:pt idx="53">
                  <c:v>2089.9293158085748</c:v>
                </c:pt>
                <c:pt idx="54">
                  <c:v>2081.7270715897403</c:v>
                </c:pt>
                <c:pt idx="55">
                  <c:v>2065.346848560624</c:v>
                </c:pt>
                <c:pt idx="56">
                  <c:v>2032.6830189647694</c:v>
                </c:pt>
                <c:pt idx="57">
                  <c:v>2016.3991596981305</c:v>
                </c:pt>
                <c:pt idx="58">
                  <c:v>2009.285000181893</c:v>
                </c:pt>
                <c:pt idx="59">
                  <c:v>1985.9527247247065</c:v>
                </c:pt>
                <c:pt idx="60">
                  <c:v>1975.828669714354</c:v>
                </c:pt>
                <c:pt idx="61">
                  <c:v>1955.6175139158788</c:v>
                </c:pt>
                <c:pt idx="62">
                  <c:v>1933.4419126008606</c:v>
                </c:pt>
                <c:pt idx="63">
                  <c:v>1910.3214742677192</c:v>
                </c:pt>
                <c:pt idx="64">
                  <c:v>1917.3513172993373</c:v>
                </c:pt>
                <c:pt idx="65">
                  <c:v>1876.2609204766652</c:v>
                </c:pt>
                <c:pt idx="66">
                  <c:v>1857.2877558956445</c:v>
                </c:pt>
                <c:pt idx="67">
                  <c:v>1843.3352167632795</c:v>
                </c:pt>
                <c:pt idx="68">
                  <c:v>1821.4570538617356</c:v>
                </c:pt>
                <c:pt idx="69">
                  <c:v>1799.6363812421364</c:v>
                </c:pt>
                <c:pt idx="70">
                  <c:v>1786.769247800492</c:v>
                </c:pt>
                <c:pt idx="71">
                  <c:v>1767.0125080391283</c:v>
                </c:pt>
                <c:pt idx="72">
                  <c:v>1749.27154265552</c:v>
                </c:pt>
                <c:pt idx="73">
                  <c:v>1737.4652545047886</c:v>
                </c:pt>
                <c:pt idx="74">
                  <c:v>1713.902916579042</c:v>
                </c:pt>
                <c:pt idx="75">
                  <c:v>1694.3185784242028</c:v>
                </c:pt>
                <c:pt idx="76">
                  <c:v>1674.7803200233589</c:v>
                </c:pt>
                <c:pt idx="77">
                  <c:v>1647.503760642295</c:v>
                </c:pt>
                <c:pt idx="78">
                  <c:v>1622.2555028537045</c:v>
                </c:pt>
                <c:pt idx="79">
                  <c:v>1585.4917471971755</c:v>
                </c:pt>
                <c:pt idx="80">
                  <c:v>1548.8900371083835</c:v>
                </c:pt>
                <c:pt idx="81">
                  <c:v>1534.4862879253283</c:v>
                </c:pt>
                <c:pt idx="82">
                  <c:v>1512.4489503401592</c:v>
                </c:pt>
                <c:pt idx="83">
                  <c:v>1502.8857106476598</c:v>
                </c:pt>
                <c:pt idx="84">
                  <c:v>1494.288201355485</c:v>
                </c:pt>
                <c:pt idx="85">
                  <c:v>1468.5489534702072</c:v>
                </c:pt>
                <c:pt idx="86">
                  <c:v>1455.2340203434817</c:v>
                </c:pt>
                <c:pt idx="87">
                  <c:v>1443.838188580377</c:v>
                </c:pt>
                <c:pt idx="88">
                  <c:v>1421.0933348306223</c:v>
                </c:pt>
                <c:pt idx="89">
                  <c:v>1395.579620955291</c:v>
                </c:pt>
                <c:pt idx="90">
                  <c:v>1374.8484726529089</c:v>
                </c:pt>
                <c:pt idx="91">
                  <c:v>1358.8643227257705</c:v>
                </c:pt>
                <c:pt idx="92">
                  <c:v>1337.2875647004373</c:v>
                </c:pt>
                <c:pt idx="93">
                  <c:v>1326.0523426211928</c:v>
                </c:pt>
                <c:pt idx="94">
                  <c:v>1315.7667258600693</c:v>
                </c:pt>
                <c:pt idx="95">
                  <c:v>1290.574094758927</c:v>
                </c:pt>
                <c:pt idx="96">
                  <c:v>1262.6716311547716</c:v>
                </c:pt>
                <c:pt idx="97">
                  <c:v>1250.6096193759524</c:v>
                </c:pt>
                <c:pt idx="98">
                  <c:v>1263.6002043352055</c:v>
                </c:pt>
                <c:pt idx="99">
                  <c:v>1232.0868230629562</c:v>
                </c:pt>
                <c:pt idx="100">
                  <c:v>1199.7710170184855</c:v>
                </c:pt>
                <c:pt idx="101">
                  <c:v>1199.7710170184855</c:v>
                </c:pt>
                <c:pt idx="102">
                  <c:v>1185.959791532137</c:v>
                </c:pt>
                <c:pt idx="103">
                  <c:v>1162.9920067128169</c:v>
                </c:pt>
                <c:pt idx="104">
                  <c:v>1136.4287192514626</c:v>
                </c:pt>
                <c:pt idx="105">
                  <c:v>1110.861784052032</c:v>
                </c:pt>
                <c:pt idx="106">
                  <c:v>1096.2873719002143</c:v>
                </c:pt>
                <c:pt idx="107">
                  <c:v>1079.9216760786999</c:v>
                </c:pt>
                <c:pt idx="108">
                  <c:v>1067.2150632718838</c:v>
                </c:pt>
                <c:pt idx="109">
                  <c:v>1049.0964215960166</c:v>
                </c:pt>
                <c:pt idx="110">
                  <c:v>1025.6011358576254</c:v>
                </c:pt>
                <c:pt idx="111">
                  <c:v>1015.680800056531</c:v>
                </c:pt>
                <c:pt idx="112">
                  <c:v>982.3991063216446</c:v>
                </c:pt>
                <c:pt idx="113">
                  <c:v>968.9444363895559</c:v>
                </c:pt>
                <c:pt idx="114">
                  <c:v>954.6167765835223</c:v>
                </c:pt>
                <c:pt idx="115">
                  <c:v>924.2523338702111</c:v>
                </c:pt>
                <c:pt idx="116">
                  <c:v>893.11036652328</c:v>
                </c:pt>
                <c:pt idx="117">
                  <c:v>886.008571070424</c:v>
                </c:pt>
                <c:pt idx="118">
                  <c:v>892.2223098665688</c:v>
                </c:pt>
                <c:pt idx="119">
                  <c:v>864.7395541997911</c:v>
                </c:pt>
                <c:pt idx="120">
                  <c:v>826.7682736217972</c:v>
                </c:pt>
                <c:pt idx="121">
                  <c:v>820.6033025999294</c:v>
                </c:pt>
                <c:pt idx="122">
                  <c:v>830.2931702584763</c:v>
                </c:pt>
                <c:pt idx="123">
                  <c:v>857.6619706199018</c:v>
                </c:pt>
                <c:pt idx="124">
                  <c:v>804.7715047382295</c:v>
                </c:pt>
                <c:pt idx="125">
                  <c:v>774.9491021159527</c:v>
                </c:pt>
                <c:pt idx="126">
                  <c:v>732.1572885493621</c:v>
                </c:pt>
                <c:pt idx="127">
                  <c:v>718.2320744161677</c:v>
                </c:pt>
                <c:pt idx="128">
                  <c:v>694.7860982805707</c:v>
                </c:pt>
                <c:pt idx="129">
                  <c:v>683.5208615109656</c:v>
                </c:pt>
                <c:pt idx="130">
                  <c:v>674.0006602439084</c:v>
                </c:pt>
                <c:pt idx="131">
                  <c:v>667.0837265256337</c:v>
                </c:pt>
                <c:pt idx="132">
                  <c:v>657.5823404768131</c:v>
                </c:pt>
                <c:pt idx="133">
                  <c:v>602.5161481550322</c:v>
                </c:pt>
                <c:pt idx="134">
                  <c:v>541.85132985511</c:v>
                </c:pt>
                <c:pt idx="135">
                  <c:v>496.8534769754408</c:v>
                </c:pt>
                <c:pt idx="136">
                  <c:v>425.1923860717069</c:v>
                </c:pt>
                <c:pt idx="137">
                  <c:v>380.82059643181134</c:v>
                </c:pt>
                <c:pt idx="138">
                  <c:v>371.64099355020744</c:v>
                </c:pt>
              </c:numCache>
            </c:numRef>
          </c:yVal>
          <c:smooth val="0"/>
        </c:ser>
        <c:axId val="4670390"/>
        <c:axId val="42033511"/>
      </c:scatterChart>
      <c:valAx>
        <c:axId val="467039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033511"/>
        <c:crosses val="autoZero"/>
        <c:crossBetween val="midCat"/>
        <c:dispUnits/>
        <c:majorUnit val="10"/>
      </c:valAx>
      <c:valAx>
        <c:axId val="42033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703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2001:2G2 Profile 1549-1613 UT 07/22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2G2_O3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Data!$Q$777:$Q$915</c:f>
              <c:numCache>
                <c:ptCount val="139"/>
                <c:pt idx="0">
                  <c:v>62.9</c:v>
                </c:pt>
                <c:pt idx="1">
                  <c:v>60.1</c:v>
                </c:pt>
                <c:pt idx="2">
                  <c:v>60.6</c:v>
                </c:pt>
                <c:pt idx="3">
                  <c:v>61.9</c:v>
                </c:pt>
                <c:pt idx="4">
                  <c:v>60.4</c:v>
                </c:pt>
                <c:pt idx="5">
                  <c:v>61.4</c:v>
                </c:pt>
                <c:pt idx="6">
                  <c:v>60.6</c:v>
                </c:pt>
                <c:pt idx="7">
                  <c:v>60.4</c:v>
                </c:pt>
                <c:pt idx="8">
                  <c:v>60.1</c:v>
                </c:pt>
                <c:pt idx="9">
                  <c:v>60.4</c:v>
                </c:pt>
                <c:pt idx="10">
                  <c:v>59.5</c:v>
                </c:pt>
                <c:pt idx="11">
                  <c:v>61.5</c:v>
                </c:pt>
                <c:pt idx="12">
                  <c:v>58.9</c:v>
                </c:pt>
                <c:pt idx="13">
                  <c:v>59.6</c:v>
                </c:pt>
                <c:pt idx="14">
                  <c:v>59.5</c:v>
                </c:pt>
                <c:pt idx="15">
                  <c:v>61.5</c:v>
                </c:pt>
                <c:pt idx="16">
                  <c:v>59.5</c:v>
                </c:pt>
                <c:pt idx="17">
                  <c:v>60</c:v>
                </c:pt>
                <c:pt idx="18">
                  <c:v>61</c:v>
                </c:pt>
                <c:pt idx="19">
                  <c:v>61</c:v>
                </c:pt>
                <c:pt idx="20">
                  <c:v>60.8</c:v>
                </c:pt>
                <c:pt idx="21">
                  <c:v>60.6</c:v>
                </c:pt>
                <c:pt idx="22">
                  <c:v>61</c:v>
                </c:pt>
                <c:pt idx="23">
                  <c:v>62.1</c:v>
                </c:pt>
                <c:pt idx="24">
                  <c:v>60.4</c:v>
                </c:pt>
                <c:pt idx="25">
                  <c:v>60.9</c:v>
                </c:pt>
                <c:pt idx="26">
                  <c:v>60.6</c:v>
                </c:pt>
                <c:pt idx="27">
                  <c:v>60.4</c:v>
                </c:pt>
                <c:pt idx="28">
                  <c:v>58.9</c:v>
                </c:pt>
                <c:pt idx="29">
                  <c:v>60.5</c:v>
                </c:pt>
                <c:pt idx="30">
                  <c:v>60</c:v>
                </c:pt>
                <c:pt idx="31">
                  <c:v>59.5</c:v>
                </c:pt>
                <c:pt idx="32">
                  <c:v>59</c:v>
                </c:pt>
                <c:pt idx="33">
                  <c:v>59</c:v>
                </c:pt>
                <c:pt idx="34">
                  <c:v>58.5</c:v>
                </c:pt>
                <c:pt idx="35">
                  <c:v>58.9</c:v>
                </c:pt>
                <c:pt idx="36">
                  <c:v>59.1</c:v>
                </c:pt>
                <c:pt idx="37">
                  <c:v>59.5</c:v>
                </c:pt>
                <c:pt idx="38">
                  <c:v>59.6</c:v>
                </c:pt>
                <c:pt idx="39">
                  <c:v>62.4</c:v>
                </c:pt>
                <c:pt idx="40">
                  <c:v>61.6</c:v>
                </c:pt>
                <c:pt idx="41">
                  <c:v>62.5</c:v>
                </c:pt>
                <c:pt idx="42">
                  <c:v>64</c:v>
                </c:pt>
                <c:pt idx="43">
                  <c:v>62.9</c:v>
                </c:pt>
                <c:pt idx="44">
                  <c:v>60.9</c:v>
                </c:pt>
                <c:pt idx="45">
                  <c:v>61</c:v>
                </c:pt>
                <c:pt idx="46">
                  <c:v>61</c:v>
                </c:pt>
                <c:pt idx="47">
                  <c:v>63.6</c:v>
                </c:pt>
                <c:pt idx="48">
                  <c:v>62.9</c:v>
                </c:pt>
                <c:pt idx="49">
                  <c:v>64.9</c:v>
                </c:pt>
                <c:pt idx="50">
                  <c:v>63.6</c:v>
                </c:pt>
                <c:pt idx="51">
                  <c:v>65</c:v>
                </c:pt>
                <c:pt idx="52">
                  <c:v>65</c:v>
                </c:pt>
                <c:pt idx="53">
                  <c:v>65.4</c:v>
                </c:pt>
                <c:pt idx="54">
                  <c:v>65</c:v>
                </c:pt>
                <c:pt idx="55">
                  <c:v>65.5</c:v>
                </c:pt>
                <c:pt idx="56">
                  <c:v>64.6</c:v>
                </c:pt>
                <c:pt idx="57">
                  <c:v>66</c:v>
                </c:pt>
                <c:pt idx="58">
                  <c:v>65.4</c:v>
                </c:pt>
                <c:pt idx="59">
                  <c:v>67.9</c:v>
                </c:pt>
                <c:pt idx="60">
                  <c:v>67</c:v>
                </c:pt>
                <c:pt idx="61">
                  <c:v>67.5</c:v>
                </c:pt>
                <c:pt idx="62">
                  <c:v>68.5</c:v>
                </c:pt>
                <c:pt idx="63">
                  <c:v>69</c:v>
                </c:pt>
                <c:pt idx="64">
                  <c:v>66.4</c:v>
                </c:pt>
                <c:pt idx="65">
                  <c:v>64</c:v>
                </c:pt>
                <c:pt idx="66">
                  <c:v>63.4</c:v>
                </c:pt>
                <c:pt idx="67">
                  <c:v>69</c:v>
                </c:pt>
                <c:pt idx="68">
                  <c:v>69.4</c:v>
                </c:pt>
                <c:pt idx="69">
                  <c:v>72.4</c:v>
                </c:pt>
                <c:pt idx="70">
                  <c:v>73.4</c:v>
                </c:pt>
                <c:pt idx="71">
                  <c:v>81</c:v>
                </c:pt>
                <c:pt idx="72">
                  <c:v>79.9</c:v>
                </c:pt>
                <c:pt idx="73">
                  <c:v>71.9</c:v>
                </c:pt>
                <c:pt idx="74">
                  <c:v>72.4</c:v>
                </c:pt>
                <c:pt idx="75">
                  <c:v>82.9</c:v>
                </c:pt>
                <c:pt idx="76">
                  <c:v>82</c:v>
                </c:pt>
                <c:pt idx="77">
                  <c:v>71.9</c:v>
                </c:pt>
                <c:pt idx="78">
                  <c:v>72.9</c:v>
                </c:pt>
                <c:pt idx="79">
                  <c:v>72.1</c:v>
                </c:pt>
                <c:pt idx="80">
                  <c:v>70.6</c:v>
                </c:pt>
                <c:pt idx="81">
                  <c:v>69.1</c:v>
                </c:pt>
                <c:pt idx="82">
                  <c:v>67.4</c:v>
                </c:pt>
                <c:pt idx="83">
                  <c:v>67.6</c:v>
                </c:pt>
                <c:pt idx="84">
                  <c:v>66.3</c:v>
                </c:pt>
                <c:pt idx="85">
                  <c:v>67.5</c:v>
                </c:pt>
                <c:pt idx="86">
                  <c:v>66</c:v>
                </c:pt>
                <c:pt idx="87">
                  <c:v>66.9</c:v>
                </c:pt>
                <c:pt idx="88">
                  <c:v>67.4</c:v>
                </c:pt>
                <c:pt idx="89">
                  <c:v>66.4</c:v>
                </c:pt>
                <c:pt idx="90">
                  <c:v>65.5</c:v>
                </c:pt>
                <c:pt idx="91">
                  <c:v>63.5</c:v>
                </c:pt>
                <c:pt idx="92">
                  <c:v>62.9</c:v>
                </c:pt>
                <c:pt idx="93">
                  <c:v>65.9</c:v>
                </c:pt>
                <c:pt idx="94">
                  <c:v>65.1</c:v>
                </c:pt>
                <c:pt idx="95">
                  <c:v>65.9</c:v>
                </c:pt>
                <c:pt idx="96">
                  <c:v>64.4</c:v>
                </c:pt>
                <c:pt idx="97">
                  <c:v>64.9</c:v>
                </c:pt>
                <c:pt idx="98">
                  <c:v>64.4</c:v>
                </c:pt>
                <c:pt idx="99">
                  <c:v>64.9</c:v>
                </c:pt>
                <c:pt idx="100">
                  <c:v>64.4</c:v>
                </c:pt>
                <c:pt idx="101">
                  <c:v>64.5</c:v>
                </c:pt>
                <c:pt idx="102">
                  <c:v>62</c:v>
                </c:pt>
                <c:pt idx="103">
                  <c:v>62.4</c:v>
                </c:pt>
                <c:pt idx="104">
                  <c:v>61.5</c:v>
                </c:pt>
                <c:pt idx="105">
                  <c:v>62</c:v>
                </c:pt>
                <c:pt idx="106">
                  <c:v>60.9</c:v>
                </c:pt>
                <c:pt idx="107">
                  <c:v>60.1</c:v>
                </c:pt>
                <c:pt idx="108">
                  <c:v>59.6</c:v>
                </c:pt>
                <c:pt idx="109">
                  <c:v>62.1</c:v>
                </c:pt>
                <c:pt idx="110">
                  <c:v>61.4</c:v>
                </c:pt>
                <c:pt idx="111">
                  <c:v>59.9</c:v>
                </c:pt>
                <c:pt idx="112">
                  <c:v>57.9</c:v>
                </c:pt>
                <c:pt idx="113">
                  <c:v>59</c:v>
                </c:pt>
                <c:pt idx="114">
                  <c:v>58</c:v>
                </c:pt>
                <c:pt idx="115">
                  <c:v>57.5</c:v>
                </c:pt>
                <c:pt idx="116">
                  <c:v>56.9</c:v>
                </c:pt>
                <c:pt idx="117">
                  <c:v>58.4</c:v>
                </c:pt>
                <c:pt idx="118">
                  <c:v>57.9</c:v>
                </c:pt>
                <c:pt idx="119">
                  <c:v>56.6</c:v>
                </c:pt>
                <c:pt idx="120">
                  <c:v>56.5</c:v>
                </c:pt>
                <c:pt idx="121">
                  <c:v>60</c:v>
                </c:pt>
                <c:pt idx="122">
                  <c:v>59.1</c:v>
                </c:pt>
                <c:pt idx="123">
                  <c:v>59</c:v>
                </c:pt>
                <c:pt idx="124">
                  <c:v>56</c:v>
                </c:pt>
                <c:pt idx="125">
                  <c:v>53.6</c:v>
                </c:pt>
                <c:pt idx="126">
                  <c:v>53.5</c:v>
                </c:pt>
                <c:pt idx="127">
                  <c:v>55</c:v>
                </c:pt>
                <c:pt idx="128">
                  <c:v>55.6</c:v>
                </c:pt>
                <c:pt idx="129">
                  <c:v>54.5</c:v>
                </c:pt>
                <c:pt idx="130">
                  <c:v>54</c:v>
                </c:pt>
                <c:pt idx="131">
                  <c:v>53.5</c:v>
                </c:pt>
                <c:pt idx="132">
                  <c:v>54.5</c:v>
                </c:pt>
                <c:pt idx="133">
                  <c:v>55.5</c:v>
                </c:pt>
                <c:pt idx="134">
                  <c:v>54.7</c:v>
                </c:pt>
                <c:pt idx="135">
                  <c:v>55.6</c:v>
                </c:pt>
                <c:pt idx="136">
                  <c:v>53</c:v>
                </c:pt>
                <c:pt idx="137">
                  <c:v>53.6</c:v>
                </c:pt>
                <c:pt idx="138">
                  <c:v>54.6</c:v>
                </c:pt>
              </c:numCache>
            </c:numRef>
          </c:xVal>
          <c:yVal>
            <c:numRef>
              <c:f>Data!$AG$777:$AG$915</c:f>
              <c:numCache>
                <c:ptCount val="139"/>
                <c:pt idx="0">
                  <c:v>2951.718209650845</c:v>
                </c:pt>
                <c:pt idx="1">
                  <c:v>2928.9900605486864</c:v>
                </c:pt>
                <c:pt idx="2">
                  <c:v>2890.4944029061453</c:v>
                </c:pt>
                <c:pt idx="3">
                  <c:v>2869.0595986521294</c:v>
                </c:pt>
                <c:pt idx="4">
                  <c:v>2869.0595986521294</c:v>
                </c:pt>
                <c:pt idx="5">
                  <c:v>2862.3021919655566</c:v>
                </c:pt>
                <c:pt idx="6">
                  <c:v>2840.9399428787456</c:v>
                </c:pt>
                <c:pt idx="7">
                  <c:v>2800.614194634678</c:v>
                </c:pt>
                <c:pt idx="8">
                  <c:v>2798.3796069158043</c:v>
                </c:pt>
                <c:pt idx="9">
                  <c:v>2776.066740492074</c:v>
                </c:pt>
                <c:pt idx="10">
                  <c:v>2762.707742482191</c:v>
                </c:pt>
                <c:pt idx="11">
                  <c:v>2742.7094554496825</c:v>
                </c:pt>
                <c:pt idx="12">
                  <c:v>2723.866304509508</c:v>
                </c:pt>
                <c:pt idx="13">
                  <c:v>2708.3804572028694</c:v>
                </c:pt>
                <c:pt idx="14">
                  <c:v>2712.8020389329595</c:v>
                </c:pt>
                <c:pt idx="15">
                  <c:v>2681.900294330345</c:v>
                </c:pt>
                <c:pt idx="16">
                  <c:v>2666.4924386655684</c:v>
                </c:pt>
                <c:pt idx="17">
                  <c:v>2651.1131191028553</c:v>
                </c:pt>
                <c:pt idx="18">
                  <c:v>2632.4764427225</c:v>
                </c:pt>
                <c:pt idx="19">
                  <c:v>2611.6965938675885</c:v>
                </c:pt>
                <c:pt idx="20">
                  <c:v>2586.611414940219</c:v>
                </c:pt>
                <c:pt idx="21">
                  <c:v>2588.7897291029167</c:v>
                </c:pt>
                <c:pt idx="22">
                  <c:v>2580.079898881293</c:v>
                </c:pt>
                <c:pt idx="23">
                  <c:v>2569.2054422684196</c:v>
                </c:pt>
                <c:pt idx="24">
                  <c:v>2545.331647017586</c:v>
                </c:pt>
                <c:pt idx="25">
                  <c:v>2542.0814409515897</c:v>
                </c:pt>
                <c:pt idx="26">
                  <c:v>2538.832506533995</c:v>
                </c:pt>
                <c:pt idx="27">
                  <c:v>2528.011896506893</c:v>
                </c:pt>
                <c:pt idx="28">
                  <c:v>2511.807373095371</c:v>
                </c:pt>
                <c:pt idx="29">
                  <c:v>2502.0998158637203</c:v>
                </c:pt>
                <c:pt idx="30">
                  <c:v>2483.794224296147</c:v>
                </c:pt>
                <c:pt idx="31">
                  <c:v>2470.896883236429</c:v>
                </c:pt>
                <c:pt idx="32">
                  <c:v>2463.3826746230616</c:v>
                </c:pt>
                <c:pt idx="33">
                  <c:v>2435.532136962119</c:v>
                </c:pt>
                <c:pt idx="34">
                  <c:v>2420.5742935404332</c:v>
                </c:pt>
                <c:pt idx="35">
                  <c:v>2417.372543771823</c:v>
                </c:pt>
                <c:pt idx="36">
                  <c:v>2402.447345997345</c:v>
                </c:pt>
                <c:pt idx="37">
                  <c:v>2383.2971396040384</c:v>
                </c:pt>
                <c:pt idx="38">
                  <c:v>2363.130830362811</c:v>
                </c:pt>
                <c:pt idx="39">
                  <c:v>2348.3027200978795</c:v>
                </c:pt>
                <c:pt idx="40">
                  <c:v>2337.727400449461</c:v>
                </c:pt>
                <c:pt idx="41">
                  <c:v>2330.332681983513</c:v>
                </c:pt>
                <c:pt idx="42">
                  <c:v>2323.9995888058893</c:v>
                </c:pt>
                <c:pt idx="43">
                  <c:v>2291.3553309655517</c:v>
                </c:pt>
                <c:pt idx="44">
                  <c:v>2277.703903603777</c:v>
                </c:pt>
                <c:pt idx="45">
                  <c:v>2231.664892957973</c:v>
                </c:pt>
                <c:pt idx="46">
                  <c:v>2238.972228665796</c:v>
                </c:pt>
                <c:pt idx="47">
                  <c:v>2211.8630491595013</c:v>
                </c:pt>
                <c:pt idx="48">
                  <c:v>2188.9934357728375</c:v>
                </c:pt>
                <c:pt idx="49">
                  <c:v>2157.9087570696884</c:v>
                </c:pt>
                <c:pt idx="50">
                  <c:v>2130.0316887205327</c:v>
                </c:pt>
                <c:pt idx="51">
                  <c:v>2131.062505580976</c:v>
                </c:pt>
                <c:pt idx="52">
                  <c:v>2111.4988331510795</c:v>
                </c:pt>
                <c:pt idx="53">
                  <c:v>2089.9293158085748</c:v>
                </c:pt>
                <c:pt idx="54">
                  <c:v>2081.7270715897403</c:v>
                </c:pt>
                <c:pt idx="55">
                  <c:v>2065.346848560624</c:v>
                </c:pt>
                <c:pt idx="56">
                  <c:v>2032.6830189647694</c:v>
                </c:pt>
                <c:pt idx="57">
                  <c:v>2016.3991596981305</c:v>
                </c:pt>
                <c:pt idx="58">
                  <c:v>2009.285000181893</c:v>
                </c:pt>
                <c:pt idx="59">
                  <c:v>1985.9527247247065</c:v>
                </c:pt>
                <c:pt idx="60">
                  <c:v>1975.828669714354</c:v>
                </c:pt>
                <c:pt idx="61">
                  <c:v>1955.6175139158788</c:v>
                </c:pt>
                <c:pt idx="62">
                  <c:v>1933.4419126008606</c:v>
                </c:pt>
                <c:pt idx="63">
                  <c:v>1910.3214742677192</c:v>
                </c:pt>
                <c:pt idx="64">
                  <c:v>1917.3513172993373</c:v>
                </c:pt>
                <c:pt idx="65">
                  <c:v>1876.2609204766652</c:v>
                </c:pt>
                <c:pt idx="66">
                  <c:v>1857.2877558956445</c:v>
                </c:pt>
                <c:pt idx="67">
                  <c:v>1843.3352167632795</c:v>
                </c:pt>
                <c:pt idx="68">
                  <c:v>1821.4570538617356</c:v>
                </c:pt>
                <c:pt idx="69">
                  <c:v>1799.6363812421364</c:v>
                </c:pt>
                <c:pt idx="70">
                  <c:v>1786.769247800492</c:v>
                </c:pt>
                <c:pt idx="71">
                  <c:v>1767.0125080391283</c:v>
                </c:pt>
                <c:pt idx="72">
                  <c:v>1749.27154265552</c:v>
                </c:pt>
                <c:pt idx="73">
                  <c:v>1737.4652545047886</c:v>
                </c:pt>
                <c:pt idx="74">
                  <c:v>1713.902916579042</c:v>
                </c:pt>
                <c:pt idx="75">
                  <c:v>1694.3185784242028</c:v>
                </c:pt>
                <c:pt idx="76">
                  <c:v>1674.7803200233589</c:v>
                </c:pt>
                <c:pt idx="77">
                  <c:v>1647.503760642295</c:v>
                </c:pt>
                <c:pt idx="78">
                  <c:v>1622.2555028537045</c:v>
                </c:pt>
                <c:pt idx="79">
                  <c:v>1585.4917471971755</c:v>
                </c:pt>
                <c:pt idx="80">
                  <c:v>1548.8900371083835</c:v>
                </c:pt>
                <c:pt idx="81">
                  <c:v>1534.4862879253283</c:v>
                </c:pt>
                <c:pt idx="82">
                  <c:v>1512.4489503401592</c:v>
                </c:pt>
                <c:pt idx="83">
                  <c:v>1502.8857106476598</c:v>
                </c:pt>
                <c:pt idx="84">
                  <c:v>1494.288201355485</c:v>
                </c:pt>
                <c:pt idx="85">
                  <c:v>1468.5489534702072</c:v>
                </c:pt>
                <c:pt idx="86">
                  <c:v>1455.2340203434817</c:v>
                </c:pt>
                <c:pt idx="87">
                  <c:v>1443.838188580377</c:v>
                </c:pt>
                <c:pt idx="88">
                  <c:v>1421.0933348306223</c:v>
                </c:pt>
                <c:pt idx="89">
                  <c:v>1395.579620955291</c:v>
                </c:pt>
                <c:pt idx="90">
                  <c:v>1374.8484726529089</c:v>
                </c:pt>
                <c:pt idx="91">
                  <c:v>1358.8643227257705</c:v>
                </c:pt>
                <c:pt idx="92">
                  <c:v>1337.2875647004373</c:v>
                </c:pt>
                <c:pt idx="93">
                  <c:v>1326.0523426211928</c:v>
                </c:pt>
                <c:pt idx="94">
                  <c:v>1315.7667258600693</c:v>
                </c:pt>
                <c:pt idx="95">
                  <c:v>1290.574094758927</c:v>
                </c:pt>
                <c:pt idx="96">
                  <c:v>1262.6716311547716</c:v>
                </c:pt>
                <c:pt idx="97">
                  <c:v>1250.6096193759524</c:v>
                </c:pt>
                <c:pt idx="98">
                  <c:v>1263.6002043352055</c:v>
                </c:pt>
                <c:pt idx="99">
                  <c:v>1232.0868230629562</c:v>
                </c:pt>
                <c:pt idx="100">
                  <c:v>1199.7710170184855</c:v>
                </c:pt>
                <c:pt idx="101">
                  <c:v>1199.7710170184855</c:v>
                </c:pt>
                <c:pt idx="102">
                  <c:v>1185.959791532137</c:v>
                </c:pt>
                <c:pt idx="103">
                  <c:v>1162.9920067128169</c:v>
                </c:pt>
                <c:pt idx="104">
                  <c:v>1136.4287192514626</c:v>
                </c:pt>
                <c:pt idx="105">
                  <c:v>1110.861784052032</c:v>
                </c:pt>
                <c:pt idx="106">
                  <c:v>1096.2873719002143</c:v>
                </c:pt>
                <c:pt idx="107">
                  <c:v>1079.9216760786999</c:v>
                </c:pt>
                <c:pt idx="108">
                  <c:v>1067.2150632718838</c:v>
                </c:pt>
                <c:pt idx="109">
                  <c:v>1049.0964215960166</c:v>
                </c:pt>
                <c:pt idx="110">
                  <c:v>1025.6011358576254</c:v>
                </c:pt>
                <c:pt idx="111">
                  <c:v>1015.680800056531</c:v>
                </c:pt>
                <c:pt idx="112">
                  <c:v>982.3991063216446</c:v>
                </c:pt>
                <c:pt idx="113">
                  <c:v>968.9444363895559</c:v>
                </c:pt>
                <c:pt idx="114">
                  <c:v>954.6167765835223</c:v>
                </c:pt>
                <c:pt idx="115">
                  <c:v>924.2523338702111</c:v>
                </c:pt>
                <c:pt idx="116">
                  <c:v>893.11036652328</c:v>
                </c:pt>
                <c:pt idx="117">
                  <c:v>886.008571070424</c:v>
                </c:pt>
                <c:pt idx="118">
                  <c:v>892.2223098665688</c:v>
                </c:pt>
                <c:pt idx="119">
                  <c:v>864.7395541997911</c:v>
                </c:pt>
                <c:pt idx="120">
                  <c:v>826.7682736217972</c:v>
                </c:pt>
                <c:pt idx="121">
                  <c:v>820.6033025999294</c:v>
                </c:pt>
                <c:pt idx="122">
                  <c:v>830.2931702584763</c:v>
                </c:pt>
                <c:pt idx="123">
                  <c:v>857.6619706199018</c:v>
                </c:pt>
                <c:pt idx="124">
                  <c:v>804.7715047382295</c:v>
                </c:pt>
                <c:pt idx="125">
                  <c:v>774.9491021159527</c:v>
                </c:pt>
                <c:pt idx="126">
                  <c:v>732.1572885493621</c:v>
                </c:pt>
                <c:pt idx="127">
                  <c:v>718.2320744161677</c:v>
                </c:pt>
                <c:pt idx="128">
                  <c:v>694.7860982805707</c:v>
                </c:pt>
                <c:pt idx="129">
                  <c:v>683.5208615109656</c:v>
                </c:pt>
                <c:pt idx="130">
                  <c:v>674.0006602439084</c:v>
                </c:pt>
                <c:pt idx="131">
                  <c:v>667.0837265256337</c:v>
                </c:pt>
                <c:pt idx="132">
                  <c:v>657.5823404768131</c:v>
                </c:pt>
                <c:pt idx="133">
                  <c:v>602.5161481550322</c:v>
                </c:pt>
                <c:pt idx="134">
                  <c:v>541.85132985511</c:v>
                </c:pt>
                <c:pt idx="135">
                  <c:v>496.8534769754408</c:v>
                </c:pt>
                <c:pt idx="136">
                  <c:v>425.1923860717069</c:v>
                </c:pt>
                <c:pt idx="137">
                  <c:v>380.82059643181134</c:v>
                </c:pt>
                <c:pt idx="138">
                  <c:v>371.64099355020744</c:v>
                </c:pt>
              </c:numCache>
            </c:numRef>
          </c:yVal>
          <c:smooth val="0"/>
        </c:ser>
        <c:axId val="42757280"/>
        <c:axId val="49271201"/>
      </c:scatterChart>
      <c:valAx>
        <c:axId val="42757280"/>
        <c:scaling>
          <c:orientation val="minMax"/>
          <c:max val="1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271201"/>
        <c:crosses val="autoZero"/>
        <c:crossBetween val="midCat"/>
        <c:dispUnits/>
        <c:majorUnit val="10"/>
      </c:valAx>
      <c:valAx>
        <c:axId val="49271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7572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2001:2G2 Profile 1549-1613 UT 07/22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2G2_CO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Data!$AB$777:$AB$915</c:f>
              <c:numCache>
                <c:ptCount val="139"/>
                <c:pt idx="0">
                  <c:v>156.16616666666667</c:v>
                </c:pt>
                <c:pt idx="1">
                  <c:v>157.4665</c:v>
                </c:pt>
                <c:pt idx="2">
                  <c:v>158.7455</c:v>
                </c:pt>
                <c:pt idx="3">
                  <c:v>143.66983333333334</c:v>
                </c:pt>
                <c:pt idx="4">
                  <c:v>144.94866666666667</c:v>
                </c:pt>
                <c:pt idx="5">
                  <c:v>146.24883333333332</c:v>
                </c:pt>
                <c:pt idx="6">
                  <c:v>147.50633333333334</c:v>
                </c:pt>
                <c:pt idx="7">
                  <c:v>148.76383333333334</c:v>
                </c:pt>
                <c:pt idx="8">
                  <c:v>158.23066666666668</c:v>
                </c:pt>
                <c:pt idx="9">
                  <c:v>167.6975</c:v>
                </c:pt>
                <c:pt idx="10">
                  <c:v>160.7885</c:v>
                </c:pt>
                <c:pt idx="11">
                  <c:v>170.21283333333335</c:v>
                </c:pt>
                <c:pt idx="12">
                  <c:v>163.34633333333332</c:v>
                </c:pt>
                <c:pt idx="13">
                  <c:v>164.64649999999997</c:v>
                </c:pt>
                <c:pt idx="14">
                  <c:v>157.73733333333334</c:v>
                </c:pt>
                <c:pt idx="15">
                  <c:v>158.99483333333333</c:v>
                </c:pt>
                <c:pt idx="16">
                  <c:v>160.295</c:v>
                </c:pt>
                <c:pt idx="17">
                  <c:v>153.42849999999999</c:v>
                </c:pt>
                <c:pt idx="18">
                  <c:v>171.0195</c:v>
                </c:pt>
                <c:pt idx="19">
                  <c:v>164.1105</c:v>
                </c:pt>
                <c:pt idx="20">
                  <c:v>165.41066666666666</c:v>
                </c:pt>
                <c:pt idx="21">
                  <c:v>158.54416666666665</c:v>
                </c:pt>
                <c:pt idx="22">
                  <c:v>167.96833333333333</c:v>
                </c:pt>
                <c:pt idx="23">
                  <c:v>169.22583333333333</c:v>
                </c:pt>
                <c:pt idx="24">
                  <c:v>162.35933333333332</c:v>
                </c:pt>
                <c:pt idx="25">
                  <c:v>163.65949999999998</c:v>
                </c:pt>
                <c:pt idx="26">
                  <c:v>156.7505</c:v>
                </c:pt>
                <c:pt idx="27">
                  <c:v>166.19616666666664</c:v>
                </c:pt>
                <c:pt idx="28">
                  <c:v>159.3298333333333</c:v>
                </c:pt>
                <c:pt idx="29">
                  <c:v>160.60866666666666</c:v>
                </c:pt>
                <c:pt idx="30">
                  <c:v>161.86616666666666</c:v>
                </c:pt>
                <c:pt idx="31">
                  <c:v>154.97833333333332</c:v>
                </c:pt>
                <c:pt idx="32">
                  <c:v>148.11183333333335</c:v>
                </c:pt>
                <c:pt idx="33">
                  <c:v>149.36933333333332</c:v>
                </c:pt>
                <c:pt idx="34">
                  <c:v>142.46016666666665</c:v>
                </c:pt>
                <c:pt idx="35">
                  <c:v>135.59383333333332</c:v>
                </c:pt>
                <c:pt idx="36">
                  <c:v>120.56083333333335</c:v>
                </c:pt>
                <c:pt idx="37">
                  <c:v>129.9851666666667</c:v>
                </c:pt>
                <c:pt idx="38">
                  <c:v>139.40933333333334</c:v>
                </c:pt>
                <c:pt idx="39">
                  <c:v>124.37616666666668</c:v>
                </c:pt>
                <c:pt idx="40">
                  <c:v>133.843</c:v>
                </c:pt>
                <c:pt idx="41">
                  <c:v>135.10049999999998</c:v>
                </c:pt>
                <c:pt idx="42">
                  <c:v>152.69133333333335</c:v>
                </c:pt>
                <c:pt idx="43">
                  <c:v>145.82483333333334</c:v>
                </c:pt>
                <c:pt idx="44">
                  <c:v>147.12516666666667</c:v>
                </c:pt>
                <c:pt idx="45">
                  <c:v>156.5495</c:v>
                </c:pt>
                <c:pt idx="46">
                  <c:v>157.80716666666666</c:v>
                </c:pt>
                <c:pt idx="47">
                  <c:v>159.10733333333334</c:v>
                </c:pt>
                <c:pt idx="48">
                  <c:v>152.2408333333333</c:v>
                </c:pt>
                <c:pt idx="49">
                  <c:v>161.665</c:v>
                </c:pt>
                <c:pt idx="50">
                  <c:v>154.75583333333333</c:v>
                </c:pt>
                <c:pt idx="51">
                  <c:v>156.056</c:v>
                </c:pt>
                <c:pt idx="52">
                  <c:v>157.35616666666667</c:v>
                </c:pt>
                <c:pt idx="53">
                  <c:v>158.61383333333333</c:v>
                </c:pt>
                <c:pt idx="54">
                  <c:v>168.03816666666668</c:v>
                </c:pt>
                <c:pt idx="55">
                  <c:v>169.33833333333334</c:v>
                </c:pt>
                <c:pt idx="56">
                  <c:v>170.61716666666666</c:v>
                </c:pt>
                <c:pt idx="57">
                  <c:v>163.708</c:v>
                </c:pt>
                <c:pt idx="58">
                  <c:v>173.15349999999998</c:v>
                </c:pt>
                <c:pt idx="59">
                  <c:v>174.45366666666666</c:v>
                </c:pt>
                <c:pt idx="60">
                  <c:v>167.56583333333333</c:v>
                </c:pt>
                <c:pt idx="61">
                  <c:v>168.8235</c:v>
                </c:pt>
                <c:pt idx="62">
                  <c:v>170.12383333333335</c:v>
                </c:pt>
                <c:pt idx="63">
                  <c:v>179.5906666666667</c:v>
                </c:pt>
                <c:pt idx="64">
                  <c:v>172.6815</c:v>
                </c:pt>
                <c:pt idx="65">
                  <c:v>173.939</c:v>
                </c:pt>
                <c:pt idx="66">
                  <c:v>167.07250000000002</c:v>
                </c:pt>
                <c:pt idx="67">
                  <c:v>168.37266666666667</c:v>
                </c:pt>
                <c:pt idx="68">
                  <c:v>169.63016666666667</c:v>
                </c:pt>
                <c:pt idx="69">
                  <c:v>170.88783333333333</c:v>
                </c:pt>
                <c:pt idx="70">
                  <c:v>164.0215</c:v>
                </c:pt>
                <c:pt idx="71">
                  <c:v>165.32183333333333</c:v>
                </c:pt>
                <c:pt idx="72">
                  <c:v>174.74616666666668</c:v>
                </c:pt>
                <c:pt idx="73">
                  <c:v>167.837</c:v>
                </c:pt>
                <c:pt idx="74">
                  <c:v>169.13716666666667</c:v>
                </c:pt>
                <c:pt idx="75">
                  <c:v>162.27066666666667</c:v>
                </c:pt>
                <c:pt idx="76">
                  <c:v>163.52816666666666</c:v>
                </c:pt>
                <c:pt idx="77">
                  <c:v>148.4523333333333</c:v>
                </c:pt>
                <c:pt idx="78">
                  <c:v>141.58583333333334</c:v>
                </c:pt>
                <c:pt idx="79">
                  <c:v>151.05283333333333</c:v>
                </c:pt>
                <c:pt idx="80">
                  <c:v>152.3105</c:v>
                </c:pt>
                <c:pt idx="81">
                  <c:v>153.56799999999998</c:v>
                </c:pt>
                <c:pt idx="82">
                  <c:v>163.03483333333332</c:v>
                </c:pt>
                <c:pt idx="83">
                  <c:v>164.31366666666665</c:v>
                </c:pt>
                <c:pt idx="84">
                  <c:v>173.73783333333333</c:v>
                </c:pt>
                <c:pt idx="85">
                  <c:v>175.01666666666665</c:v>
                </c:pt>
                <c:pt idx="86">
                  <c:v>176.3168333333333</c:v>
                </c:pt>
                <c:pt idx="87">
                  <c:v>169.42916666666665</c:v>
                </c:pt>
                <c:pt idx="88">
                  <c:v>154.3535</c:v>
                </c:pt>
                <c:pt idx="89">
                  <c:v>155.65366666666665</c:v>
                </c:pt>
                <c:pt idx="90">
                  <c:v>148.78716666666668</c:v>
                </c:pt>
                <c:pt idx="91">
                  <c:v>141.87800000000001</c:v>
                </c:pt>
                <c:pt idx="92">
                  <c:v>134.96883333333332</c:v>
                </c:pt>
                <c:pt idx="93">
                  <c:v>136.26899999999998</c:v>
                </c:pt>
                <c:pt idx="94">
                  <c:v>145.73583333333332</c:v>
                </c:pt>
                <c:pt idx="95">
                  <c:v>163.32683333333333</c:v>
                </c:pt>
                <c:pt idx="96">
                  <c:v>164.58449999999996</c:v>
                </c:pt>
                <c:pt idx="97">
                  <c:v>157.71800000000002</c:v>
                </c:pt>
                <c:pt idx="98">
                  <c:v>167.18483333333333</c:v>
                </c:pt>
                <c:pt idx="99">
                  <c:v>168.44233333333332</c:v>
                </c:pt>
                <c:pt idx="100">
                  <c:v>161.53316666666666</c:v>
                </c:pt>
                <c:pt idx="101">
                  <c:v>154.66666666666666</c:v>
                </c:pt>
                <c:pt idx="102">
                  <c:v>155.9668333333333</c:v>
                </c:pt>
                <c:pt idx="103">
                  <c:v>165.39116666666666</c:v>
                </c:pt>
                <c:pt idx="104">
                  <c:v>166.6488333333333</c:v>
                </c:pt>
                <c:pt idx="105">
                  <c:v>167.94916666666663</c:v>
                </c:pt>
                <c:pt idx="106">
                  <c:v>169.22816666666665</c:v>
                </c:pt>
                <c:pt idx="107">
                  <c:v>162.319</c:v>
                </c:pt>
                <c:pt idx="108">
                  <c:v>163.5978333333333</c:v>
                </c:pt>
                <c:pt idx="109">
                  <c:v>156.73133333333334</c:v>
                </c:pt>
                <c:pt idx="110">
                  <c:v>149.86483333333334</c:v>
                </c:pt>
                <c:pt idx="111">
                  <c:v>151.12233333333333</c:v>
                </c:pt>
                <c:pt idx="112">
                  <c:v>152.42249999999999</c:v>
                </c:pt>
                <c:pt idx="113">
                  <c:v>161.8895</c:v>
                </c:pt>
                <c:pt idx="114">
                  <c:v>163.14716666666666</c:v>
                </c:pt>
                <c:pt idx="115">
                  <c:v>164.40466666666666</c:v>
                </c:pt>
                <c:pt idx="116">
                  <c:v>173.8501666666667</c:v>
                </c:pt>
                <c:pt idx="117">
                  <c:v>183.317</c:v>
                </c:pt>
                <c:pt idx="118">
                  <c:v>184.57449999999997</c:v>
                </c:pt>
                <c:pt idx="119">
                  <c:v>177.66533333333334</c:v>
                </c:pt>
                <c:pt idx="120">
                  <c:v>178.9655</c:v>
                </c:pt>
                <c:pt idx="121">
                  <c:v>188.43249999999998</c:v>
                </c:pt>
                <c:pt idx="122">
                  <c:v>189.69016666666664</c:v>
                </c:pt>
                <c:pt idx="123">
                  <c:v>190.9478333333333</c:v>
                </c:pt>
                <c:pt idx="124">
                  <c:v>192.24800000000002</c:v>
                </c:pt>
                <c:pt idx="125">
                  <c:v>201.71483333333333</c:v>
                </c:pt>
                <c:pt idx="126">
                  <c:v>211.139</c:v>
                </c:pt>
                <c:pt idx="127">
                  <c:v>220.56316666666666</c:v>
                </c:pt>
                <c:pt idx="128">
                  <c:v>246.36333333333334</c:v>
                </c:pt>
                <c:pt idx="129">
                  <c:v>263.99683333333337</c:v>
                </c:pt>
                <c:pt idx="130">
                  <c:v>289.7545</c:v>
                </c:pt>
                <c:pt idx="131">
                  <c:v>323.67883333333333</c:v>
                </c:pt>
                <c:pt idx="132">
                  <c:v>357.6456666666666</c:v>
                </c:pt>
                <c:pt idx="133">
                  <c:v>391.61249999999995</c:v>
                </c:pt>
                <c:pt idx="134">
                  <c:v>425.53666666666663</c:v>
                </c:pt>
                <c:pt idx="135">
                  <c:v>467.64883333333336</c:v>
                </c:pt>
                <c:pt idx="136">
                  <c:v>509.7823333333333</c:v>
                </c:pt>
                <c:pt idx="137">
                  <c:v>543.7278333333333</c:v>
                </c:pt>
                <c:pt idx="138">
                  <c:v>569.4855</c:v>
                </c:pt>
              </c:numCache>
            </c:numRef>
          </c:xVal>
          <c:yVal>
            <c:numRef>
              <c:f>Data!$AG$777:$AG$915</c:f>
              <c:numCache>
                <c:ptCount val="139"/>
                <c:pt idx="0">
                  <c:v>2951.718209650845</c:v>
                </c:pt>
                <c:pt idx="1">
                  <c:v>2928.9900605486864</c:v>
                </c:pt>
                <c:pt idx="2">
                  <c:v>2890.4944029061453</c:v>
                </c:pt>
                <c:pt idx="3">
                  <c:v>2869.0595986521294</c:v>
                </c:pt>
                <c:pt idx="4">
                  <c:v>2869.0595986521294</c:v>
                </c:pt>
                <c:pt idx="5">
                  <c:v>2862.3021919655566</c:v>
                </c:pt>
                <c:pt idx="6">
                  <c:v>2840.9399428787456</c:v>
                </c:pt>
                <c:pt idx="7">
                  <c:v>2800.614194634678</c:v>
                </c:pt>
                <c:pt idx="8">
                  <c:v>2798.3796069158043</c:v>
                </c:pt>
                <c:pt idx="9">
                  <c:v>2776.066740492074</c:v>
                </c:pt>
                <c:pt idx="10">
                  <c:v>2762.707742482191</c:v>
                </c:pt>
                <c:pt idx="11">
                  <c:v>2742.7094554496825</c:v>
                </c:pt>
                <c:pt idx="12">
                  <c:v>2723.866304509508</c:v>
                </c:pt>
                <c:pt idx="13">
                  <c:v>2708.3804572028694</c:v>
                </c:pt>
                <c:pt idx="14">
                  <c:v>2712.8020389329595</c:v>
                </c:pt>
                <c:pt idx="15">
                  <c:v>2681.900294330345</c:v>
                </c:pt>
                <c:pt idx="16">
                  <c:v>2666.4924386655684</c:v>
                </c:pt>
                <c:pt idx="17">
                  <c:v>2651.1131191028553</c:v>
                </c:pt>
                <c:pt idx="18">
                  <c:v>2632.4764427225</c:v>
                </c:pt>
                <c:pt idx="19">
                  <c:v>2611.6965938675885</c:v>
                </c:pt>
                <c:pt idx="20">
                  <c:v>2586.611414940219</c:v>
                </c:pt>
                <c:pt idx="21">
                  <c:v>2588.7897291029167</c:v>
                </c:pt>
                <c:pt idx="22">
                  <c:v>2580.079898881293</c:v>
                </c:pt>
                <c:pt idx="23">
                  <c:v>2569.2054422684196</c:v>
                </c:pt>
                <c:pt idx="24">
                  <c:v>2545.331647017586</c:v>
                </c:pt>
                <c:pt idx="25">
                  <c:v>2542.0814409515897</c:v>
                </c:pt>
                <c:pt idx="26">
                  <c:v>2538.832506533995</c:v>
                </c:pt>
                <c:pt idx="27">
                  <c:v>2528.011896506893</c:v>
                </c:pt>
                <c:pt idx="28">
                  <c:v>2511.807373095371</c:v>
                </c:pt>
                <c:pt idx="29">
                  <c:v>2502.0998158637203</c:v>
                </c:pt>
                <c:pt idx="30">
                  <c:v>2483.794224296147</c:v>
                </c:pt>
                <c:pt idx="31">
                  <c:v>2470.896883236429</c:v>
                </c:pt>
                <c:pt idx="32">
                  <c:v>2463.3826746230616</c:v>
                </c:pt>
                <c:pt idx="33">
                  <c:v>2435.532136962119</c:v>
                </c:pt>
                <c:pt idx="34">
                  <c:v>2420.5742935404332</c:v>
                </c:pt>
                <c:pt idx="35">
                  <c:v>2417.372543771823</c:v>
                </c:pt>
                <c:pt idx="36">
                  <c:v>2402.447345997345</c:v>
                </c:pt>
                <c:pt idx="37">
                  <c:v>2383.2971396040384</c:v>
                </c:pt>
                <c:pt idx="38">
                  <c:v>2363.130830362811</c:v>
                </c:pt>
                <c:pt idx="39">
                  <c:v>2348.3027200978795</c:v>
                </c:pt>
                <c:pt idx="40">
                  <c:v>2337.727400449461</c:v>
                </c:pt>
                <c:pt idx="41">
                  <c:v>2330.332681983513</c:v>
                </c:pt>
                <c:pt idx="42">
                  <c:v>2323.9995888058893</c:v>
                </c:pt>
                <c:pt idx="43">
                  <c:v>2291.3553309655517</c:v>
                </c:pt>
                <c:pt idx="44">
                  <c:v>2277.703903603777</c:v>
                </c:pt>
                <c:pt idx="45">
                  <c:v>2231.664892957973</c:v>
                </c:pt>
                <c:pt idx="46">
                  <c:v>2238.972228665796</c:v>
                </c:pt>
                <c:pt idx="47">
                  <c:v>2211.8630491595013</c:v>
                </c:pt>
                <c:pt idx="48">
                  <c:v>2188.9934357728375</c:v>
                </c:pt>
                <c:pt idx="49">
                  <c:v>2157.9087570696884</c:v>
                </c:pt>
                <c:pt idx="50">
                  <c:v>2130.0316887205327</c:v>
                </c:pt>
                <c:pt idx="51">
                  <c:v>2131.062505580976</c:v>
                </c:pt>
                <c:pt idx="52">
                  <c:v>2111.4988331510795</c:v>
                </c:pt>
                <c:pt idx="53">
                  <c:v>2089.9293158085748</c:v>
                </c:pt>
                <c:pt idx="54">
                  <c:v>2081.7270715897403</c:v>
                </c:pt>
                <c:pt idx="55">
                  <c:v>2065.346848560624</c:v>
                </c:pt>
                <c:pt idx="56">
                  <c:v>2032.6830189647694</c:v>
                </c:pt>
                <c:pt idx="57">
                  <c:v>2016.3991596981305</c:v>
                </c:pt>
                <c:pt idx="58">
                  <c:v>2009.285000181893</c:v>
                </c:pt>
                <c:pt idx="59">
                  <c:v>1985.9527247247065</c:v>
                </c:pt>
                <c:pt idx="60">
                  <c:v>1975.828669714354</c:v>
                </c:pt>
                <c:pt idx="61">
                  <c:v>1955.6175139158788</c:v>
                </c:pt>
                <c:pt idx="62">
                  <c:v>1933.4419126008606</c:v>
                </c:pt>
                <c:pt idx="63">
                  <c:v>1910.3214742677192</c:v>
                </c:pt>
                <c:pt idx="64">
                  <c:v>1917.3513172993373</c:v>
                </c:pt>
                <c:pt idx="65">
                  <c:v>1876.2609204766652</c:v>
                </c:pt>
                <c:pt idx="66">
                  <c:v>1857.2877558956445</c:v>
                </c:pt>
                <c:pt idx="67">
                  <c:v>1843.3352167632795</c:v>
                </c:pt>
                <c:pt idx="68">
                  <c:v>1821.4570538617356</c:v>
                </c:pt>
                <c:pt idx="69">
                  <c:v>1799.6363812421364</c:v>
                </c:pt>
                <c:pt idx="70">
                  <c:v>1786.769247800492</c:v>
                </c:pt>
                <c:pt idx="71">
                  <c:v>1767.0125080391283</c:v>
                </c:pt>
                <c:pt idx="72">
                  <c:v>1749.27154265552</c:v>
                </c:pt>
                <c:pt idx="73">
                  <c:v>1737.4652545047886</c:v>
                </c:pt>
                <c:pt idx="74">
                  <c:v>1713.902916579042</c:v>
                </c:pt>
                <c:pt idx="75">
                  <c:v>1694.3185784242028</c:v>
                </c:pt>
                <c:pt idx="76">
                  <c:v>1674.7803200233589</c:v>
                </c:pt>
                <c:pt idx="77">
                  <c:v>1647.503760642295</c:v>
                </c:pt>
                <c:pt idx="78">
                  <c:v>1622.2555028537045</c:v>
                </c:pt>
                <c:pt idx="79">
                  <c:v>1585.4917471971755</c:v>
                </c:pt>
                <c:pt idx="80">
                  <c:v>1548.8900371083835</c:v>
                </c:pt>
                <c:pt idx="81">
                  <c:v>1534.4862879253283</c:v>
                </c:pt>
                <c:pt idx="82">
                  <c:v>1512.4489503401592</c:v>
                </c:pt>
                <c:pt idx="83">
                  <c:v>1502.8857106476598</c:v>
                </c:pt>
                <c:pt idx="84">
                  <c:v>1494.288201355485</c:v>
                </c:pt>
                <c:pt idx="85">
                  <c:v>1468.5489534702072</c:v>
                </c:pt>
                <c:pt idx="86">
                  <c:v>1455.2340203434817</c:v>
                </c:pt>
                <c:pt idx="87">
                  <c:v>1443.838188580377</c:v>
                </c:pt>
                <c:pt idx="88">
                  <c:v>1421.0933348306223</c:v>
                </c:pt>
                <c:pt idx="89">
                  <c:v>1395.579620955291</c:v>
                </c:pt>
                <c:pt idx="90">
                  <c:v>1374.8484726529089</c:v>
                </c:pt>
                <c:pt idx="91">
                  <c:v>1358.8643227257705</c:v>
                </c:pt>
                <c:pt idx="92">
                  <c:v>1337.2875647004373</c:v>
                </c:pt>
                <c:pt idx="93">
                  <c:v>1326.0523426211928</c:v>
                </c:pt>
                <c:pt idx="94">
                  <c:v>1315.7667258600693</c:v>
                </c:pt>
                <c:pt idx="95">
                  <c:v>1290.574094758927</c:v>
                </c:pt>
                <c:pt idx="96">
                  <c:v>1262.6716311547716</c:v>
                </c:pt>
                <c:pt idx="97">
                  <c:v>1250.6096193759524</c:v>
                </c:pt>
                <c:pt idx="98">
                  <c:v>1263.6002043352055</c:v>
                </c:pt>
                <c:pt idx="99">
                  <c:v>1232.0868230629562</c:v>
                </c:pt>
                <c:pt idx="100">
                  <c:v>1199.7710170184855</c:v>
                </c:pt>
                <c:pt idx="101">
                  <c:v>1199.7710170184855</c:v>
                </c:pt>
                <c:pt idx="102">
                  <c:v>1185.959791532137</c:v>
                </c:pt>
                <c:pt idx="103">
                  <c:v>1162.9920067128169</c:v>
                </c:pt>
                <c:pt idx="104">
                  <c:v>1136.4287192514626</c:v>
                </c:pt>
                <c:pt idx="105">
                  <c:v>1110.861784052032</c:v>
                </c:pt>
                <c:pt idx="106">
                  <c:v>1096.2873719002143</c:v>
                </c:pt>
                <c:pt idx="107">
                  <c:v>1079.9216760786999</c:v>
                </c:pt>
                <c:pt idx="108">
                  <c:v>1067.2150632718838</c:v>
                </c:pt>
                <c:pt idx="109">
                  <c:v>1049.0964215960166</c:v>
                </c:pt>
                <c:pt idx="110">
                  <c:v>1025.6011358576254</c:v>
                </c:pt>
                <c:pt idx="111">
                  <c:v>1015.680800056531</c:v>
                </c:pt>
                <c:pt idx="112">
                  <c:v>982.3991063216446</c:v>
                </c:pt>
                <c:pt idx="113">
                  <c:v>968.9444363895559</c:v>
                </c:pt>
                <c:pt idx="114">
                  <c:v>954.6167765835223</c:v>
                </c:pt>
                <c:pt idx="115">
                  <c:v>924.2523338702111</c:v>
                </c:pt>
                <c:pt idx="116">
                  <c:v>893.11036652328</c:v>
                </c:pt>
                <c:pt idx="117">
                  <c:v>886.008571070424</c:v>
                </c:pt>
                <c:pt idx="118">
                  <c:v>892.2223098665688</c:v>
                </c:pt>
                <c:pt idx="119">
                  <c:v>864.7395541997911</c:v>
                </c:pt>
                <c:pt idx="120">
                  <c:v>826.7682736217972</c:v>
                </c:pt>
                <c:pt idx="121">
                  <c:v>820.6033025999294</c:v>
                </c:pt>
                <c:pt idx="122">
                  <c:v>830.2931702584763</c:v>
                </c:pt>
                <c:pt idx="123">
                  <c:v>857.6619706199018</c:v>
                </c:pt>
                <c:pt idx="124">
                  <c:v>804.7715047382295</c:v>
                </c:pt>
                <c:pt idx="125">
                  <c:v>774.9491021159527</c:v>
                </c:pt>
                <c:pt idx="126">
                  <c:v>732.1572885493621</c:v>
                </c:pt>
                <c:pt idx="127">
                  <c:v>718.2320744161677</c:v>
                </c:pt>
                <c:pt idx="128">
                  <c:v>694.7860982805707</c:v>
                </c:pt>
                <c:pt idx="129">
                  <c:v>683.5208615109656</c:v>
                </c:pt>
                <c:pt idx="130">
                  <c:v>674.0006602439084</c:v>
                </c:pt>
                <c:pt idx="131">
                  <c:v>667.0837265256337</c:v>
                </c:pt>
                <c:pt idx="132">
                  <c:v>657.5823404768131</c:v>
                </c:pt>
                <c:pt idx="133">
                  <c:v>602.5161481550322</c:v>
                </c:pt>
                <c:pt idx="134">
                  <c:v>541.85132985511</c:v>
                </c:pt>
                <c:pt idx="135">
                  <c:v>496.8534769754408</c:v>
                </c:pt>
                <c:pt idx="136">
                  <c:v>425.1923860717069</c:v>
                </c:pt>
                <c:pt idx="137">
                  <c:v>380.82059643181134</c:v>
                </c:pt>
                <c:pt idx="138">
                  <c:v>371.64099355020744</c:v>
                </c:pt>
              </c:numCache>
            </c:numRef>
          </c:yVal>
          <c:smooth val="0"/>
        </c:ser>
        <c:axId val="40787626"/>
        <c:axId val="31544315"/>
      </c:scatterChart>
      <c:valAx>
        <c:axId val="40787626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544315"/>
        <c:crosses val="autoZero"/>
        <c:crossBetween val="midCat"/>
        <c:dispUnits/>
        <c:majorUnit val="100"/>
      </c:valAx>
      <c:valAx>
        <c:axId val="31544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7876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2001:2G2 Profile 1549-1613 UT 07/22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2G2_SO2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Data!$AE$777:$AE$915</c:f>
              <c:numCache>
                <c:ptCount val="1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0.18500000000000003</c:v>
                </c:pt>
                <c:pt idx="35">
                  <c:v>0.18500000000000003</c:v>
                </c:pt>
                <c:pt idx="36">
                  <c:v>0.18500000000000003</c:v>
                </c:pt>
                <c:pt idx="37">
                  <c:v>0.18500000000000003</c:v>
                </c:pt>
                <c:pt idx="38">
                  <c:v>0.18500000000000003</c:v>
                </c:pt>
                <c:pt idx="39">
                  <c:v>0.18500000000000003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0.18500000000000003</c:v>
                </c:pt>
                <c:pt idx="83">
                  <c:v>0.18500000000000003</c:v>
                </c:pt>
                <c:pt idx="84">
                  <c:v>0.37000000000000005</c:v>
                </c:pt>
                <c:pt idx="85">
                  <c:v>0.555</c:v>
                </c:pt>
                <c:pt idx="86">
                  <c:v>0.555</c:v>
                </c:pt>
                <c:pt idx="87">
                  <c:v>0.7400000000000001</c:v>
                </c:pt>
                <c:pt idx="88">
                  <c:v>0.7400000000000001</c:v>
                </c:pt>
                <c:pt idx="89">
                  <c:v>0.7400000000000001</c:v>
                </c:pt>
                <c:pt idx="90">
                  <c:v>0.555</c:v>
                </c:pt>
                <c:pt idx="91">
                  <c:v>0.555</c:v>
                </c:pt>
                <c:pt idx="92">
                  <c:v>0.555</c:v>
                </c:pt>
                <c:pt idx="93">
                  <c:v>0.555</c:v>
                </c:pt>
                <c:pt idx="94">
                  <c:v>0.555</c:v>
                </c:pt>
                <c:pt idx="95">
                  <c:v>0.7400000000000001</c:v>
                </c:pt>
                <c:pt idx="96">
                  <c:v>0.7400000000000001</c:v>
                </c:pt>
                <c:pt idx="97">
                  <c:v>0.555</c:v>
                </c:pt>
                <c:pt idx="98">
                  <c:v>0.555</c:v>
                </c:pt>
                <c:pt idx="99">
                  <c:v>0.555</c:v>
                </c:pt>
                <c:pt idx="100">
                  <c:v>0.555</c:v>
                </c:pt>
                <c:pt idx="101">
                  <c:v>0.555</c:v>
                </c:pt>
                <c:pt idx="102">
                  <c:v>0.7400000000000001</c:v>
                </c:pt>
                <c:pt idx="103">
                  <c:v>0.9250000000000002</c:v>
                </c:pt>
                <c:pt idx="104">
                  <c:v>1.11</c:v>
                </c:pt>
                <c:pt idx="105">
                  <c:v>0.9250000000000002</c:v>
                </c:pt>
                <c:pt idx="106">
                  <c:v>0.9250000000000002</c:v>
                </c:pt>
                <c:pt idx="107">
                  <c:v>0.9250000000000002</c:v>
                </c:pt>
                <c:pt idx="108">
                  <c:v>0.9250000000000002</c:v>
                </c:pt>
                <c:pt idx="109">
                  <c:v>0.9250000000000002</c:v>
                </c:pt>
                <c:pt idx="110">
                  <c:v>0.9250000000000002</c:v>
                </c:pt>
                <c:pt idx="111">
                  <c:v>1.11</c:v>
                </c:pt>
                <c:pt idx="112">
                  <c:v>1.11</c:v>
                </c:pt>
                <c:pt idx="113">
                  <c:v>1.11</c:v>
                </c:pt>
                <c:pt idx="114">
                  <c:v>1.11</c:v>
                </c:pt>
                <c:pt idx="115">
                  <c:v>1.11</c:v>
                </c:pt>
                <c:pt idx="116">
                  <c:v>1.11</c:v>
                </c:pt>
                <c:pt idx="117">
                  <c:v>1.11</c:v>
                </c:pt>
                <c:pt idx="118">
                  <c:v>1.2950000000000002</c:v>
                </c:pt>
                <c:pt idx="119">
                  <c:v>1.2950000000000002</c:v>
                </c:pt>
                <c:pt idx="120">
                  <c:v>1.2950000000000002</c:v>
                </c:pt>
                <c:pt idx="121">
                  <c:v>1.4800000000000002</c:v>
                </c:pt>
                <c:pt idx="122">
                  <c:v>1.6650000000000003</c:v>
                </c:pt>
                <c:pt idx="123">
                  <c:v>1.8500000000000003</c:v>
                </c:pt>
                <c:pt idx="124">
                  <c:v>1.8500000000000003</c:v>
                </c:pt>
                <c:pt idx="125">
                  <c:v>2.0350000000000006</c:v>
                </c:pt>
                <c:pt idx="126">
                  <c:v>2.22</c:v>
                </c:pt>
                <c:pt idx="127">
                  <c:v>2.22</c:v>
                </c:pt>
                <c:pt idx="128">
                  <c:v>2.22</c:v>
                </c:pt>
                <c:pt idx="129">
                  <c:v>2.22</c:v>
                </c:pt>
                <c:pt idx="130">
                  <c:v>2.22</c:v>
                </c:pt>
                <c:pt idx="131">
                  <c:v>2.22</c:v>
                </c:pt>
                <c:pt idx="132">
                  <c:v>2.22</c:v>
                </c:pt>
                <c:pt idx="133">
                  <c:v>2.22</c:v>
                </c:pt>
                <c:pt idx="134">
                  <c:v>2.22</c:v>
                </c:pt>
                <c:pt idx="135">
                  <c:v>2.22</c:v>
                </c:pt>
                <c:pt idx="136">
                  <c:v>2.22</c:v>
                </c:pt>
                <c:pt idx="137">
                  <c:v>2.22</c:v>
                </c:pt>
                <c:pt idx="138">
                  <c:v>2.4050000000000002</c:v>
                </c:pt>
              </c:numCache>
            </c:numRef>
          </c:xVal>
          <c:yVal>
            <c:numRef>
              <c:f>Data!$AG$777:$AG$915</c:f>
              <c:numCache>
                <c:ptCount val="139"/>
                <c:pt idx="0">
                  <c:v>2951.718209650845</c:v>
                </c:pt>
                <c:pt idx="1">
                  <c:v>2928.9900605486864</c:v>
                </c:pt>
                <c:pt idx="2">
                  <c:v>2890.4944029061453</c:v>
                </c:pt>
                <c:pt idx="3">
                  <c:v>2869.0595986521294</c:v>
                </c:pt>
                <c:pt idx="4">
                  <c:v>2869.0595986521294</c:v>
                </c:pt>
                <c:pt idx="5">
                  <c:v>2862.3021919655566</c:v>
                </c:pt>
                <c:pt idx="6">
                  <c:v>2840.9399428787456</c:v>
                </c:pt>
                <c:pt idx="7">
                  <c:v>2800.614194634678</c:v>
                </c:pt>
                <c:pt idx="8">
                  <c:v>2798.3796069158043</c:v>
                </c:pt>
                <c:pt idx="9">
                  <c:v>2776.066740492074</c:v>
                </c:pt>
                <c:pt idx="10">
                  <c:v>2762.707742482191</c:v>
                </c:pt>
                <c:pt idx="11">
                  <c:v>2742.7094554496825</c:v>
                </c:pt>
                <c:pt idx="12">
                  <c:v>2723.866304509508</c:v>
                </c:pt>
                <c:pt idx="13">
                  <c:v>2708.3804572028694</c:v>
                </c:pt>
                <c:pt idx="14">
                  <c:v>2712.8020389329595</c:v>
                </c:pt>
                <c:pt idx="15">
                  <c:v>2681.900294330345</c:v>
                </c:pt>
                <c:pt idx="16">
                  <c:v>2666.4924386655684</c:v>
                </c:pt>
                <c:pt idx="17">
                  <c:v>2651.1131191028553</c:v>
                </c:pt>
                <c:pt idx="18">
                  <c:v>2632.4764427225</c:v>
                </c:pt>
                <c:pt idx="19">
                  <c:v>2611.6965938675885</c:v>
                </c:pt>
                <c:pt idx="20">
                  <c:v>2586.611414940219</c:v>
                </c:pt>
                <c:pt idx="21">
                  <c:v>2588.7897291029167</c:v>
                </c:pt>
                <c:pt idx="22">
                  <c:v>2580.079898881293</c:v>
                </c:pt>
                <c:pt idx="23">
                  <c:v>2569.2054422684196</c:v>
                </c:pt>
                <c:pt idx="24">
                  <c:v>2545.331647017586</c:v>
                </c:pt>
                <c:pt idx="25">
                  <c:v>2542.0814409515897</c:v>
                </c:pt>
                <c:pt idx="26">
                  <c:v>2538.832506533995</c:v>
                </c:pt>
                <c:pt idx="27">
                  <c:v>2528.011896506893</c:v>
                </c:pt>
                <c:pt idx="28">
                  <c:v>2511.807373095371</c:v>
                </c:pt>
                <c:pt idx="29">
                  <c:v>2502.0998158637203</c:v>
                </c:pt>
                <c:pt idx="30">
                  <c:v>2483.794224296147</c:v>
                </c:pt>
                <c:pt idx="31">
                  <c:v>2470.896883236429</c:v>
                </c:pt>
                <c:pt idx="32">
                  <c:v>2463.3826746230616</c:v>
                </c:pt>
                <c:pt idx="33">
                  <c:v>2435.532136962119</c:v>
                </c:pt>
                <c:pt idx="34">
                  <c:v>2420.5742935404332</c:v>
                </c:pt>
                <c:pt idx="35">
                  <c:v>2417.372543771823</c:v>
                </c:pt>
                <c:pt idx="36">
                  <c:v>2402.447345997345</c:v>
                </c:pt>
                <c:pt idx="37">
                  <c:v>2383.2971396040384</c:v>
                </c:pt>
                <c:pt idx="38">
                  <c:v>2363.130830362811</c:v>
                </c:pt>
                <c:pt idx="39">
                  <c:v>2348.3027200978795</c:v>
                </c:pt>
                <c:pt idx="40">
                  <c:v>2337.727400449461</c:v>
                </c:pt>
                <c:pt idx="41">
                  <c:v>2330.332681983513</c:v>
                </c:pt>
                <c:pt idx="42">
                  <c:v>2323.9995888058893</c:v>
                </c:pt>
                <c:pt idx="43">
                  <c:v>2291.3553309655517</c:v>
                </c:pt>
                <c:pt idx="44">
                  <c:v>2277.703903603777</c:v>
                </c:pt>
                <c:pt idx="45">
                  <c:v>2231.664892957973</c:v>
                </c:pt>
                <c:pt idx="46">
                  <c:v>2238.972228665796</c:v>
                </c:pt>
                <c:pt idx="47">
                  <c:v>2211.8630491595013</c:v>
                </c:pt>
                <c:pt idx="48">
                  <c:v>2188.9934357728375</c:v>
                </c:pt>
                <c:pt idx="49">
                  <c:v>2157.9087570696884</c:v>
                </c:pt>
                <c:pt idx="50">
                  <c:v>2130.0316887205327</c:v>
                </c:pt>
                <c:pt idx="51">
                  <c:v>2131.062505580976</c:v>
                </c:pt>
                <c:pt idx="52">
                  <c:v>2111.4988331510795</c:v>
                </c:pt>
                <c:pt idx="53">
                  <c:v>2089.9293158085748</c:v>
                </c:pt>
                <c:pt idx="54">
                  <c:v>2081.7270715897403</c:v>
                </c:pt>
                <c:pt idx="55">
                  <c:v>2065.346848560624</c:v>
                </c:pt>
                <c:pt idx="56">
                  <c:v>2032.6830189647694</c:v>
                </c:pt>
                <c:pt idx="57">
                  <c:v>2016.3991596981305</c:v>
                </c:pt>
                <c:pt idx="58">
                  <c:v>2009.285000181893</c:v>
                </c:pt>
                <c:pt idx="59">
                  <c:v>1985.9527247247065</c:v>
                </c:pt>
                <c:pt idx="60">
                  <c:v>1975.828669714354</c:v>
                </c:pt>
                <c:pt idx="61">
                  <c:v>1955.6175139158788</c:v>
                </c:pt>
                <c:pt idx="62">
                  <c:v>1933.4419126008606</c:v>
                </c:pt>
                <c:pt idx="63">
                  <c:v>1910.3214742677192</c:v>
                </c:pt>
                <c:pt idx="64">
                  <c:v>1917.3513172993373</c:v>
                </c:pt>
                <c:pt idx="65">
                  <c:v>1876.2609204766652</c:v>
                </c:pt>
                <c:pt idx="66">
                  <c:v>1857.2877558956445</c:v>
                </c:pt>
                <c:pt idx="67">
                  <c:v>1843.3352167632795</c:v>
                </c:pt>
                <c:pt idx="68">
                  <c:v>1821.4570538617356</c:v>
                </c:pt>
                <c:pt idx="69">
                  <c:v>1799.6363812421364</c:v>
                </c:pt>
                <c:pt idx="70">
                  <c:v>1786.769247800492</c:v>
                </c:pt>
                <c:pt idx="71">
                  <c:v>1767.0125080391283</c:v>
                </c:pt>
                <c:pt idx="72">
                  <c:v>1749.27154265552</c:v>
                </c:pt>
                <c:pt idx="73">
                  <c:v>1737.4652545047886</c:v>
                </c:pt>
                <c:pt idx="74">
                  <c:v>1713.902916579042</c:v>
                </c:pt>
                <c:pt idx="75">
                  <c:v>1694.3185784242028</c:v>
                </c:pt>
                <c:pt idx="76">
                  <c:v>1674.7803200233589</c:v>
                </c:pt>
                <c:pt idx="77">
                  <c:v>1647.503760642295</c:v>
                </c:pt>
                <c:pt idx="78">
                  <c:v>1622.2555028537045</c:v>
                </c:pt>
                <c:pt idx="79">
                  <c:v>1585.4917471971755</c:v>
                </c:pt>
                <c:pt idx="80">
                  <c:v>1548.8900371083835</c:v>
                </c:pt>
                <c:pt idx="81">
                  <c:v>1534.4862879253283</c:v>
                </c:pt>
                <c:pt idx="82">
                  <c:v>1512.4489503401592</c:v>
                </c:pt>
                <c:pt idx="83">
                  <c:v>1502.8857106476598</c:v>
                </c:pt>
                <c:pt idx="84">
                  <c:v>1494.288201355485</c:v>
                </c:pt>
                <c:pt idx="85">
                  <c:v>1468.5489534702072</c:v>
                </c:pt>
                <c:pt idx="86">
                  <c:v>1455.2340203434817</c:v>
                </c:pt>
                <c:pt idx="87">
                  <c:v>1443.838188580377</c:v>
                </c:pt>
                <c:pt idx="88">
                  <c:v>1421.0933348306223</c:v>
                </c:pt>
                <c:pt idx="89">
                  <c:v>1395.579620955291</c:v>
                </c:pt>
                <c:pt idx="90">
                  <c:v>1374.8484726529089</c:v>
                </c:pt>
                <c:pt idx="91">
                  <c:v>1358.8643227257705</c:v>
                </c:pt>
                <c:pt idx="92">
                  <c:v>1337.2875647004373</c:v>
                </c:pt>
                <c:pt idx="93">
                  <c:v>1326.0523426211928</c:v>
                </c:pt>
                <c:pt idx="94">
                  <c:v>1315.7667258600693</c:v>
                </c:pt>
                <c:pt idx="95">
                  <c:v>1290.574094758927</c:v>
                </c:pt>
                <c:pt idx="96">
                  <c:v>1262.6716311547716</c:v>
                </c:pt>
                <c:pt idx="97">
                  <c:v>1250.6096193759524</c:v>
                </c:pt>
                <c:pt idx="98">
                  <c:v>1263.6002043352055</c:v>
                </c:pt>
                <c:pt idx="99">
                  <c:v>1232.0868230629562</c:v>
                </c:pt>
                <c:pt idx="100">
                  <c:v>1199.7710170184855</c:v>
                </c:pt>
                <c:pt idx="101">
                  <c:v>1199.7710170184855</c:v>
                </c:pt>
                <c:pt idx="102">
                  <c:v>1185.959791532137</c:v>
                </c:pt>
                <c:pt idx="103">
                  <c:v>1162.9920067128169</c:v>
                </c:pt>
                <c:pt idx="104">
                  <c:v>1136.4287192514626</c:v>
                </c:pt>
                <c:pt idx="105">
                  <c:v>1110.861784052032</c:v>
                </c:pt>
                <c:pt idx="106">
                  <c:v>1096.2873719002143</c:v>
                </c:pt>
                <c:pt idx="107">
                  <c:v>1079.9216760786999</c:v>
                </c:pt>
                <c:pt idx="108">
                  <c:v>1067.2150632718838</c:v>
                </c:pt>
                <c:pt idx="109">
                  <c:v>1049.0964215960166</c:v>
                </c:pt>
                <c:pt idx="110">
                  <c:v>1025.6011358576254</c:v>
                </c:pt>
                <c:pt idx="111">
                  <c:v>1015.680800056531</c:v>
                </c:pt>
                <c:pt idx="112">
                  <c:v>982.3991063216446</c:v>
                </c:pt>
                <c:pt idx="113">
                  <c:v>968.9444363895559</c:v>
                </c:pt>
                <c:pt idx="114">
                  <c:v>954.6167765835223</c:v>
                </c:pt>
                <c:pt idx="115">
                  <c:v>924.2523338702111</c:v>
                </c:pt>
                <c:pt idx="116">
                  <c:v>893.11036652328</c:v>
                </c:pt>
                <c:pt idx="117">
                  <c:v>886.008571070424</c:v>
                </c:pt>
                <c:pt idx="118">
                  <c:v>892.2223098665688</c:v>
                </c:pt>
                <c:pt idx="119">
                  <c:v>864.7395541997911</c:v>
                </c:pt>
                <c:pt idx="120">
                  <c:v>826.7682736217972</c:v>
                </c:pt>
                <c:pt idx="121">
                  <c:v>820.6033025999294</c:v>
                </c:pt>
                <c:pt idx="122">
                  <c:v>830.2931702584763</c:v>
                </c:pt>
                <c:pt idx="123">
                  <c:v>857.6619706199018</c:v>
                </c:pt>
                <c:pt idx="124">
                  <c:v>804.7715047382295</c:v>
                </c:pt>
                <c:pt idx="125">
                  <c:v>774.9491021159527</c:v>
                </c:pt>
                <c:pt idx="126">
                  <c:v>732.1572885493621</c:v>
                </c:pt>
                <c:pt idx="127">
                  <c:v>718.2320744161677</c:v>
                </c:pt>
                <c:pt idx="128">
                  <c:v>694.7860982805707</c:v>
                </c:pt>
                <c:pt idx="129">
                  <c:v>683.5208615109656</c:v>
                </c:pt>
                <c:pt idx="130">
                  <c:v>674.0006602439084</c:v>
                </c:pt>
                <c:pt idx="131">
                  <c:v>667.0837265256337</c:v>
                </c:pt>
                <c:pt idx="132">
                  <c:v>657.5823404768131</c:v>
                </c:pt>
                <c:pt idx="133">
                  <c:v>602.5161481550322</c:v>
                </c:pt>
                <c:pt idx="134">
                  <c:v>541.85132985511</c:v>
                </c:pt>
                <c:pt idx="135">
                  <c:v>496.8534769754408</c:v>
                </c:pt>
                <c:pt idx="136">
                  <c:v>425.1923860717069</c:v>
                </c:pt>
                <c:pt idx="137">
                  <c:v>380.82059643181134</c:v>
                </c:pt>
                <c:pt idx="138">
                  <c:v>371.64099355020744</c:v>
                </c:pt>
              </c:numCache>
            </c:numRef>
          </c:yVal>
          <c:smooth val="0"/>
        </c:ser>
        <c:axId val="15463380"/>
        <c:axId val="4952693"/>
      </c:scatterChart>
      <c:valAx>
        <c:axId val="15463380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52693"/>
        <c:crosses val="autoZero"/>
        <c:crossBetween val="midCat"/>
        <c:dispUnits/>
        <c:majorUnit val="2"/>
      </c:valAx>
      <c:valAx>
        <c:axId val="4952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4633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2001:2G2 Profile 1549-1613 UT 07/22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2G2_Bap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Data!$R$777:$R$915</c:f>
              <c:numCache>
                <c:ptCount val="139"/>
                <c:pt idx="0">
                  <c:v>3.13E-06</c:v>
                </c:pt>
                <c:pt idx="6">
                  <c:v>1.92E-06</c:v>
                </c:pt>
                <c:pt idx="12">
                  <c:v>6.15E-06</c:v>
                </c:pt>
                <c:pt idx="18">
                  <c:v>1.02E-05</c:v>
                </c:pt>
                <c:pt idx="24">
                  <c:v>9.95E-06</c:v>
                </c:pt>
                <c:pt idx="30">
                  <c:v>8.32E-06</c:v>
                </c:pt>
                <c:pt idx="36">
                  <c:v>8.68E-06</c:v>
                </c:pt>
                <c:pt idx="42">
                  <c:v>1.42E-05</c:v>
                </c:pt>
                <c:pt idx="48">
                  <c:v>1.61E-05</c:v>
                </c:pt>
                <c:pt idx="54">
                  <c:v>1.74E-05</c:v>
                </c:pt>
                <c:pt idx="60">
                  <c:v>1.42E-05</c:v>
                </c:pt>
                <c:pt idx="66">
                  <c:v>1.7E-05</c:v>
                </c:pt>
                <c:pt idx="72">
                  <c:v>9.59E-06</c:v>
                </c:pt>
                <c:pt idx="78">
                  <c:v>1.44E-05</c:v>
                </c:pt>
                <c:pt idx="84">
                  <c:v>8.98E-06</c:v>
                </c:pt>
                <c:pt idx="90">
                  <c:v>6.75E-06</c:v>
                </c:pt>
                <c:pt idx="96">
                  <c:v>1.56E-05</c:v>
                </c:pt>
                <c:pt idx="102">
                  <c:v>1.7E-05</c:v>
                </c:pt>
                <c:pt idx="108">
                  <c:v>1.16E-05</c:v>
                </c:pt>
                <c:pt idx="114">
                  <c:v>9.97E-06</c:v>
                </c:pt>
                <c:pt idx="120">
                  <c:v>8.83E-06</c:v>
                </c:pt>
                <c:pt idx="126">
                  <c:v>8.53E-06</c:v>
                </c:pt>
                <c:pt idx="132">
                  <c:v>8.01E-06</c:v>
                </c:pt>
                <c:pt idx="138">
                  <c:v>1.11E-05</c:v>
                </c:pt>
              </c:numCache>
            </c:numRef>
          </c:xVal>
          <c:yVal>
            <c:numRef>
              <c:f>Data!$AG$777:$AG$915</c:f>
              <c:numCache>
                <c:ptCount val="139"/>
                <c:pt idx="0">
                  <c:v>2951.718209650845</c:v>
                </c:pt>
                <c:pt idx="1">
                  <c:v>2928.9900605486864</c:v>
                </c:pt>
                <c:pt idx="2">
                  <c:v>2890.4944029061453</c:v>
                </c:pt>
                <c:pt idx="3">
                  <c:v>2869.0595986521294</c:v>
                </c:pt>
                <c:pt idx="4">
                  <c:v>2869.0595986521294</c:v>
                </c:pt>
                <c:pt idx="5">
                  <c:v>2862.3021919655566</c:v>
                </c:pt>
                <c:pt idx="6">
                  <c:v>2840.9399428787456</c:v>
                </c:pt>
                <c:pt idx="7">
                  <c:v>2800.614194634678</c:v>
                </c:pt>
                <c:pt idx="8">
                  <c:v>2798.3796069158043</c:v>
                </c:pt>
                <c:pt idx="9">
                  <c:v>2776.066740492074</c:v>
                </c:pt>
                <c:pt idx="10">
                  <c:v>2762.707742482191</c:v>
                </c:pt>
                <c:pt idx="11">
                  <c:v>2742.7094554496825</c:v>
                </c:pt>
                <c:pt idx="12">
                  <c:v>2723.866304509508</c:v>
                </c:pt>
                <c:pt idx="13">
                  <c:v>2708.3804572028694</c:v>
                </c:pt>
                <c:pt idx="14">
                  <c:v>2712.8020389329595</c:v>
                </c:pt>
                <c:pt idx="15">
                  <c:v>2681.900294330345</c:v>
                </c:pt>
                <c:pt idx="16">
                  <c:v>2666.4924386655684</c:v>
                </c:pt>
                <c:pt idx="17">
                  <c:v>2651.1131191028553</c:v>
                </c:pt>
                <c:pt idx="18">
                  <c:v>2632.4764427225</c:v>
                </c:pt>
                <c:pt idx="19">
                  <c:v>2611.6965938675885</c:v>
                </c:pt>
                <c:pt idx="20">
                  <c:v>2586.611414940219</c:v>
                </c:pt>
                <c:pt idx="21">
                  <c:v>2588.7897291029167</c:v>
                </c:pt>
                <c:pt idx="22">
                  <c:v>2580.079898881293</c:v>
                </c:pt>
                <c:pt idx="23">
                  <c:v>2569.2054422684196</c:v>
                </c:pt>
                <c:pt idx="24">
                  <c:v>2545.331647017586</c:v>
                </c:pt>
                <c:pt idx="25">
                  <c:v>2542.0814409515897</c:v>
                </c:pt>
                <c:pt idx="26">
                  <c:v>2538.832506533995</c:v>
                </c:pt>
                <c:pt idx="27">
                  <c:v>2528.011896506893</c:v>
                </c:pt>
                <c:pt idx="28">
                  <c:v>2511.807373095371</c:v>
                </c:pt>
                <c:pt idx="29">
                  <c:v>2502.0998158637203</c:v>
                </c:pt>
                <c:pt idx="30">
                  <c:v>2483.794224296147</c:v>
                </c:pt>
                <c:pt idx="31">
                  <c:v>2470.896883236429</c:v>
                </c:pt>
                <c:pt idx="32">
                  <c:v>2463.3826746230616</c:v>
                </c:pt>
                <c:pt idx="33">
                  <c:v>2435.532136962119</c:v>
                </c:pt>
                <c:pt idx="34">
                  <c:v>2420.5742935404332</c:v>
                </c:pt>
                <c:pt idx="35">
                  <c:v>2417.372543771823</c:v>
                </c:pt>
                <c:pt idx="36">
                  <c:v>2402.447345997345</c:v>
                </c:pt>
                <c:pt idx="37">
                  <c:v>2383.2971396040384</c:v>
                </c:pt>
                <c:pt idx="38">
                  <c:v>2363.130830362811</c:v>
                </c:pt>
                <c:pt idx="39">
                  <c:v>2348.3027200978795</c:v>
                </c:pt>
                <c:pt idx="40">
                  <c:v>2337.727400449461</c:v>
                </c:pt>
                <c:pt idx="41">
                  <c:v>2330.332681983513</c:v>
                </c:pt>
                <c:pt idx="42">
                  <c:v>2323.9995888058893</c:v>
                </c:pt>
                <c:pt idx="43">
                  <c:v>2291.3553309655517</c:v>
                </c:pt>
                <c:pt idx="44">
                  <c:v>2277.703903603777</c:v>
                </c:pt>
                <c:pt idx="45">
                  <c:v>2231.664892957973</c:v>
                </c:pt>
                <c:pt idx="46">
                  <c:v>2238.972228665796</c:v>
                </c:pt>
                <c:pt idx="47">
                  <c:v>2211.8630491595013</c:v>
                </c:pt>
                <c:pt idx="48">
                  <c:v>2188.9934357728375</c:v>
                </c:pt>
                <c:pt idx="49">
                  <c:v>2157.9087570696884</c:v>
                </c:pt>
                <c:pt idx="50">
                  <c:v>2130.0316887205327</c:v>
                </c:pt>
                <c:pt idx="51">
                  <c:v>2131.062505580976</c:v>
                </c:pt>
                <c:pt idx="52">
                  <c:v>2111.4988331510795</c:v>
                </c:pt>
                <c:pt idx="53">
                  <c:v>2089.9293158085748</c:v>
                </c:pt>
                <c:pt idx="54">
                  <c:v>2081.7270715897403</c:v>
                </c:pt>
                <c:pt idx="55">
                  <c:v>2065.346848560624</c:v>
                </c:pt>
                <c:pt idx="56">
                  <c:v>2032.6830189647694</c:v>
                </c:pt>
                <c:pt idx="57">
                  <c:v>2016.3991596981305</c:v>
                </c:pt>
                <c:pt idx="58">
                  <c:v>2009.285000181893</c:v>
                </c:pt>
                <c:pt idx="59">
                  <c:v>1985.9527247247065</c:v>
                </c:pt>
                <c:pt idx="60">
                  <c:v>1975.828669714354</c:v>
                </c:pt>
                <c:pt idx="61">
                  <c:v>1955.6175139158788</c:v>
                </c:pt>
                <c:pt idx="62">
                  <c:v>1933.4419126008606</c:v>
                </c:pt>
                <c:pt idx="63">
                  <c:v>1910.3214742677192</c:v>
                </c:pt>
                <c:pt idx="64">
                  <c:v>1917.3513172993373</c:v>
                </c:pt>
                <c:pt idx="65">
                  <c:v>1876.2609204766652</c:v>
                </c:pt>
                <c:pt idx="66">
                  <c:v>1857.2877558956445</c:v>
                </c:pt>
                <c:pt idx="67">
                  <c:v>1843.3352167632795</c:v>
                </c:pt>
                <c:pt idx="68">
                  <c:v>1821.4570538617356</c:v>
                </c:pt>
                <c:pt idx="69">
                  <c:v>1799.6363812421364</c:v>
                </c:pt>
                <c:pt idx="70">
                  <c:v>1786.769247800492</c:v>
                </c:pt>
                <c:pt idx="71">
                  <c:v>1767.0125080391283</c:v>
                </c:pt>
                <c:pt idx="72">
                  <c:v>1749.27154265552</c:v>
                </c:pt>
                <c:pt idx="73">
                  <c:v>1737.4652545047886</c:v>
                </c:pt>
                <c:pt idx="74">
                  <c:v>1713.902916579042</c:v>
                </c:pt>
                <c:pt idx="75">
                  <c:v>1694.3185784242028</c:v>
                </c:pt>
                <c:pt idx="76">
                  <c:v>1674.7803200233589</c:v>
                </c:pt>
                <c:pt idx="77">
                  <c:v>1647.503760642295</c:v>
                </c:pt>
                <c:pt idx="78">
                  <c:v>1622.2555028537045</c:v>
                </c:pt>
                <c:pt idx="79">
                  <c:v>1585.4917471971755</c:v>
                </c:pt>
                <c:pt idx="80">
                  <c:v>1548.8900371083835</c:v>
                </c:pt>
                <c:pt idx="81">
                  <c:v>1534.4862879253283</c:v>
                </c:pt>
                <c:pt idx="82">
                  <c:v>1512.4489503401592</c:v>
                </c:pt>
                <c:pt idx="83">
                  <c:v>1502.8857106476598</c:v>
                </c:pt>
                <c:pt idx="84">
                  <c:v>1494.288201355485</c:v>
                </c:pt>
                <c:pt idx="85">
                  <c:v>1468.5489534702072</c:v>
                </c:pt>
                <c:pt idx="86">
                  <c:v>1455.2340203434817</c:v>
                </c:pt>
                <c:pt idx="87">
                  <c:v>1443.838188580377</c:v>
                </c:pt>
                <c:pt idx="88">
                  <c:v>1421.0933348306223</c:v>
                </c:pt>
                <c:pt idx="89">
                  <c:v>1395.579620955291</c:v>
                </c:pt>
                <c:pt idx="90">
                  <c:v>1374.8484726529089</c:v>
                </c:pt>
                <c:pt idx="91">
                  <c:v>1358.8643227257705</c:v>
                </c:pt>
                <c:pt idx="92">
                  <c:v>1337.2875647004373</c:v>
                </c:pt>
                <c:pt idx="93">
                  <c:v>1326.0523426211928</c:v>
                </c:pt>
                <c:pt idx="94">
                  <c:v>1315.7667258600693</c:v>
                </c:pt>
                <c:pt idx="95">
                  <c:v>1290.574094758927</c:v>
                </c:pt>
                <c:pt idx="96">
                  <c:v>1262.6716311547716</c:v>
                </c:pt>
                <c:pt idx="97">
                  <c:v>1250.6096193759524</c:v>
                </c:pt>
                <c:pt idx="98">
                  <c:v>1263.6002043352055</c:v>
                </c:pt>
                <c:pt idx="99">
                  <c:v>1232.0868230629562</c:v>
                </c:pt>
                <c:pt idx="100">
                  <c:v>1199.7710170184855</c:v>
                </c:pt>
                <c:pt idx="101">
                  <c:v>1199.7710170184855</c:v>
                </c:pt>
                <c:pt idx="102">
                  <c:v>1185.959791532137</c:v>
                </c:pt>
                <c:pt idx="103">
                  <c:v>1162.9920067128169</c:v>
                </c:pt>
                <c:pt idx="104">
                  <c:v>1136.4287192514626</c:v>
                </c:pt>
                <c:pt idx="105">
                  <c:v>1110.861784052032</c:v>
                </c:pt>
                <c:pt idx="106">
                  <c:v>1096.2873719002143</c:v>
                </c:pt>
                <c:pt idx="107">
                  <c:v>1079.9216760786999</c:v>
                </c:pt>
                <c:pt idx="108">
                  <c:v>1067.2150632718838</c:v>
                </c:pt>
                <c:pt idx="109">
                  <c:v>1049.0964215960166</c:v>
                </c:pt>
                <c:pt idx="110">
                  <c:v>1025.6011358576254</c:v>
                </c:pt>
                <c:pt idx="111">
                  <c:v>1015.680800056531</c:v>
                </c:pt>
                <c:pt idx="112">
                  <c:v>982.3991063216446</c:v>
                </c:pt>
                <c:pt idx="113">
                  <c:v>968.9444363895559</c:v>
                </c:pt>
                <c:pt idx="114">
                  <c:v>954.6167765835223</c:v>
                </c:pt>
                <c:pt idx="115">
                  <c:v>924.2523338702111</c:v>
                </c:pt>
                <c:pt idx="116">
                  <c:v>893.11036652328</c:v>
                </c:pt>
                <c:pt idx="117">
                  <c:v>886.008571070424</c:v>
                </c:pt>
                <c:pt idx="118">
                  <c:v>892.2223098665688</c:v>
                </c:pt>
                <c:pt idx="119">
                  <c:v>864.7395541997911</c:v>
                </c:pt>
                <c:pt idx="120">
                  <c:v>826.7682736217972</c:v>
                </c:pt>
                <c:pt idx="121">
                  <c:v>820.6033025999294</c:v>
                </c:pt>
                <c:pt idx="122">
                  <c:v>830.2931702584763</c:v>
                </c:pt>
                <c:pt idx="123">
                  <c:v>857.6619706199018</c:v>
                </c:pt>
                <c:pt idx="124">
                  <c:v>804.7715047382295</c:v>
                </c:pt>
                <c:pt idx="125">
                  <c:v>774.9491021159527</c:v>
                </c:pt>
                <c:pt idx="126">
                  <c:v>732.1572885493621</c:v>
                </c:pt>
                <c:pt idx="127">
                  <c:v>718.2320744161677</c:v>
                </c:pt>
                <c:pt idx="128">
                  <c:v>694.7860982805707</c:v>
                </c:pt>
                <c:pt idx="129">
                  <c:v>683.5208615109656</c:v>
                </c:pt>
                <c:pt idx="130">
                  <c:v>674.0006602439084</c:v>
                </c:pt>
                <c:pt idx="131">
                  <c:v>667.0837265256337</c:v>
                </c:pt>
                <c:pt idx="132">
                  <c:v>657.5823404768131</c:v>
                </c:pt>
                <c:pt idx="133">
                  <c:v>602.5161481550322</c:v>
                </c:pt>
                <c:pt idx="134">
                  <c:v>541.85132985511</c:v>
                </c:pt>
                <c:pt idx="135">
                  <c:v>496.8534769754408</c:v>
                </c:pt>
                <c:pt idx="136">
                  <c:v>425.1923860717069</c:v>
                </c:pt>
                <c:pt idx="137">
                  <c:v>380.82059643181134</c:v>
                </c:pt>
                <c:pt idx="138">
                  <c:v>371.64099355020744</c:v>
                </c:pt>
              </c:numCache>
            </c:numRef>
          </c:yVal>
          <c:smooth val="0"/>
        </c:ser>
        <c:axId val="44574238"/>
        <c:axId val="65623823"/>
      </c:scatterChart>
      <c:valAx>
        <c:axId val="44574238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65623823"/>
        <c:crosses val="autoZero"/>
        <c:crossBetween val="midCat"/>
        <c:dispUnits/>
        <c:majorUnit val="1E-05"/>
      </c:valAx>
      <c:valAx>
        <c:axId val="65623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5742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2001:2G2 Profile 1549-1613 UT 07/22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Data!$S$777:$S$915</c:f>
              <c:numCache>
                <c:ptCount val="139"/>
                <c:pt idx="2">
                  <c:v>1.717E-05</c:v>
                </c:pt>
                <c:pt idx="6">
                  <c:v>1.947E-05</c:v>
                </c:pt>
                <c:pt idx="9">
                  <c:v>1.963E-05</c:v>
                </c:pt>
                <c:pt idx="12">
                  <c:v>2.451E-05</c:v>
                </c:pt>
                <c:pt idx="15">
                  <c:v>2.556E-05</c:v>
                </c:pt>
                <c:pt idx="18">
                  <c:v>2.442E-05</c:v>
                </c:pt>
                <c:pt idx="21">
                  <c:v>2.284E-05</c:v>
                </c:pt>
                <c:pt idx="25">
                  <c:v>2.835E-05</c:v>
                </c:pt>
                <c:pt idx="28">
                  <c:v>3.187E-05</c:v>
                </c:pt>
                <c:pt idx="31">
                  <c:v>3.601E-05</c:v>
                </c:pt>
                <c:pt idx="34">
                  <c:v>2.523E-05</c:v>
                </c:pt>
                <c:pt idx="37">
                  <c:v>1.814E-05</c:v>
                </c:pt>
                <c:pt idx="40">
                  <c:v>3.523E-05</c:v>
                </c:pt>
                <c:pt idx="44">
                  <c:v>6.696E-05</c:v>
                </c:pt>
                <c:pt idx="47">
                  <c:v>8.828E-05</c:v>
                </c:pt>
                <c:pt idx="50">
                  <c:v>0.0001077</c:v>
                </c:pt>
                <c:pt idx="53">
                  <c:v>0.0001321</c:v>
                </c:pt>
                <c:pt idx="56">
                  <c:v>0.0001456</c:v>
                </c:pt>
                <c:pt idx="59">
                  <c:v>0.0001733</c:v>
                </c:pt>
                <c:pt idx="62">
                  <c:v>0.0001855</c:v>
                </c:pt>
                <c:pt idx="65">
                  <c:v>0.0001977</c:v>
                </c:pt>
                <c:pt idx="69">
                  <c:v>0.0002094</c:v>
                </c:pt>
                <c:pt idx="72">
                  <c:v>0.0002275</c:v>
                </c:pt>
                <c:pt idx="75">
                  <c:v>0.0002316</c:v>
                </c:pt>
                <c:pt idx="78">
                  <c:v>0.0002285</c:v>
                </c:pt>
                <c:pt idx="81">
                  <c:v>0.0002339</c:v>
                </c:pt>
                <c:pt idx="84">
                  <c:v>0.000232</c:v>
                </c:pt>
                <c:pt idx="87">
                  <c:v>0.0002339</c:v>
                </c:pt>
                <c:pt idx="90">
                  <c:v>0.0002359</c:v>
                </c:pt>
                <c:pt idx="94">
                  <c:v>0.0002386</c:v>
                </c:pt>
                <c:pt idx="97">
                  <c:v>0.0002433</c:v>
                </c:pt>
                <c:pt idx="100">
                  <c:v>0.0002514</c:v>
                </c:pt>
                <c:pt idx="103">
                  <c:v>0.0002504</c:v>
                </c:pt>
                <c:pt idx="106">
                  <c:v>0.0002472</c:v>
                </c:pt>
                <c:pt idx="109">
                  <c:v>0.0002249</c:v>
                </c:pt>
                <c:pt idx="113">
                  <c:v>0.0002087</c:v>
                </c:pt>
                <c:pt idx="116">
                  <c:v>0.0001979</c:v>
                </c:pt>
                <c:pt idx="119">
                  <c:v>0.0002017</c:v>
                </c:pt>
                <c:pt idx="122">
                  <c:v>0.0001986</c:v>
                </c:pt>
                <c:pt idx="125">
                  <c:v>0.0001894</c:v>
                </c:pt>
                <c:pt idx="128">
                  <c:v>0.0001956</c:v>
                </c:pt>
                <c:pt idx="132">
                  <c:v>0.0001961</c:v>
                </c:pt>
                <c:pt idx="135">
                  <c:v>0.0001982</c:v>
                </c:pt>
                <c:pt idx="138">
                  <c:v>0.0002031</c:v>
                </c:pt>
              </c:numCache>
            </c:numRef>
          </c:xVal>
          <c:yVal>
            <c:numRef>
              <c:f>Data!$AG$777:$AG$915</c:f>
              <c:numCache>
                <c:ptCount val="139"/>
                <c:pt idx="0">
                  <c:v>2951.718209650845</c:v>
                </c:pt>
                <c:pt idx="1">
                  <c:v>2928.9900605486864</c:v>
                </c:pt>
                <c:pt idx="2">
                  <c:v>2890.4944029061453</c:v>
                </c:pt>
                <c:pt idx="3">
                  <c:v>2869.0595986521294</c:v>
                </c:pt>
                <c:pt idx="4">
                  <c:v>2869.0595986521294</c:v>
                </c:pt>
                <c:pt idx="5">
                  <c:v>2862.3021919655566</c:v>
                </c:pt>
                <c:pt idx="6">
                  <c:v>2840.9399428787456</c:v>
                </c:pt>
                <c:pt idx="7">
                  <c:v>2800.614194634678</c:v>
                </c:pt>
                <c:pt idx="8">
                  <c:v>2798.3796069158043</c:v>
                </c:pt>
                <c:pt idx="9">
                  <c:v>2776.066740492074</c:v>
                </c:pt>
                <c:pt idx="10">
                  <c:v>2762.707742482191</c:v>
                </c:pt>
                <c:pt idx="11">
                  <c:v>2742.7094554496825</c:v>
                </c:pt>
                <c:pt idx="12">
                  <c:v>2723.866304509508</c:v>
                </c:pt>
                <c:pt idx="13">
                  <c:v>2708.3804572028694</c:v>
                </c:pt>
                <c:pt idx="14">
                  <c:v>2712.8020389329595</c:v>
                </c:pt>
                <c:pt idx="15">
                  <c:v>2681.900294330345</c:v>
                </c:pt>
                <c:pt idx="16">
                  <c:v>2666.4924386655684</c:v>
                </c:pt>
                <c:pt idx="17">
                  <c:v>2651.1131191028553</c:v>
                </c:pt>
                <c:pt idx="18">
                  <c:v>2632.4764427225</c:v>
                </c:pt>
                <c:pt idx="19">
                  <c:v>2611.6965938675885</c:v>
                </c:pt>
                <c:pt idx="20">
                  <c:v>2586.611414940219</c:v>
                </c:pt>
                <c:pt idx="21">
                  <c:v>2588.7897291029167</c:v>
                </c:pt>
                <c:pt idx="22">
                  <c:v>2580.079898881293</c:v>
                </c:pt>
                <c:pt idx="23">
                  <c:v>2569.2054422684196</c:v>
                </c:pt>
                <c:pt idx="24">
                  <c:v>2545.331647017586</c:v>
                </c:pt>
                <c:pt idx="25">
                  <c:v>2542.0814409515897</c:v>
                </c:pt>
                <c:pt idx="26">
                  <c:v>2538.832506533995</c:v>
                </c:pt>
                <c:pt idx="27">
                  <c:v>2528.011896506893</c:v>
                </c:pt>
                <c:pt idx="28">
                  <c:v>2511.807373095371</c:v>
                </c:pt>
                <c:pt idx="29">
                  <c:v>2502.0998158637203</c:v>
                </c:pt>
                <c:pt idx="30">
                  <c:v>2483.794224296147</c:v>
                </c:pt>
                <c:pt idx="31">
                  <c:v>2470.896883236429</c:v>
                </c:pt>
                <c:pt idx="32">
                  <c:v>2463.3826746230616</c:v>
                </c:pt>
                <c:pt idx="33">
                  <c:v>2435.532136962119</c:v>
                </c:pt>
                <c:pt idx="34">
                  <c:v>2420.5742935404332</c:v>
                </c:pt>
                <c:pt idx="35">
                  <c:v>2417.372543771823</c:v>
                </c:pt>
                <c:pt idx="36">
                  <c:v>2402.447345997345</c:v>
                </c:pt>
                <c:pt idx="37">
                  <c:v>2383.2971396040384</c:v>
                </c:pt>
                <c:pt idx="38">
                  <c:v>2363.130830362811</c:v>
                </c:pt>
                <c:pt idx="39">
                  <c:v>2348.3027200978795</c:v>
                </c:pt>
                <c:pt idx="40">
                  <c:v>2337.727400449461</c:v>
                </c:pt>
                <c:pt idx="41">
                  <c:v>2330.332681983513</c:v>
                </c:pt>
                <c:pt idx="42">
                  <c:v>2323.9995888058893</c:v>
                </c:pt>
                <c:pt idx="43">
                  <c:v>2291.3553309655517</c:v>
                </c:pt>
                <c:pt idx="44">
                  <c:v>2277.703903603777</c:v>
                </c:pt>
                <c:pt idx="45">
                  <c:v>2231.664892957973</c:v>
                </c:pt>
                <c:pt idx="46">
                  <c:v>2238.972228665796</c:v>
                </c:pt>
                <c:pt idx="47">
                  <c:v>2211.8630491595013</c:v>
                </c:pt>
                <c:pt idx="48">
                  <c:v>2188.9934357728375</c:v>
                </c:pt>
                <c:pt idx="49">
                  <c:v>2157.9087570696884</c:v>
                </c:pt>
                <c:pt idx="50">
                  <c:v>2130.0316887205327</c:v>
                </c:pt>
                <c:pt idx="51">
                  <c:v>2131.062505580976</c:v>
                </c:pt>
                <c:pt idx="52">
                  <c:v>2111.4988331510795</c:v>
                </c:pt>
                <c:pt idx="53">
                  <c:v>2089.9293158085748</c:v>
                </c:pt>
                <c:pt idx="54">
                  <c:v>2081.7270715897403</c:v>
                </c:pt>
                <c:pt idx="55">
                  <c:v>2065.346848560624</c:v>
                </c:pt>
                <c:pt idx="56">
                  <c:v>2032.6830189647694</c:v>
                </c:pt>
                <c:pt idx="57">
                  <c:v>2016.3991596981305</c:v>
                </c:pt>
                <c:pt idx="58">
                  <c:v>2009.285000181893</c:v>
                </c:pt>
                <c:pt idx="59">
                  <c:v>1985.9527247247065</c:v>
                </c:pt>
                <c:pt idx="60">
                  <c:v>1975.828669714354</c:v>
                </c:pt>
                <c:pt idx="61">
                  <c:v>1955.6175139158788</c:v>
                </c:pt>
                <c:pt idx="62">
                  <c:v>1933.4419126008606</c:v>
                </c:pt>
                <c:pt idx="63">
                  <c:v>1910.3214742677192</c:v>
                </c:pt>
                <c:pt idx="64">
                  <c:v>1917.3513172993373</c:v>
                </c:pt>
                <c:pt idx="65">
                  <c:v>1876.2609204766652</c:v>
                </c:pt>
                <c:pt idx="66">
                  <c:v>1857.2877558956445</c:v>
                </c:pt>
                <c:pt idx="67">
                  <c:v>1843.3352167632795</c:v>
                </c:pt>
                <c:pt idx="68">
                  <c:v>1821.4570538617356</c:v>
                </c:pt>
                <c:pt idx="69">
                  <c:v>1799.6363812421364</c:v>
                </c:pt>
                <c:pt idx="70">
                  <c:v>1786.769247800492</c:v>
                </c:pt>
                <c:pt idx="71">
                  <c:v>1767.0125080391283</c:v>
                </c:pt>
                <c:pt idx="72">
                  <c:v>1749.27154265552</c:v>
                </c:pt>
                <c:pt idx="73">
                  <c:v>1737.4652545047886</c:v>
                </c:pt>
                <c:pt idx="74">
                  <c:v>1713.902916579042</c:v>
                </c:pt>
                <c:pt idx="75">
                  <c:v>1694.3185784242028</c:v>
                </c:pt>
                <c:pt idx="76">
                  <c:v>1674.7803200233589</c:v>
                </c:pt>
                <c:pt idx="77">
                  <c:v>1647.503760642295</c:v>
                </c:pt>
                <c:pt idx="78">
                  <c:v>1622.2555028537045</c:v>
                </c:pt>
                <c:pt idx="79">
                  <c:v>1585.4917471971755</c:v>
                </c:pt>
                <c:pt idx="80">
                  <c:v>1548.8900371083835</c:v>
                </c:pt>
                <c:pt idx="81">
                  <c:v>1534.4862879253283</c:v>
                </c:pt>
                <c:pt idx="82">
                  <c:v>1512.4489503401592</c:v>
                </c:pt>
                <c:pt idx="83">
                  <c:v>1502.8857106476598</c:v>
                </c:pt>
                <c:pt idx="84">
                  <c:v>1494.288201355485</c:v>
                </c:pt>
                <c:pt idx="85">
                  <c:v>1468.5489534702072</c:v>
                </c:pt>
                <c:pt idx="86">
                  <c:v>1455.2340203434817</c:v>
                </c:pt>
                <c:pt idx="87">
                  <c:v>1443.838188580377</c:v>
                </c:pt>
                <c:pt idx="88">
                  <c:v>1421.0933348306223</c:v>
                </c:pt>
                <c:pt idx="89">
                  <c:v>1395.579620955291</c:v>
                </c:pt>
                <c:pt idx="90">
                  <c:v>1374.8484726529089</c:v>
                </c:pt>
                <c:pt idx="91">
                  <c:v>1358.8643227257705</c:v>
                </c:pt>
                <c:pt idx="92">
                  <c:v>1337.2875647004373</c:v>
                </c:pt>
                <c:pt idx="93">
                  <c:v>1326.0523426211928</c:v>
                </c:pt>
                <c:pt idx="94">
                  <c:v>1315.7667258600693</c:v>
                </c:pt>
                <c:pt idx="95">
                  <c:v>1290.574094758927</c:v>
                </c:pt>
                <c:pt idx="96">
                  <c:v>1262.6716311547716</c:v>
                </c:pt>
                <c:pt idx="97">
                  <c:v>1250.6096193759524</c:v>
                </c:pt>
                <c:pt idx="98">
                  <c:v>1263.6002043352055</c:v>
                </c:pt>
                <c:pt idx="99">
                  <c:v>1232.0868230629562</c:v>
                </c:pt>
                <c:pt idx="100">
                  <c:v>1199.7710170184855</c:v>
                </c:pt>
                <c:pt idx="101">
                  <c:v>1199.7710170184855</c:v>
                </c:pt>
                <c:pt idx="102">
                  <c:v>1185.959791532137</c:v>
                </c:pt>
                <c:pt idx="103">
                  <c:v>1162.9920067128169</c:v>
                </c:pt>
                <c:pt idx="104">
                  <c:v>1136.4287192514626</c:v>
                </c:pt>
                <c:pt idx="105">
                  <c:v>1110.861784052032</c:v>
                </c:pt>
                <c:pt idx="106">
                  <c:v>1096.2873719002143</c:v>
                </c:pt>
                <c:pt idx="107">
                  <c:v>1079.9216760786999</c:v>
                </c:pt>
                <c:pt idx="108">
                  <c:v>1067.2150632718838</c:v>
                </c:pt>
                <c:pt idx="109">
                  <c:v>1049.0964215960166</c:v>
                </c:pt>
                <c:pt idx="110">
                  <c:v>1025.6011358576254</c:v>
                </c:pt>
                <c:pt idx="111">
                  <c:v>1015.680800056531</c:v>
                </c:pt>
                <c:pt idx="112">
                  <c:v>982.3991063216446</c:v>
                </c:pt>
                <c:pt idx="113">
                  <c:v>968.9444363895559</c:v>
                </c:pt>
                <c:pt idx="114">
                  <c:v>954.6167765835223</c:v>
                </c:pt>
                <c:pt idx="115">
                  <c:v>924.2523338702111</c:v>
                </c:pt>
                <c:pt idx="116">
                  <c:v>893.11036652328</c:v>
                </c:pt>
                <c:pt idx="117">
                  <c:v>886.008571070424</c:v>
                </c:pt>
                <c:pt idx="118">
                  <c:v>892.2223098665688</c:v>
                </c:pt>
                <c:pt idx="119">
                  <c:v>864.7395541997911</c:v>
                </c:pt>
                <c:pt idx="120">
                  <c:v>826.7682736217972</c:v>
                </c:pt>
                <c:pt idx="121">
                  <c:v>820.6033025999294</c:v>
                </c:pt>
                <c:pt idx="122">
                  <c:v>830.2931702584763</c:v>
                </c:pt>
                <c:pt idx="123">
                  <c:v>857.6619706199018</c:v>
                </c:pt>
                <c:pt idx="124">
                  <c:v>804.7715047382295</c:v>
                </c:pt>
                <c:pt idx="125">
                  <c:v>774.9491021159527</c:v>
                </c:pt>
                <c:pt idx="126">
                  <c:v>732.1572885493621</c:v>
                </c:pt>
                <c:pt idx="127">
                  <c:v>718.2320744161677</c:v>
                </c:pt>
                <c:pt idx="128">
                  <c:v>694.7860982805707</c:v>
                </c:pt>
                <c:pt idx="129">
                  <c:v>683.5208615109656</c:v>
                </c:pt>
                <c:pt idx="130">
                  <c:v>674.0006602439084</c:v>
                </c:pt>
                <c:pt idx="131">
                  <c:v>667.0837265256337</c:v>
                </c:pt>
                <c:pt idx="132">
                  <c:v>657.5823404768131</c:v>
                </c:pt>
                <c:pt idx="133">
                  <c:v>602.5161481550322</c:v>
                </c:pt>
                <c:pt idx="134">
                  <c:v>541.85132985511</c:v>
                </c:pt>
                <c:pt idx="135">
                  <c:v>496.8534769754408</c:v>
                </c:pt>
                <c:pt idx="136">
                  <c:v>425.1923860717069</c:v>
                </c:pt>
                <c:pt idx="137">
                  <c:v>380.82059643181134</c:v>
                </c:pt>
                <c:pt idx="138">
                  <c:v>371.64099355020744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Data!$T$777:$T$915</c:f>
              <c:numCache>
                <c:ptCount val="139"/>
                <c:pt idx="2">
                  <c:v>1.28E-05</c:v>
                </c:pt>
                <c:pt idx="6">
                  <c:v>1.43E-05</c:v>
                </c:pt>
                <c:pt idx="9">
                  <c:v>1.441E-05</c:v>
                </c:pt>
                <c:pt idx="12">
                  <c:v>1.823E-05</c:v>
                </c:pt>
                <c:pt idx="15">
                  <c:v>1.848E-05</c:v>
                </c:pt>
                <c:pt idx="18">
                  <c:v>1.757E-05</c:v>
                </c:pt>
                <c:pt idx="21">
                  <c:v>1.709E-05</c:v>
                </c:pt>
                <c:pt idx="25">
                  <c:v>2.113E-05</c:v>
                </c:pt>
                <c:pt idx="28">
                  <c:v>2.501E-05</c:v>
                </c:pt>
                <c:pt idx="31">
                  <c:v>2.633E-05</c:v>
                </c:pt>
                <c:pt idx="34">
                  <c:v>1.902E-05</c:v>
                </c:pt>
                <c:pt idx="37">
                  <c:v>1.345E-05</c:v>
                </c:pt>
                <c:pt idx="40">
                  <c:v>2.575E-05</c:v>
                </c:pt>
                <c:pt idx="44">
                  <c:v>5.024E-05</c:v>
                </c:pt>
                <c:pt idx="47">
                  <c:v>6.576E-05</c:v>
                </c:pt>
                <c:pt idx="50">
                  <c:v>8.267E-05</c:v>
                </c:pt>
                <c:pt idx="53">
                  <c:v>0.0001005</c:v>
                </c:pt>
                <c:pt idx="56">
                  <c:v>0.0001117</c:v>
                </c:pt>
                <c:pt idx="59">
                  <c:v>0.0001333</c:v>
                </c:pt>
                <c:pt idx="62">
                  <c:v>0.0001421</c:v>
                </c:pt>
                <c:pt idx="65">
                  <c:v>0.0001521</c:v>
                </c:pt>
                <c:pt idx="69">
                  <c:v>0.0001635</c:v>
                </c:pt>
                <c:pt idx="72">
                  <c:v>0.0001768</c:v>
                </c:pt>
                <c:pt idx="75">
                  <c:v>0.0001776</c:v>
                </c:pt>
                <c:pt idx="78">
                  <c:v>0.0001748</c:v>
                </c:pt>
                <c:pt idx="81">
                  <c:v>0.0001791</c:v>
                </c:pt>
                <c:pt idx="84">
                  <c:v>0.0001771</c:v>
                </c:pt>
                <c:pt idx="87">
                  <c:v>0.0001776</c:v>
                </c:pt>
                <c:pt idx="90">
                  <c:v>0.0001797</c:v>
                </c:pt>
                <c:pt idx="94">
                  <c:v>0.0001814</c:v>
                </c:pt>
                <c:pt idx="97">
                  <c:v>0.0001856</c:v>
                </c:pt>
                <c:pt idx="100">
                  <c:v>0.0001937</c:v>
                </c:pt>
                <c:pt idx="103">
                  <c:v>0.0001941</c:v>
                </c:pt>
                <c:pt idx="106">
                  <c:v>0.0001925</c:v>
                </c:pt>
                <c:pt idx="109">
                  <c:v>0.0001747</c:v>
                </c:pt>
                <c:pt idx="113">
                  <c:v>0.0001551</c:v>
                </c:pt>
                <c:pt idx="116">
                  <c:v>0.000145</c:v>
                </c:pt>
                <c:pt idx="119">
                  <c:v>0.0001486</c:v>
                </c:pt>
                <c:pt idx="122">
                  <c:v>0.0001452</c:v>
                </c:pt>
                <c:pt idx="125">
                  <c:v>0.0001369</c:v>
                </c:pt>
                <c:pt idx="128">
                  <c:v>0.0001408</c:v>
                </c:pt>
                <c:pt idx="132">
                  <c:v>0.0001427</c:v>
                </c:pt>
                <c:pt idx="135">
                  <c:v>0.0001424</c:v>
                </c:pt>
                <c:pt idx="138">
                  <c:v>0.0001488</c:v>
                </c:pt>
              </c:numCache>
            </c:numRef>
          </c:xVal>
          <c:yVal>
            <c:numRef>
              <c:f>Data!$AG$777:$AG$915</c:f>
              <c:numCache>
                <c:ptCount val="139"/>
                <c:pt idx="0">
                  <c:v>2951.718209650845</c:v>
                </c:pt>
                <c:pt idx="1">
                  <c:v>2928.9900605486864</c:v>
                </c:pt>
                <c:pt idx="2">
                  <c:v>2890.4944029061453</c:v>
                </c:pt>
                <c:pt idx="3">
                  <c:v>2869.0595986521294</c:v>
                </c:pt>
                <c:pt idx="4">
                  <c:v>2869.0595986521294</c:v>
                </c:pt>
                <c:pt idx="5">
                  <c:v>2862.3021919655566</c:v>
                </c:pt>
                <c:pt idx="6">
                  <c:v>2840.9399428787456</c:v>
                </c:pt>
                <c:pt idx="7">
                  <c:v>2800.614194634678</c:v>
                </c:pt>
                <c:pt idx="8">
                  <c:v>2798.3796069158043</c:v>
                </c:pt>
                <c:pt idx="9">
                  <c:v>2776.066740492074</c:v>
                </c:pt>
                <c:pt idx="10">
                  <c:v>2762.707742482191</c:v>
                </c:pt>
                <c:pt idx="11">
                  <c:v>2742.7094554496825</c:v>
                </c:pt>
                <c:pt idx="12">
                  <c:v>2723.866304509508</c:v>
                </c:pt>
                <c:pt idx="13">
                  <c:v>2708.3804572028694</c:v>
                </c:pt>
                <c:pt idx="14">
                  <c:v>2712.8020389329595</c:v>
                </c:pt>
                <c:pt idx="15">
                  <c:v>2681.900294330345</c:v>
                </c:pt>
                <c:pt idx="16">
                  <c:v>2666.4924386655684</c:v>
                </c:pt>
                <c:pt idx="17">
                  <c:v>2651.1131191028553</c:v>
                </c:pt>
                <c:pt idx="18">
                  <c:v>2632.4764427225</c:v>
                </c:pt>
                <c:pt idx="19">
                  <c:v>2611.6965938675885</c:v>
                </c:pt>
                <c:pt idx="20">
                  <c:v>2586.611414940219</c:v>
                </c:pt>
                <c:pt idx="21">
                  <c:v>2588.7897291029167</c:v>
                </c:pt>
                <c:pt idx="22">
                  <c:v>2580.079898881293</c:v>
                </c:pt>
                <c:pt idx="23">
                  <c:v>2569.2054422684196</c:v>
                </c:pt>
                <c:pt idx="24">
                  <c:v>2545.331647017586</c:v>
                </c:pt>
                <c:pt idx="25">
                  <c:v>2542.0814409515897</c:v>
                </c:pt>
                <c:pt idx="26">
                  <c:v>2538.832506533995</c:v>
                </c:pt>
                <c:pt idx="27">
                  <c:v>2528.011896506893</c:v>
                </c:pt>
                <c:pt idx="28">
                  <c:v>2511.807373095371</c:v>
                </c:pt>
                <c:pt idx="29">
                  <c:v>2502.0998158637203</c:v>
                </c:pt>
                <c:pt idx="30">
                  <c:v>2483.794224296147</c:v>
                </c:pt>
                <c:pt idx="31">
                  <c:v>2470.896883236429</c:v>
                </c:pt>
                <c:pt idx="32">
                  <c:v>2463.3826746230616</c:v>
                </c:pt>
                <c:pt idx="33">
                  <c:v>2435.532136962119</c:v>
                </c:pt>
                <c:pt idx="34">
                  <c:v>2420.5742935404332</c:v>
                </c:pt>
                <c:pt idx="35">
                  <c:v>2417.372543771823</c:v>
                </c:pt>
                <c:pt idx="36">
                  <c:v>2402.447345997345</c:v>
                </c:pt>
                <c:pt idx="37">
                  <c:v>2383.2971396040384</c:v>
                </c:pt>
                <c:pt idx="38">
                  <c:v>2363.130830362811</c:v>
                </c:pt>
                <c:pt idx="39">
                  <c:v>2348.3027200978795</c:v>
                </c:pt>
                <c:pt idx="40">
                  <c:v>2337.727400449461</c:v>
                </c:pt>
                <c:pt idx="41">
                  <c:v>2330.332681983513</c:v>
                </c:pt>
                <c:pt idx="42">
                  <c:v>2323.9995888058893</c:v>
                </c:pt>
                <c:pt idx="43">
                  <c:v>2291.3553309655517</c:v>
                </c:pt>
                <c:pt idx="44">
                  <c:v>2277.703903603777</c:v>
                </c:pt>
                <c:pt idx="45">
                  <c:v>2231.664892957973</c:v>
                </c:pt>
                <c:pt idx="46">
                  <c:v>2238.972228665796</c:v>
                </c:pt>
                <c:pt idx="47">
                  <c:v>2211.8630491595013</c:v>
                </c:pt>
                <c:pt idx="48">
                  <c:v>2188.9934357728375</c:v>
                </c:pt>
                <c:pt idx="49">
                  <c:v>2157.9087570696884</c:v>
                </c:pt>
                <c:pt idx="50">
                  <c:v>2130.0316887205327</c:v>
                </c:pt>
                <c:pt idx="51">
                  <c:v>2131.062505580976</c:v>
                </c:pt>
                <c:pt idx="52">
                  <c:v>2111.4988331510795</c:v>
                </c:pt>
                <c:pt idx="53">
                  <c:v>2089.9293158085748</c:v>
                </c:pt>
                <c:pt idx="54">
                  <c:v>2081.7270715897403</c:v>
                </c:pt>
                <c:pt idx="55">
                  <c:v>2065.346848560624</c:v>
                </c:pt>
                <c:pt idx="56">
                  <c:v>2032.6830189647694</c:v>
                </c:pt>
                <c:pt idx="57">
                  <c:v>2016.3991596981305</c:v>
                </c:pt>
                <c:pt idx="58">
                  <c:v>2009.285000181893</c:v>
                </c:pt>
                <c:pt idx="59">
                  <c:v>1985.9527247247065</c:v>
                </c:pt>
                <c:pt idx="60">
                  <c:v>1975.828669714354</c:v>
                </c:pt>
                <c:pt idx="61">
                  <c:v>1955.6175139158788</c:v>
                </c:pt>
                <c:pt idx="62">
                  <c:v>1933.4419126008606</c:v>
                </c:pt>
                <c:pt idx="63">
                  <c:v>1910.3214742677192</c:v>
                </c:pt>
                <c:pt idx="64">
                  <c:v>1917.3513172993373</c:v>
                </c:pt>
                <c:pt idx="65">
                  <c:v>1876.2609204766652</c:v>
                </c:pt>
                <c:pt idx="66">
                  <c:v>1857.2877558956445</c:v>
                </c:pt>
                <c:pt idx="67">
                  <c:v>1843.3352167632795</c:v>
                </c:pt>
                <c:pt idx="68">
                  <c:v>1821.4570538617356</c:v>
                </c:pt>
                <c:pt idx="69">
                  <c:v>1799.6363812421364</c:v>
                </c:pt>
                <c:pt idx="70">
                  <c:v>1786.769247800492</c:v>
                </c:pt>
                <c:pt idx="71">
                  <c:v>1767.0125080391283</c:v>
                </c:pt>
                <c:pt idx="72">
                  <c:v>1749.27154265552</c:v>
                </c:pt>
                <c:pt idx="73">
                  <c:v>1737.4652545047886</c:v>
                </c:pt>
                <c:pt idx="74">
                  <c:v>1713.902916579042</c:v>
                </c:pt>
                <c:pt idx="75">
                  <c:v>1694.3185784242028</c:v>
                </c:pt>
                <c:pt idx="76">
                  <c:v>1674.7803200233589</c:v>
                </c:pt>
                <c:pt idx="77">
                  <c:v>1647.503760642295</c:v>
                </c:pt>
                <c:pt idx="78">
                  <c:v>1622.2555028537045</c:v>
                </c:pt>
                <c:pt idx="79">
                  <c:v>1585.4917471971755</c:v>
                </c:pt>
                <c:pt idx="80">
                  <c:v>1548.8900371083835</c:v>
                </c:pt>
                <c:pt idx="81">
                  <c:v>1534.4862879253283</c:v>
                </c:pt>
                <c:pt idx="82">
                  <c:v>1512.4489503401592</c:v>
                </c:pt>
                <c:pt idx="83">
                  <c:v>1502.8857106476598</c:v>
                </c:pt>
                <c:pt idx="84">
                  <c:v>1494.288201355485</c:v>
                </c:pt>
                <c:pt idx="85">
                  <c:v>1468.5489534702072</c:v>
                </c:pt>
                <c:pt idx="86">
                  <c:v>1455.2340203434817</c:v>
                </c:pt>
                <c:pt idx="87">
                  <c:v>1443.838188580377</c:v>
                </c:pt>
                <c:pt idx="88">
                  <c:v>1421.0933348306223</c:v>
                </c:pt>
                <c:pt idx="89">
                  <c:v>1395.579620955291</c:v>
                </c:pt>
                <c:pt idx="90">
                  <c:v>1374.8484726529089</c:v>
                </c:pt>
                <c:pt idx="91">
                  <c:v>1358.8643227257705</c:v>
                </c:pt>
                <c:pt idx="92">
                  <c:v>1337.2875647004373</c:v>
                </c:pt>
                <c:pt idx="93">
                  <c:v>1326.0523426211928</c:v>
                </c:pt>
                <c:pt idx="94">
                  <c:v>1315.7667258600693</c:v>
                </c:pt>
                <c:pt idx="95">
                  <c:v>1290.574094758927</c:v>
                </c:pt>
                <c:pt idx="96">
                  <c:v>1262.6716311547716</c:v>
                </c:pt>
                <c:pt idx="97">
                  <c:v>1250.6096193759524</c:v>
                </c:pt>
                <c:pt idx="98">
                  <c:v>1263.6002043352055</c:v>
                </c:pt>
                <c:pt idx="99">
                  <c:v>1232.0868230629562</c:v>
                </c:pt>
                <c:pt idx="100">
                  <c:v>1199.7710170184855</c:v>
                </c:pt>
                <c:pt idx="101">
                  <c:v>1199.7710170184855</c:v>
                </c:pt>
                <c:pt idx="102">
                  <c:v>1185.959791532137</c:v>
                </c:pt>
                <c:pt idx="103">
                  <c:v>1162.9920067128169</c:v>
                </c:pt>
                <c:pt idx="104">
                  <c:v>1136.4287192514626</c:v>
                </c:pt>
                <c:pt idx="105">
                  <c:v>1110.861784052032</c:v>
                </c:pt>
                <c:pt idx="106">
                  <c:v>1096.2873719002143</c:v>
                </c:pt>
                <c:pt idx="107">
                  <c:v>1079.9216760786999</c:v>
                </c:pt>
                <c:pt idx="108">
                  <c:v>1067.2150632718838</c:v>
                </c:pt>
                <c:pt idx="109">
                  <c:v>1049.0964215960166</c:v>
                </c:pt>
                <c:pt idx="110">
                  <c:v>1025.6011358576254</c:v>
                </c:pt>
                <c:pt idx="111">
                  <c:v>1015.680800056531</c:v>
                </c:pt>
                <c:pt idx="112">
                  <c:v>982.3991063216446</c:v>
                </c:pt>
                <c:pt idx="113">
                  <c:v>968.9444363895559</c:v>
                </c:pt>
                <c:pt idx="114">
                  <c:v>954.6167765835223</c:v>
                </c:pt>
                <c:pt idx="115">
                  <c:v>924.2523338702111</c:v>
                </c:pt>
                <c:pt idx="116">
                  <c:v>893.11036652328</c:v>
                </c:pt>
                <c:pt idx="117">
                  <c:v>886.008571070424</c:v>
                </c:pt>
                <c:pt idx="118">
                  <c:v>892.2223098665688</c:v>
                </c:pt>
                <c:pt idx="119">
                  <c:v>864.7395541997911</c:v>
                </c:pt>
                <c:pt idx="120">
                  <c:v>826.7682736217972</c:v>
                </c:pt>
                <c:pt idx="121">
                  <c:v>820.6033025999294</c:v>
                </c:pt>
                <c:pt idx="122">
                  <c:v>830.2931702584763</c:v>
                </c:pt>
                <c:pt idx="123">
                  <c:v>857.6619706199018</c:v>
                </c:pt>
                <c:pt idx="124">
                  <c:v>804.7715047382295</c:v>
                </c:pt>
                <c:pt idx="125">
                  <c:v>774.9491021159527</c:v>
                </c:pt>
                <c:pt idx="126">
                  <c:v>732.1572885493621</c:v>
                </c:pt>
                <c:pt idx="127">
                  <c:v>718.2320744161677</c:v>
                </c:pt>
                <c:pt idx="128">
                  <c:v>694.7860982805707</c:v>
                </c:pt>
                <c:pt idx="129">
                  <c:v>683.5208615109656</c:v>
                </c:pt>
                <c:pt idx="130">
                  <c:v>674.0006602439084</c:v>
                </c:pt>
                <c:pt idx="131">
                  <c:v>667.0837265256337</c:v>
                </c:pt>
                <c:pt idx="132">
                  <c:v>657.5823404768131</c:v>
                </c:pt>
                <c:pt idx="133">
                  <c:v>602.5161481550322</c:v>
                </c:pt>
                <c:pt idx="134">
                  <c:v>541.85132985511</c:v>
                </c:pt>
                <c:pt idx="135">
                  <c:v>496.8534769754408</c:v>
                </c:pt>
                <c:pt idx="136">
                  <c:v>425.1923860717069</c:v>
                </c:pt>
                <c:pt idx="137">
                  <c:v>380.82059643181134</c:v>
                </c:pt>
                <c:pt idx="138">
                  <c:v>371.64099355020744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Data!$U$777:$U$915</c:f>
              <c:numCache>
                <c:ptCount val="139"/>
                <c:pt idx="2">
                  <c:v>8.021E-06</c:v>
                </c:pt>
                <c:pt idx="6">
                  <c:v>9.352E-06</c:v>
                </c:pt>
                <c:pt idx="9">
                  <c:v>8.879E-06</c:v>
                </c:pt>
                <c:pt idx="12">
                  <c:v>1.175E-05</c:v>
                </c:pt>
                <c:pt idx="15">
                  <c:v>1.108E-05</c:v>
                </c:pt>
                <c:pt idx="18">
                  <c:v>1.111E-05</c:v>
                </c:pt>
                <c:pt idx="21">
                  <c:v>1.05E-05</c:v>
                </c:pt>
                <c:pt idx="25">
                  <c:v>1.334E-05</c:v>
                </c:pt>
                <c:pt idx="28">
                  <c:v>1.575E-05</c:v>
                </c:pt>
                <c:pt idx="31">
                  <c:v>1.683E-05</c:v>
                </c:pt>
                <c:pt idx="34">
                  <c:v>1.207E-05</c:v>
                </c:pt>
                <c:pt idx="37">
                  <c:v>8.121E-06</c:v>
                </c:pt>
                <c:pt idx="40">
                  <c:v>1.642E-05</c:v>
                </c:pt>
                <c:pt idx="44">
                  <c:v>3.212E-05</c:v>
                </c:pt>
                <c:pt idx="47">
                  <c:v>4.226E-05</c:v>
                </c:pt>
                <c:pt idx="50">
                  <c:v>5.277E-05</c:v>
                </c:pt>
                <c:pt idx="53">
                  <c:v>6.651E-05</c:v>
                </c:pt>
                <c:pt idx="56">
                  <c:v>7.259E-05</c:v>
                </c:pt>
                <c:pt idx="59">
                  <c:v>8.748E-05</c:v>
                </c:pt>
                <c:pt idx="62">
                  <c:v>9.342E-05</c:v>
                </c:pt>
                <c:pt idx="65">
                  <c:v>0.0001006</c:v>
                </c:pt>
                <c:pt idx="69">
                  <c:v>0.0001078</c:v>
                </c:pt>
                <c:pt idx="72">
                  <c:v>0.0001176</c:v>
                </c:pt>
                <c:pt idx="75">
                  <c:v>0.000116</c:v>
                </c:pt>
                <c:pt idx="78">
                  <c:v>0.0001154</c:v>
                </c:pt>
                <c:pt idx="81">
                  <c:v>0.0001143</c:v>
                </c:pt>
                <c:pt idx="84">
                  <c:v>0.0001156</c:v>
                </c:pt>
                <c:pt idx="87">
                  <c:v>0.0001156</c:v>
                </c:pt>
                <c:pt idx="90">
                  <c:v>0.0001143</c:v>
                </c:pt>
                <c:pt idx="94">
                  <c:v>0.0001178</c:v>
                </c:pt>
                <c:pt idx="97">
                  <c:v>0.0001211</c:v>
                </c:pt>
                <c:pt idx="100">
                  <c:v>0.0001277</c:v>
                </c:pt>
                <c:pt idx="103">
                  <c:v>0.0001278</c:v>
                </c:pt>
                <c:pt idx="106">
                  <c:v>0.0001287</c:v>
                </c:pt>
                <c:pt idx="109">
                  <c:v>0.0001132</c:v>
                </c:pt>
                <c:pt idx="113">
                  <c:v>9.971E-05</c:v>
                </c:pt>
                <c:pt idx="116">
                  <c:v>9.17E-05</c:v>
                </c:pt>
                <c:pt idx="119">
                  <c:v>9.374E-05</c:v>
                </c:pt>
                <c:pt idx="122">
                  <c:v>9.004E-05</c:v>
                </c:pt>
                <c:pt idx="125">
                  <c:v>8.442E-05</c:v>
                </c:pt>
                <c:pt idx="128">
                  <c:v>8.745E-05</c:v>
                </c:pt>
                <c:pt idx="132">
                  <c:v>8.961E-05</c:v>
                </c:pt>
                <c:pt idx="135">
                  <c:v>8.86E-05</c:v>
                </c:pt>
                <c:pt idx="138">
                  <c:v>9.206E-05</c:v>
                </c:pt>
              </c:numCache>
            </c:numRef>
          </c:xVal>
          <c:yVal>
            <c:numRef>
              <c:f>Data!$AG$777:$AG$915</c:f>
              <c:numCache>
                <c:ptCount val="139"/>
                <c:pt idx="0">
                  <c:v>2951.718209650845</c:v>
                </c:pt>
                <c:pt idx="1">
                  <c:v>2928.9900605486864</c:v>
                </c:pt>
                <c:pt idx="2">
                  <c:v>2890.4944029061453</c:v>
                </c:pt>
                <c:pt idx="3">
                  <c:v>2869.0595986521294</c:v>
                </c:pt>
                <c:pt idx="4">
                  <c:v>2869.0595986521294</c:v>
                </c:pt>
                <c:pt idx="5">
                  <c:v>2862.3021919655566</c:v>
                </c:pt>
                <c:pt idx="6">
                  <c:v>2840.9399428787456</c:v>
                </c:pt>
                <c:pt idx="7">
                  <c:v>2800.614194634678</c:v>
                </c:pt>
                <c:pt idx="8">
                  <c:v>2798.3796069158043</c:v>
                </c:pt>
                <c:pt idx="9">
                  <c:v>2776.066740492074</c:v>
                </c:pt>
                <c:pt idx="10">
                  <c:v>2762.707742482191</c:v>
                </c:pt>
                <c:pt idx="11">
                  <c:v>2742.7094554496825</c:v>
                </c:pt>
                <c:pt idx="12">
                  <c:v>2723.866304509508</c:v>
                </c:pt>
                <c:pt idx="13">
                  <c:v>2708.3804572028694</c:v>
                </c:pt>
                <c:pt idx="14">
                  <c:v>2712.8020389329595</c:v>
                </c:pt>
                <c:pt idx="15">
                  <c:v>2681.900294330345</c:v>
                </c:pt>
                <c:pt idx="16">
                  <c:v>2666.4924386655684</c:v>
                </c:pt>
                <c:pt idx="17">
                  <c:v>2651.1131191028553</c:v>
                </c:pt>
                <c:pt idx="18">
                  <c:v>2632.4764427225</c:v>
                </c:pt>
                <c:pt idx="19">
                  <c:v>2611.6965938675885</c:v>
                </c:pt>
                <c:pt idx="20">
                  <c:v>2586.611414940219</c:v>
                </c:pt>
                <c:pt idx="21">
                  <c:v>2588.7897291029167</c:v>
                </c:pt>
                <c:pt idx="22">
                  <c:v>2580.079898881293</c:v>
                </c:pt>
                <c:pt idx="23">
                  <c:v>2569.2054422684196</c:v>
                </c:pt>
                <c:pt idx="24">
                  <c:v>2545.331647017586</c:v>
                </c:pt>
                <c:pt idx="25">
                  <c:v>2542.0814409515897</c:v>
                </c:pt>
                <c:pt idx="26">
                  <c:v>2538.832506533995</c:v>
                </c:pt>
                <c:pt idx="27">
                  <c:v>2528.011896506893</c:v>
                </c:pt>
                <c:pt idx="28">
                  <c:v>2511.807373095371</c:v>
                </c:pt>
                <c:pt idx="29">
                  <c:v>2502.0998158637203</c:v>
                </c:pt>
                <c:pt idx="30">
                  <c:v>2483.794224296147</c:v>
                </c:pt>
                <c:pt idx="31">
                  <c:v>2470.896883236429</c:v>
                </c:pt>
                <c:pt idx="32">
                  <c:v>2463.3826746230616</c:v>
                </c:pt>
                <c:pt idx="33">
                  <c:v>2435.532136962119</c:v>
                </c:pt>
                <c:pt idx="34">
                  <c:v>2420.5742935404332</c:v>
                </c:pt>
                <c:pt idx="35">
                  <c:v>2417.372543771823</c:v>
                </c:pt>
                <c:pt idx="36">
                  <c:v>2402.447345997345</c:v>
                </c:pt>
                <c:pt idx="37">
                  <c:v>2383.2971396040384</c:v>
                </c:pt>
                <c:pt idx="38">
                  <c:v>2363.130830362811</c:v>
                </c:pt>
                <c:pt idx="39">
                  <c:v>2348.3027200978795</c:v>
                </c:pt>
                <c:pt idx="40">
                  <c:v>2337.727400449461</c:v>
                </c:pt>
                <c:pt idx="41">
                  <c:v>2330.332681983513</c:v>
                </c:pt>
                <c:pt idx="42">
                  <c:v>2323.9995888058893</c:v>
                </c:pt>
                <c:pt idx="43">
                  <c:v>2291.3553309655517</c:v>
                </c:pt>
                <c:pt idx="44">
                  <c:v>2277.703903603777</c:v>
                </c:pt>
                <c:pt idx="45">
                  <c:v>2231.664892957973</c:v>
                </c:pt>
                <c:pt idx="46">
                  <c:v>2238.972228665796</c:v>
                </c:pt>
                <c:pt idx="47">
                  <c:v>2211.8630491595013</c:v>
                </c:pt>
                <c:pt idx="48">
                  <c:v>2188.9934357728375</c:v>
                </c:pt>
                <c:pt idx="49">
                  <c:v>2157.9087570696884</c:v>
                </c:pt>
                <c:pt idx="50">
                  <c:v>2130.0316887205327</c:v>
                </c:pt>
                <c:pt idx="51">
                  <c:v>2131.062505580976</c:v>
                </c:pt>
                <c:pt idx="52">
                  <c:v>2111.4988331510795</c:v>
                </c:pt>
                <c:pt idx="53">
                  <c:v>2089.9293158085748</c:v>
                </c:pt>
                <c:pt idx="54">
                  <c:v>2081.7270715897403</c:v>
                </c:pt>
                <c:pt idx="55">
                  <c:v>2065.346848560624</c:v>
                </c:pt>
                <c:pt idx="56">
                  <c:v>2032.6830189647694</c:v>
                </c:pt>
                <c:pt idx="57">
                  <c:v>2016.3991596981305</c:v>
                </c:pt>
                <c:pt idx="58">
                  <c:v>2009.285000181893</c:v>
                </c:pt>
                <c:pt idx="59">
                  <c:v>1985.9527247247065</c:v>
                </c:pt>
                <c:pt idx="60">
                  <c:v>1975.828669714354</c:v>
                </c:pt>
                <c:pt idx="61">
                  <c:v>1955.6175139158788</c:v>
                </c:pt>
                <c:pt idx="62">
                  <c:v>1933.4419126008606</c:v>
                </c:pt>
                <c:pt idx="63">
                  <c:v>1910.3214742677192</c:v>
                </c:pt>
                <c:pt idx="64">
                  <c:v>1917.3513172993373</c:v>
                </c:pt>
                <c:pt idx="65">
                  <c:v>1876.2609204766652</c:v>
                </c:pt>
                <c:pt idx="66">
                  <c:v>1857.2877558956445</c:v>
                </c:pt>
                <c:pt idx="67">
                  <c:v>1843.3352167632795</c:v>
                </c:pt>
                <c:pt idx="68">
                  <c:v>1821.4570538617356</c:v>
                </c:pt>
                <c:pt idx="69">
                  <c:v>1799.6363812421364</c:v>
                </c:pt>
                <c:pt idx="70">
                  <c:v>1786.769247800492</c:v>
                </c:pt>
                <c:pt idx="71">
                  <c:v>1767.0125080391283</c:v>
                </c:pt>
                <c:pt idx="72">
                  <c:v>1749.27154265552</c:v>
                </c:pt>
                <c:pt idx="73">
                  <c:v>1737.4652545047886</c:v>
                </c:pt>
                <c:pt idx="74">
                  <c:v>1713.902916579042</c:v>
                </c:pt>
                <c:pt idx="75">
                  <c:v>1694.3185784242028</c:v>
                </c:pt>
                <c:pt idx="76">
                  <c:v>1674.7803200233589</c:v>
                </c:pt>
                <c:pt idx="77">
                  <c:v>1647.503760642295</c:v>
                </c:pt>
                <c:pt idx="78">
                  <c:v>1622.2555028537045</c:v>
                </c:pt>
                <c:pt idx="79">
                  <c:v>1585.4917471971755</c:v>
                </c:pt>
                <c:pt idx="80">
                  <c:v>1548.8900371083835</c:v>
                </c:pt>
                <c:pt idx="81">
                  <c:v>1534.4862879253283</c:v>
                </c:pt>
                <c:pt idx="82">
                  <c:v>1512.4489503401592</c:v>
                </c:pt>
                <c:pt idx="83">
                  <c:v>1502.8857106476598</c:v>
                </c:pt>
                <c:pt idx="84">
                  <c:v>1494.288201355485</c:v>
                </c:pt>
                <c:pt idx="85">
                  <c:v>1468.5489534702072</c:v>
                </c:pt>
                <c:pt idx="86">
                  <c:v>1455.2340203434817</c:v>
                </c:pt>
                <c:pt idx="87">
                  <c:v>1443.838188580377</c:v>
                </c:pt>
                <c:pt idx="88">
                  <c:v>1421.0933348306223</c:v>
                </c:pt>
                <c:pt idx="89">
                  <c:v>1395.579620955291</c:v>
                </c:pt>
                <c:pt idx="90">
                  <c:v>1374.8484726529089</c:v>
                </c:pt>
                <c:pt idx="91">
                  <c:v>1358.8643227257705</c:v>
                </c:pt>
                <c:pt idx="92">
                  <c:v>1337.2875647004373</c:v>
                </c:pt>
                <c:pt idx="93">
                  <c:v>1326.0523426211928</c:v>
                </c:pt>
                <c:pt idx="94">
                  <c:v>1315.7667258600693</c:v>
                </c:pt>
                <c:pt idx="95">
                  <c:v>1290.574094758927</c:v>
                </c:pt>
                <c:pt idx="96">
                  <c:v>1262.6716311547716</c:v>
                </c:pt>
                <c:pt idx="97">
                  <c:v>1250.6096193759524</c:v>
                </c:pt>
                <c:pt idx="98">
                  <c:v>1263.6002043352055</c:v>
                </c:pt>
                <c:pt idx="99">
                  <c:v>1232.0868230629562</c:v>
                </c:pt>
                <c:pt idx="100">
                  <c:v>1199.7710170184855</c:v>
                </c:pt>
                <c:pt idx="101">
                  <c:v>1199.7710170184855</c:v>
                </c:pt>
                <c:pt idx="102">
                  <c:v>1185.959791532137</c:v>
                </c:pt>
                <c:pt idx="103">
                  <c:v>1162.9920067128169</c:v>
                </c:pt>
                <c:pt idx="104">
                  <c:v>1136.4287192514626</c:v>
                </c:pt>
                <c:pt idx="105">
                  <c:v>1110.861784052032</c:v>
                </c:pt>
                <c:pt idx="106">
                  <c:v>1096.2873719002143</c:v>
                </c:pt>
                <c:pt idx="107">
                  <c:v>1079.9216760786999</c:v>
                </c:pt>
                <c:pt idx="108">
                  <c:v>1067.2150632718838</c:v>
                </c:pt>
                <c:pt idx="109">
                  <c:v>1049.0964215960166</c:v>
                </c:pt>
                <c:pt idx="110">
                  <c:v>1025.6011358576254</c:v>
                </c:pt>
                <c:pt idx="111">
                  <c:v>1015.680800056531</c:v>
                </c:pt>
                <c:pt idx="112">
                  <c:v>982.3991063216446</c:v>
                </c:pt>
                <c:pt idx="113">
                  <c:v>968.9444363895559</c:v>
                </c:pt>
                <c:pt idx="114">
                  <c:v>954.6167765835223</c:v>
                </c:pt>
                <c:pt idx="115">
                  <c:v>924.2523338702111</c:v>
                </c:pt>
                <c:pt idx="116">
                  <c:v>893.11036652328</c:v>
                </c:pt>
                <c:pt idx="117">
                  <c:v>886.008571070424</c:v>
                </c:pt>
                <c:pt idx="118">
                  <c:v>892.2223098665688</c:v>
                </c:pt>
                <c:pt idx="119">
                  <c:v>864.7395541997911</c:v>
                </c:pt>
                <c:pt idx="120">
                  <c:v>826.7682736217972</c:v>
                </c:pt>
                <c:pt idx="121">
                  <c:v>820.6033025999294</c:v>
                </c:pt>
                <c:pt idx="122">
                  <c:v>830.2931702584763</c:v>
                </c:pt>
                <c:pt idx="123">
                  <c:v>857.6619706199018</c:v>
                </c:pt>
                <c:pt idx="124">
                  <c:v>804.7715047382295</c:v>
                </c:pt>
                <c:pt idx="125">
                  <c:v>774.9491021159527</c:v>
                </c:pt>
                <c:pt idx="126">
                  <c:v>732.1572885493621</c:v>
                </c:pt>
                <c:pt idx="127">
                  <c:v>718.2320744161677</c:v>
                </c:pt>
                <c:pt idx="128">
                  <c:v>694.7860982805707</c:v>
                </c:pt>
                <c:pt idx="129">
                  <c:v>683.5208615109656</c:v>
                </c:pt>
                <c:pt idx="130">
                  <c:v>674.0006602439084</c:v>
                </c:pt>
                <c:pt idx="131">
                  <c:v>667.0837265256337</c:v>
                </c:pt>
                <c:pt idx="132">
                  <c:v>657.5823404768131</c:v>
                </c:pt>
                <c:pt idx="133">
                  <c:v>602.5161481550322</c:v>
                </c:pt>
                <c:pt idx="134">
                  <c:v>541.85132985511</c:v>
                </c:pt>
                <c:pt idx="135">
                  <c:v>496.8534769754408</c:v>
                </c:pt>
                <c:pt idx="136">
                  <c:v>425.1923860717069</c:v>
                </c:pt>
                <c:pt idx="137">
                  <c:v>380.82059643181134</c:v>
                </c:pt>
                <c:pt idx="138">
                  <c:v>371.64099355020744</c:v>
                </c:pt>
              </c:numCache>
            </c:numRef>
          </c:yVal>
          <c:smooth val="0"/>
        </c:ser>
        <c:axId val="53743496"/>
        <c:axId val="13929417"/>
      </c:scatterChart>
      <c:valAx>
        <c:axId val="53743496"/>
        <c:scaling>
          <c:orientation val="minMax"/>
          <c:max val="0.00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13929417"/>
        <c:crosses val="autoZero"/>
        <c:crossBetween val="midCat"/>
        <c:dispUnits/>
        <c:majorUnit val="5E-05"/>
      </c:valAx>
      <c:valAx>
        <c:axId val="13929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7434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RF-38 07/22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Data!$D$9:$D$1043</c:f>
              <c:strCache>
                <c:ptCount val="1035"/>
                <c:pt idx="0">
                  <c:v>0.5704861111111111</c:v>
                </c:pt>
                <c:pt idx="1">
                  <c:v>0.5706018518518519</c:v>
                </c:pt>
                <c:pt idx="2">
                  <c:v>0.570717573</c:v>
                </c:pt>
                <c:pt idx="3">
                  <c:v>0.570833325</c:v>
                </c:pt>
                <c:pt idx="4">
                  <c:v>0.570949078</c:v>
                </c:pt>
                <c:pt idx="5">
                  <c:v>0.57106483</c:v>
                </c:pt>
                <c:pt idx="6">
                  <c:v>0.571180582</c:v>
                </c:pt>
                <c:pt idx="7">
                  <c:v>0.571296275</c:v>
                </c:pt>
                <c:pt idx="8">
                  <c:v>0.571412027</c:v>
                </c:pt>
                <c:pt idx="9">
                  <c:v>0.571527779</c:v>
                </c:pt>
                <c:pt idx="10">
                  <c:v>0.571643531</c:v>
                </c:pt>
                <c:pt idx="11">
                  <c:v>0.571759284</c:v>
                </c:pt>
                <c:pt idx="12">
                  <c:v>0.571874976</c:v>
                </c:pt>
                <c:pt idx="13">
                  <c:v>0.571990728</c:v>
                </c:pt>
                <c:pt idx="14">
                  <c:v>0.572106481</c:v>
                </c:pt>
                <c:pt idx="15">
                  <c:v>0.572222233</c:v>
                </c:pt>
                <c:pt idx="16">
                  <c:v>0.572337985</c:v>
                </c:pt>
                <c:pt idx="17">
                  <c:v>0.572453678</c:v>
                </c:pt>
                <c:pt idx="18">
                  <c:v>0.57256943</c:v>
                </c:pt>
                <c:pt idx="19">
                  <c:v>0.572685182</c:v>
                </c:pt>
                <c:pt idx="20">
                  <c:v>0.572800934</c:v>
                </c:pt>
                <c:pt idx="21">
                  <c:v>0.572916687</c:v>
                </c:pt>
                <c:pt idx="22">
                  <c:v>0.573032379</c:v>
                </c:pt>
                <c:pt idx="23">
                  <c:v>0.573148131</c:v>
                </c:pt>
                <c:pt idx="24">
                  <c:v>0.573263884</c:v>
                </c:pt>
                <c:pt idx="25">
                  <c:v>0.573379636</c:v>
                </c:pt>
                <c:pt idx="26">
                  <c:v>0.573495388</c:v>
                </c:pt>
                <c:pt idx="27">
                  <c:v>0.57361114</c:v>
                </c:pt>
                <c:pt idx="28">
                  <c:v>0.573726833</c:v>
                </c:pt>
                <c:pt idx="29">
                  <c:v>0.573842585</c:v>
                </c:pt>
                <c:pt idx="30">
                  <c:v>0.573958337</c:v>
                </c:pt>
                <c:pt idx="31">
                  <c:v>0.57407409</c:v>
                </c:pt>
                <c:pt idx="32">
                  <c:v>0.574189842</c:v>
                </c:pt>
                <c:pt idx="33">
                  <c:v>0.574305534</c:v>
                </c:pt>
                <c:pt idx="34">
                  <c:v>0.574421287</c:v>
                </c:pt>
                <c:pt idx="35">
                  <c:v>0.574537039</c:v>
                </c:pt>
                <c:pt idx="36">
                  <c:v>0.574652791</c:v>
                </c:pt>
                <c:pt idx="37">
                  <c:v>0.574768543</c:v>
                </c:pt>
                <c:pt idx="38">
                  <c:v>0.574884236</c:v>
                </c:pt>
                <c:pt idx="39">
                  <c:v>0.574999988</c:v>
                </c:pt>
                <c:pt idx="40">
                  <c:v>0.57511574</c:v>
                </c:pt>
                <c:pt idx="41">
                  <c:v>0.575231493</c:v>
                </c:pt>
                <c:pt idx="42">
                  <c:v>0.575347245</c:v>
                </c:pt>
                <c:pt idx="43">
                  <c:v>0.575462937</c:v>
                </c:pt>
                <c:pt idx="44">
                  <c:v>0.57557869</c:v>
                </c:pt>
                <c:pt idx="45">
                  <c:v>0.575694442</c:v>
                </c:pt>
                <c:pt idx="46">
                  <c:v>0.575810194</c:v>
                </c:pt>
                <c:pt idx="47">
                  <c:v>0.575925946</c:v>
                </c:pt>
                <c:pt idx="48">
                  <c:v>0.576041639</c:v>
                </c:pt>
                <c:pt idx="49">
                  <c:v>0.576157391</c:v>
                </c:pt>
                <c:pt idx="50">
                  <c:v>0.576273143</c:v>
                </c:pt>
                <c:pt idx="51">
                  <c:v>0.576388896</c:v>
                </c:pt>
                <c:pt idx="52">
                  <c:v>0.576504648</c:v>
                </c:pt>
                <c:pt idx="53">
                  <c:v>0.5766204</c:v>
                </c:pt>
                <c:pt idx="54">
                  <c:v>0.576736093</c:v>
                </c:pt>
                <c:pt idx="55">
                  <c:v>0.576851845</c:v>
                </c:pt>
                <c:pt idx="56">
                  <c:v>0.576967597</c:v>
                </c:pt>
                <c:pt idx="57">
                  <c:v>0.577083349</c:v>
                </c:pt>
                <c:pt idx="58">
                  <c:v>0.577199101</c:v>
                </c:pt>
                <c:pt idx="59">
                  <c:v>0.577314794</c:v>
                </c:pt>
                <c:pt idx="60">
                  <c:v>0.577430546</c:v>
                </c:pt>
                <c:pt idx="61">
                  <c:v>0.577546299</c:v>
                </c:pt>
                <c:pt idx="62">
                  <c:v>0.577662051</c:v>
                </c:pt>
                <c:pt idx="63">
                  <c:v>0.577777803</c:v>
                </c:pt>
                <c:pt idx="64">
                  <c:v>0.577893496</c:v>
                </c:pt>
                <c:pt idx="65">
                  <c:v>0.578009248</c:v>
                </c:pt>
                <c:pt idx="66">
                  <c:v>0.578125</c:v>
                </c:pt>
                <c:pt idx="67">
                  <c:v>0.578240752</c:v>
                </c:pt>
                <c:pt idx="68">
                  <c:v>0.578356504</c:v>
                </c:pt>
                <c:pt idx="69">
                  <c:v>0.578472197</c:v>
                </c:pt>
                <c:pt idx="70">
                  <c:v>0.578587949</c:v>
                </c:pt>
                <c:pt idx="71">
                  <c:v>0.578703701</c:v>
                </c:pt>
                <c:pt idx="72">
                  <c:v>0.578819454</c:v>
                </c:pt>
                <c:pt idx="73">
                  <c:v>0.578935206</c:v>
                </c:pt>
                <c:pt idx="74">
                  <c:v>0.579050899</c:v>
                </c:pt>
                <c:pt idx="75">
                  <c:v>0.579166651</c:v>
                </c:pt>
                <c:pt idx="76">
                  <c:v>0.579282403</c:v>
                </c:pt>
                <c:pt idx="77">
                  <c:v>0.579398155</c:v>
                </c:pt>
                <c:pt idx="78">
                  <c:v>0.579513907</c:v>
                </c:pt>
                <c:pt idx="79">
                  <c:v>0.5796296</c:v>
                </c:pt>
                <c:pt idx="80">
                  <c:v>0.579745352</c:v>
                </c:pt>
                <c:pt idx="81">
                  <c:v>0.579861104</c:v>
                </c:pt>
                <c:pt idx="82">
                  <c:v>0.579976857</c:v>
                </c:pt>
                <c:pt idx="83">
                  <c:v>0.580092609</c:v>
                </c:pt>
                <c:pt idx="84">
                  <c:v>0.580208361</c:v>
                </c:pt>
                <c:pt idx="85">
                  <c:v>0.580324054</c:v>
                </c:pt>
                <c:pt idx="86">
                  <c:v>0.580439806</c:v>
                </c:pt>
                <c:pt idx="87">
                  <c:v>0.580555558</c:v>
                </c:pt>
                <c:pt idx="88">
                  <c:v>0.58067131</c:v>
                </c:pt>
                <c:pt idx="89">
                  <c:v>0.580787063</c:v>
                </c:pt>
                <c:pt idx="90">
                  <c:v>0.580902755</c:v>
                </c:pt>
                <c:pt idx="91">
                  <c:v>0.581018507</c:v>
                </c:pt>
                <c:pt idx="92">
                  <c:v>0.58113426</c:v>
                </c:pt>
                <c:pt idx="93">
                  <c:v>0.581250012</c:v>
                </c:pt>
                <c:pt idx="94">
                  <c:v>0.581365764</c:v>
                </c:pt>
                <c:pt idx="95">
                  <c:v>0.581481457</c:v>
                </c:pt>
                <c:pt idx="96">
                  <c:v>0.581597209</c:v>
                </c:pt>
                <c:pt idx="97">
                  <c:v>0.581712961</c:v>
                </c:pt>
                <c:pt idx="98">
                  <c:v>0.581828713</c:v>
                </c:pt>
                <c:pt idx="99">
                  <c:v>0.581944466</c:v>
                </c:pt>
                <c:pt idx="100">
                  <c:v>0.582060158</c:v>
                </c:pt>
                <c:pt idx="101">
                  <c:v>0.58217591</c:v>
                </c:pt>
                <c:pt idx="102">
                  <c:v>0.582291663</c:v>
                </c:pt>
                <c:pt idx="103">
                  <c:v>0.582407415</c:v>
                </c:pt>
                <c:pt idx="104">
                  <c:v>0.582523167</c:v>
                </c:pt>
                <c:pt idx="105">
                  <c:v>0.58263886</c:v>
                </c:pt>
                <c:pt idx="106">
                  <c:v>0.582754612</c:v>
                </c:pt>
                <c:pt idx="107">
                  <c:v>0.582870364</c:v>
                </c:pt>
                <c:pt idx="108">
                  <c:v>0.582986116</c:v>
                </c:pt>
                <c:pt idx="109">
                  <c:v>0.583101869</c:v>
                </c:pt>
                <c:pt idx="110">
                  <c:v>0.583217621</c:v>
                </c:pt>
                <c:pt idx="111">
                  <c:v>0.583333313</c:v>
                </c:pt>
                <c:pt idx="112">
                  <c:v>0.583449066</c:v>
                </c:pt>
                <c:pt idx="113">
                  <c:v>0.583564818</c:v>
                </c:pt>
                <c:pt idx="114">
                  <c:v>0.58368057</c:v>
                </c:pt>
                <c:pt idx="115">
                  <c:v>0.583796322</c:v>
                </c:pt>
                <c:pt idx="116">
                  <c:v>0.583912015</c:v>
                </c:pt>
                <c:pt idx="117">
                  <c:v>0.584027767</c:v>
                </c:pt>
                <c:pt idx="118">
                  <c:v>0.584143519</c:v>
                </c:pt>
                <c:pt idx="119">
                  <c:v>0.584259272</c:v>
                </c:pt>
                <c:pt idx="120">
                  <c:v>0.584375024</c:v>
                </c:pt>
                <c:pt idx="121">
                  <c:v>0.584490716</c:v>
                </c:pt>
                <c:pt idx="122">
                  <c:v>0.584606469</c:v>
                </c:pt>
                <c:pt idx="123">
                  <c:v>0.584722221</c:v>
                </c:pt>
                <c:pt idx="124">
                  <c:v>0.584837973</c:v>
                </c:pt>
                <c:pt idx="125">
                  <c:v>0.584953725</c:v>
                </c:pt>
                <c:pt idx="126">
                  <c:v>0.585069418</c:v>
                </c:pt>
                <c:pt idx="127">
                  <c:v>0.58518517</c:v>
                </c:pt>
                <c:pt idx="128">
                  <c:v>0.585300922</c:v>
                </c:pt>
                <c:pt idx="129">
                  <c:v>0.585416675</c:v>
                </c:pt>
                <c:pt idx="130">
                  <c:v>0.585532427</c:v>
                </c:pt>
                <c:pt idx="131">
                  <c:v>0.585648119</c:v>
                </c:pt>
                <c:pt idx="132">
                  <c:v>0.585763872</c:v>
                </c:pt>
                <c:pt idx="133">
                  <c:v>0.585879624</c:v>
                </c:pt>
                <c:pt idx="134">
                  <c:v>0.585995376</c:v>
                </c:pt>
                <c:pt idx="135">
                  <c:v>0.586111128</c:v>
                </c:pt>
                <c:pt idx="136">
                  <c:v>0.586226881</c:v>
                </c:pt>
                <c:pt idx="137">
                  <c:v>0.586342573</c:v>
                </c:pt>
                <c:pt idx="138">
                  <c:v>0.586458325</c:v>
                </c:pt>
                <c:pt idx="139">
                  <c:v>0.586574078</c:v>
                </c:pt>
                <c:pt idx="140">
                  <c:v>0.58668983</c:v>
                </c:pt>
                <c:pt idx="141">
                  <c:v>0.586805582</c:v>
                </c:pt>
                <c:pt idx="142">
                  <c:v>0.586921275</c:v>
                </c:pt>
                <c:pt idx="143">
                  <c:v>0.587037027</c:v>
                </c:pt>
                <c:pt idx="144">
                  <c:v>0.587152779</c:v>
                </c:pt>
                <c:pt idx="145">
                  <c:v>0.587268531</c:v>
                </c:pt>
                <c:pt idx="146">
                  <c:v>0.587384284</c:v>
                </c:pt>
                <c:pt idx="147">
                  <c:v>0.587499976</c:v>
                </c:pt>
                <c:pt idx="148">
                  <c:v>0.587615728</c:v>
                </c:pt>
                <c:pt idx="149">
                  <c:v>0.587731481</c:v>
                </c:pt>
                <c:pt idx="150">
                  <c:v>0.587847233</c:v>
                </c:pt>
                <c:pt idx="151">
                  <c:v>0.587962985</c:v>
                </c:pt>
                <c:pt idx="152">
                  <c:v>0.588078678</c:v>
                </c:pt>
                <c:pt idx="153">
                  <c:v>0.58819443</c:v>
                </c:pt>
                <c:pt idx="154">
                  <c:v>0.588310182</c:v>
                </c:pt>
                <c:pt idx="155">
                  <c:v>0.588425934</c:v>
                </c:pt>
                <c:pt idx="156">
                  <c:v>0.588541687</c:v>
                </c:pt>
                <c:pt idx="157">
                  <c:v>0.588657379</c:v>
                </c:pt>
                <c:pt idx="158">
                  <c:v>0.588773131</c:v>
                </c:pt>
                <c:pt idx="159">
                  <c:v>0.588888884</c:v>
                </c:pt>
                <c:pt idx="160">
                  <c:v>0.589004636</c:v>
                </c:pt>
                <c:pt idx="161">
                  <c:v>0.589120388</c:v>
                </c:pt>
                <c:pt idx="162">
                  <c:v>0.58923614</c:v>
                </c:pt>
                <c:pt idx="163">
                  <c:v>0.589351833</c:v>
                </c:pt>
                <c:pt idx="164">
                  <c:v>0.589467585</c:v>
                </c:pt>
                <c:pt idx="165">
                  <c:v>0.589583337</c:v>
                </c:pt>
                <c:pt idx="166">
                  <c:v>0.58969909</c:v>
                </c:pt>
                <c:pt idx="167">
                  <c:v>0.589814842</c:v>
                </c:pt>
                <c:pt idx="168">
                  <c:v>0.589930534</c:v>
                </c:pt>
                <c:pt idx="169">
                  <c:v>0.590046287</c:v>
                </c:pt>
                <c:pt idx="170">
                  <c:v>0.590162039</c:v>
                </c:pt>
                <c:pt idx="171">
                  <c:v>0.590277791</c:v>
                </c:pt>
                <c:pt idx="172">
                  <c:v>0.590393543</c:v>
                </c:pt>
                <c:pt idx="173">
                  <c:v>0.590509236</c:v>
                </c:pt>
                <c:pt idx="174">
                  <c:v>0.590624988</c:v>
                </c:pt>
                <c:pt idx="175">
                  <c:v>0.59074074</c:v>
                </c:pt>
                <c:pt idx="176">
                  <c:v>0.590856493</c:v>
                </c:pt>
                <c:pt idx="177">
                  <c:v>0.590972245</c:v>
                </c:pt>
                <c:pt idx="178">
                  <c:v>0.591087937</c:v>
                </c:pt>
                <c:pt idx="179">
                  <c:v>0.59120369</c:v>
                </c:pt>
                <c:pt idx="180">
                  <c:v>0.591319442</c:v>
                </c:pt>
                <c:pt idx="181">
                  <c:v>0.591435194</c:v>
                </c:pt>
                <c:pt idx="182">
                  <c:v>0.591550946</c:v>
                </c:pt>
                <c:pt idx="183">
                  <c:v>0.591666639</c:v>
                </c:pt>
                <c:pt idx="184">
                  <c:v>0.591782391</c:v>
                </c:pt>
                <c:pt idx="185">
                  <c:v>0.591898143</c:v>
                </c:pt>
                <c:pt idx="186">
                  <c:v>0.592013896</c:v>
                </c:pt>
                <c:pt idx="187">
                  <c:v>0.592129648</c:v>
                </c:pt>
                <c:pt idx="188">
                  <c:v>0.5922454</c:v>
                </c:pt>
                <c:pt idx="189">
                  <c:v>0.592361093</c:v>
                </c:pt>
                <c:pt idx="190">
                  <c:v>0.592476845</c:v>
                </c:pt>
                <c:pt idx="191">
                  <c:v>0.592592597</c:v>
                </c:pt>
                <c:pt idx="192">
                  <c:v>0.592708349</c:v>
                </c:pt>
                <c:pt idx="193">
                  <c:v>0.592824101</c:v>
                </c:pt>
                <c:pt idx="194">
                  <c:v>0.592939794</c:v>
                </c:pt>
                <c:pt idx="195">
                  <c:v>0.593055546</c:v>
                </c:pt>
                <c:pt idx="196">
                  <c:v>0.593171299</c:v>
                </c:pt>
                <c:pt idx="197">
                  <c:v>0.593287051</c:v>
                </c:pt>
                <c:pt idx="198">
                  <c:v>0.593402803</c:v>
                </c:pt>
                <c:pt idx="199">
                  <c:v>0.593518496</c:v>
                </c:pt>
                <c:pt idx="200">
                  <c:v>0.593634248</c:v>
                </c:pt>
                <c:pt idx="201">
                  <c:v>0.59375</c:v>
                </c:pt>
                <c:pt idx="202">
                  <c:v>0.593865752</c:v>
                </c:pt>
                <c:pt idx="203">
                  <c:v>0.593981504</c:v>
                </c:pt>
                <c:pt idx="204">
                  <c:v>0.594097197</c:v>
                </c:pt>
                <c:pt idx="205">
                  <c:v>0.594212949</c:v>
                </c:pt>
                <c:pt idx="206">
                  <c:v>0.594328701</c:v>
                </c:pt>
                <c:pt idx="207">
                  <c:v>0.594444454</c:v>
                </c:pt>
                <c:pt idx="208">
                  <c:v>0.594560206</c:v>
                </c:pt>
                <c:pt idx="209">
                  <c:v>0.594675899</c:v>
                </c:pt>
                <c:pt idx="210">
                  <c:v>0.594791651</c:v>
                </c:pt>
                <c:pt idx="211">
                  <c:v>0.594907403</c:v>
                </c:pt>
                <c:pt idx="212">
                  <c:v>0.595023155</c:v>
                </c:pt>
                <c:pt idx="213">
                  <c:v>0.595138907</c:v>
                </c:pt>
                <c:pt idx="214">
                  <c:v>0.5952546</c:v>
                </c:pt>
                <c:pt idx="215">
                  <c:v>0.595370352</c:v>
                </c:pt>
                <c:pt idx="216">
                  <c:v>0.595486104</c:v>
                </c:pt>
                <c:pt idx="217">
                  <c:v>0.595601857</c:v>
                </c:pt>
                <c:pt idx="218">
                  <c:v>0.595717609</c:v>
                </c:pt>
                <c:pt idx="219">
                  <c:v>0.595833361</c:v>
                </c:pt>
                <c:pt idx="220">
                  <c:v>0.595949054</c:v>
                </c:pt>
                <c:pt idx="221">
                  <c:v>0.596064806</c:v>
                </c:pt>
                <c:pt idx="222">
                  <c:v>0.596180558</c:v>
                </c:pt>
                <c:pt idx="223">
                  <c:v>0.59629631</c:v>
                </c:pt>
                <c:pt idx="224">
                  <c:v>0.596412063</c:v>
                </c:pt>
                <c:pt idx="225">
                  <c:v>0.596527755</c:v>
                </c:pt>
                <c:pt idx="226">
                  <c:v>0.596643507</c:v>
                </c:pt>
                <c:pt idx="227">
                  <c:v>0.59675926</c:v>
                </c:pt>
                <c:pt idx="228">
                  <c:v>0.596875012</c:v>
                </c:pt>
                <c:pt idx="229">
                  <c:v>0.596990764</c:v>
                </c:pt>
                <c:pt idx="230">
                  <c:v>0.597106457</c:v>
                </c:pt>
                <c:pt idx="231">
                  <c:v>0.597222209</c:v>
                </c:pt>
                <c:pt idx="232">
                  <c:v>0.597337961</c:v>
                </c:pt>
                <c:pt idx="233">
                  <c:v>0.597453713</c:v>
                </c:pt>
                <c:pt idx="234">
                  <c:v>0.597569466</c:v>
                </c:pt>
                <c:pt idx="235">
                  <c:v>0.597685158</c:v>
                </c:pt>
                <c:pt idx="236">
                  <c:v>0.59780091</c:v>
                </c:pt>
                <c:pt idx="237">
                  <c:v>0.597916663</c:v>
                </c:pt>
                <c:pt idx="238">
                  <c:v>0.598032415</c:v>
                </c:pt>
                <c:pt idx="239">
                  <c:v>0.598148167</c:v>
                </c:pt>
                <c:pt idx="240">
                  <c:v>0.59826386</c:v>
                </c:pt>
                <c:pt idx="241">
                  <c:v>0.598379612</c:v>
                </c:pt>
                <c:pt idx="242">
                  <c:v>0.598495364</c:v>
                </c:pt>
                <c:pt idx="243">
                  <c:v>0.598611116</c:v>
                </c:pt>
                <c:pt idx="244">
                  <c:v>0.598726869</c:v>
                </c:pt>
                <c:pt idx="245">
                  <c:v>0.598842621</c:v>
                </c:pt>
                <c:pt idx="246">
                  <c:v>0.598958313</c:v>
                </c:pt>
                <c:pt idx="247">
                  <c:v>0.599074066</c:v>
                </c:pt>
                <c:pt idx="248">
                  <c:v>0.599189818</c:v>
                </c:pt>
                <c:pt idx="249">
                  <c:v>0.59930557</c:v>
                </c:pt>
                <c:pt idx="250">
                  <c:v>0.599421322</c:v>
                </c:pt>
                <c:pt idx="251">
                  <c:v>0.599537015</c:v>
                </c:pt>
                <c:pt idx="252">
                  <c:v>0.599652767</c:v>
                </c:pt>
                <c:pt idx="253">
                  <c:v>0.599768519</c:v>
                </c:pt>
                <c:pt idx="254">
                  <c:v>0.599884272</c:v>
                </c:pt>
                <c:pt idx="255">
                  <c:v>0.600000024</c:v>
                </c:pt>
                <c:pt idx="256">
                  <c:v>0.600115716</c:v>
                </c:pt>
                <c:pt idx="257">
                  <c:v>0.600231469</c:v>
                </c:pt>
                <c:pt idx="258">
                  <c:v>0.600347221</c:v>
                </c:pt>
                <c:pt idx="259">
                  <c:v>0.600462973</c:v>
                </c:pt>
                <c:pt idx="260">
                  <c:v>0.600578725</c:v>
                </c:pt>
                <c:pt idx="261">
                  <c:v>0.600694418</c:v>
                </c:pt>
                <c:pt idx="262">
                  <c:v>0.60081017</c:v>
                </c:pt>
                <c:pt idx="263">
                  <c:v>0.600925922</c:v>
                </c:pt>
                <c:pt idx="264">
                  <c:v>0.601041675</c:v>
                </c:pt>
                <c:pt idx="265">
                  <c:v>0.601157427</c:v>
                </c:pt>
                <c:pt idx="266">
                  <c:v>0.601273119</c:v>
                </c:pt>
                <c:pt idx="267">
                  <c:v>0.601388872</c:v>
                </c:pt>
                <c:pt idx="268">
                  <c:v>0.601504624</c:v>
                </c:pt>
                <c:pt idx="269">
                  <c:v>0.601620376</c:v>
                </c:pt>
                <c:pt idx="270">
                  <c:v>0.601736128</c:v>
                </c:pt>
                <c:pt idx="271">
                  <c:v>0.601851881</c:v>
                </c:pt>
                <c:pt idx="272">
                  <c:v>0.601967573</c:v>
                </c:pt>
                <c:pt idx="273">
                  <c:v>0.602083325</c:v>
                </c:pt>
                <c:pt idx="274">
                  <c:v>0.602199078</c:v>
                </c:pt>
                <c:pt idx="275">
                  <c:v>0.60231483</c:v>
                </c:pt>
                <c:pt idx="276">
                  <c:v>0.602430582</c:v>
                </c:pt>
                <c:pt idx="277">
                  <c:v>0.602546275</c:v>
                </c:pt>
                <c:pt idx="278">
                  <c:v>0.602662027</c:v>
                </c:pt>
                <c:pt idx="279">
                  <c:v>0.602777779</c:v>
                </c:pt>
                <c:pt idx="280">
                  <c:v>0.602893531</c:v>
                </c:pt>
                <c:pt idx="281">
                  <c:v>0.603009284</c:v>
                </c:pt>
                <c:pt idx="282">
                  <c:v>0.603124976</c:v>
                </c:pt>
                <c:pt idx="283">
                  <c:v>0.603240728</c:v>
                </c:pt>
                <c:pt idx="284">
                  <c:v>0.603356481</c:v>
                </c:pt>
                <c:pt idx="285">
                  <c:v>0.603472233</c:v>
                </c:pt>
                <c:pt idx="286">
                  <c:v>0.603587985</c:v>
                </c:pt>
                <c:pt idx="287">
                  <c:v>0.603703678</c:v>
                </c:pt>
                <c:pt idx="288">
                  <c:v>0.60381943</c:v>
                </c:pt>
                <c:pt idx="289">
                  <c:v>0.603935182</c:v>
                </c:pt>
                <c:pt idx="290">
                  <c:v>0.604050934</c:v>
                </c:pt>
                <c:pt idx="291">
                  <c:v>0.604166687</c:v>
                </c:pt>
                <c:pt idx="292">
                  <c:v>0.604282379</c:v>
                </c:pt>
                <c:pt idx="293">
                  <c:v>0.604398131</c:v>
                </c:pt>
                <c:pt idx="294">
                  <c:v>0.604513884</c:v>
                </c:pt>
                <c:pt idx="295">
                  <c:v>0.604629636</c:v>
                </c:pt>
                <c:pt idx="296">
                  <c:v>0.604745388</c:v>
                </c:pt>
                <c:pt idx="297">
                  <c:v>0.60486114</c:v>
                </c:pt>
                <c:pt idx="298">
                  <c:v>0.604976833</c:v>
                </c:pt>
                <c:pt idx="299">
                  <c:v>0.605092585</c:v>
                </c:pt>
                <c:pt idx="300">
                  <c:v>0.605208337</c:v>
                </c:pt>
                <c:pt idx="301">
                  <c:v>0.60532409</c:v>
                </c:pt>
                <c:pt idx="302">
                  <c:v>0.605439842</c:v>
                </c:pt>
                <c:pt idx="303">
                  <c:v>0.605555534</c:v>
                </c:pt>
                <c:pt idx="304">
                  <c:v>0.605671287</c:v>
                </c:pt>
                <c:pt idx="305">
                  <c:v>0.605787039</c:v>
                </c:pt>
                <c:pt idx="306">
                  <c:v>0.605902791</c:v>
                </c:pt>
                <c:pt idx="307">
                  <c:v>0.606018543</c:v>
                </c:pt>
                <c:pt idx="308">
                  <c:v>0.606134236</c:v>
                </c:pt>
                <c:pt idx="309">
                  <c:v>0.606249988</c:v>
                </c:pt>
                <c:pt idx="310">
                  <c:v>0.60636574</c:v>
                </c:pt>
                <c:pt idx="311">
                  <c:v>0.606481493</c:v>
                </c:pt>
                <c:pt idx="312">
                  <c:v>0.606597245</c:v>
                </c:pt>
                <c:pt idx="313">
                  <c:v>0.606712937</c:v>
                </c:pt>
                <c:pt idx="314">
                  <c:v>0.60682869</c:v>
                </c:pt>
                <c:pt idx="315">
                  <c:v>0.606944442</c:v>
                </c:pt>
                <c:pt idx="316">
                  <c:v>0.607060194</c:v>
                </c:pt>
                <c:pt idx="317">
                  <c:v>0.607175946</c:v>
                </c:pt>
                <c:pt idx="318">
                  <c:v>0.607291639</c:v>
                </c:pt>
                <c:pt idx="319">
                  <c:v>0.607407391</c:v>
                </c:pt>
                <c:pt idx="320">
                  <c:v>0.607523143</c:v>
                </c:pt>
                <c:pt idx="321">
                  <c:v>0.607638896</c:v>
                </c:pt>
                <c:pt idx="322">
                  <c:v>0.607754648</c:v>
                </c:pt>
                <c:pt idx="323">
                  <c:v>0.6078704</c:v>
                </c:pt>
                <c:pt idx="324">
                  <c:v>0.607986093</c:v>
                </c:pt>
                <c:pt idx="325">
                  <c:v>0.608101845</c:v>
                </c:pt>
                <c:pt idx="326">
                  <c:v>0.608217597</c:v>
                </c:pt>
                <c:pt idx="327">
                  <c:v>0.608333349</c:v>
                </c:pt>
                <c:pt idx="328">
                  <c:v>0.608449101</c:v>
                </c:pt>
                <c:pt idx="329">
                  <c:v>0.608564794</c:v>
                </c:pt>
                <c:pt idx="330">
                  <c:v>0.608680546</c:v>
                </c:pt>
                <c:pt idx="331">
                  <c:v>0.608796299</c:v>
                </c:pt>
                <c:pt idx="332">
                  <c:v>0.608912051</c:v>
                </c:pt>
                <c:pt idx="333">
                  <c:v>0.609027803</c:v>
                </c:pt>
                <c:pt idx="334">
                  <c:v>0.609143496</c:v>
                </c:pt>
                <c:pt idx="335">
                  <c:v>0.609259248</c:v>
                </c:pt>
                <c:pt idx="336">
                  <c:v>0.609375</c:v>
                </c:pt>
                <c:pt idx="337">
                  <c:v>0.609490752</c:v>
                </c:pt>
                <c:pt idx="338">
                  <c:v>0.609606504</c:v>
                </c:pt>
                <c:pt idx="339">
                  <c:v>0.609722197</c:v>
                </c:pt>
                <c:pt idx="340">
                  <c:v>0.609837949</c:v>
                </c:pt>
                <c:pt idx="341">
                  <c:v>0.609953701</c:v>
                </c:pt>
                <c:pt idx="342">
                  <c:v>0.610069454</c:v>
                </c:pt>
                <c:pt idx="343">
                  <c:v>0.610185206</c:v>
                </c:pt>
                <c:pt idx="344">
                  <c:v>0.610300899</c:v>
                </c:pt>
                <c:pt idx="345">
                  <c:v>0.610416651</c:v>
                </c:pt>
                <c:pt idx="346">
                  <c:v>0.610532403</c:v>
                </c:pt>
                <c:pt idx="347">
                  <c:v>0.610648155</c:v>
                </c:pt>
                <c:pt idx="348">
                  <c:v>0.610763907</c:v>
                </c:pt>
                <c:pt idx="349">
                  <c:v>0.6108796</c:v>
                </c:pt>
                <c:pt idx="350">
                  <c:v>0.610995352</c:v>
                </c:pt>
                <c:pt idx="351">
                  <c:v>0.611111104</c:v>
                </c:pt>
                <c:pt idx="352">
                  <c:v>0.611226857</c:v>
                </c:pt>
                <c:pt idx="353">
                  <c:v>0.611342609</c:v>
                </c:pt>
                <c:pt idx="354">
                  <c:v>0.611458361</c:v>
                </c:pt>
                <c:pt idx="355">
                  <c:v>0.611574054</c:v>
                </c:pt>
                <c:pt idx="356">
                  <c:v>0.611689806</c:v>
                </c:pt>
                <c:pt idx="357">
                  <c:v>0.611805558</c:v>
                </c:pt>
                <c:pt idx="358">
                  <c:v>0.61192131</c:v>
                </c:pt>
                <c:pt idx="359">
                  <c:v>0.612037063</c:v>
                </c:pt>
                <c:pt idx="360">
                  <c:v>0.612152755</c:v>
                </c:pt>
                <c:pt idx="361">
                  <c:v>0.612268507</c:v>
                </c:pt>
                <c:pt idx="362">
                  <c:v>0.61238426</c:v>
                </c:pt>
                <c:pt idx="363">
                  <c:v>0.612500012</c:v>
                </c:pt>
                <c:pt idx="364">
                  <c:v>0.612615764</c:v>
                </c:pt>
                <c:pt idx="365">
                  <c:v>0.612731457</c:v>
                </c:pt>
                <c:pt idx="366">
                  <c:v>0.612847209</c:v>
                </c:pt>
                <c:pt idx="367">
                  <c:v>0.612962961</c:v>
                </c:pt>
                <c:pt idx="368">
                  <c:v>0.613078713</c:v>
                </c:pt>
                <c:pt idx="369">
                  <c:v>0.613194466</c:v>
                </c:pt>
                <c:pt idx="370">
                  <c:v>0.613310158</c:v>
                </c:pt>
                <c:pt idx="371">
                  <c:v>0.61342591</c:v>
                </c:pt>
                <c:pt idx="372">
                  <c:v>0.613541663</c:v>
                </c:pt>
                <c:pt idx="373">
                  <c:v>0.613657415</c:v>
                </c:pt>
                <c:pt idx="374">
                  <c:v>0.613773167</c:v>
                </c:pt>
                <c:pt idx="375">
                  <c:v>0.61388886</c:v>
                </c:pt>
                <c:pt idx="376">
                  <c:v>0.614004612</c:v>
                </c:pt>
                <c:pt idx="377">
                  <c:v>0.614120364</c:v>
                </c:pt>
                <c:pt idx="378">
                  <c:v>0.614236116</c:v>
                </c:pt>
                <c:pt idx="379">
                  <c:v>0.614351869</c:v>
                </c:pt>
                <c:pt idx="380">
                  <c:v>0.614467621</c:v>
                </c:pt>
                <c:pt idx="381">
                  <c:v>0.614583313</c:v>
                </c:pt>
                <c:pt idx="382">
                  <c:v>0.614699066</c:v>
                </c:pt>
                <c:pt idx="383">
                  <c:v>0.614814818</c:v>
                </c:pt>
                <c:pt idx="384">
                  <c:v>0.61493057</c:v>
                </c:pt>
                <c:pt idx="385">
                  <c:v>0.615046322</c:v>
                </c:pt>
                <c:pt idx="386">
                  <c:v>0.615162015</c:v>
                </c:pt>
                <c:pt idx="387">
                  <c:v>0.615277767</c:v>
                </c:pt>
                <c:pt idx="388">
                  <c:v>0.615393519</c:v>
                </c:pt>
                <c:pt idx="389">
                  <c:v>0.615509272</c:v>
                </c:pt>
                <c:pt idx="390">
                  <c:v>0.615625024</c:v>
                </c:pt>
                <c:pt idx="391">
                  <c:v>0.615740716</c:v>
                </c:pt>
                <c:pt idx="392">
                  <c:v>0.615856469</c:v>
                </c:pt>
                <c:pt idx="393">
                  <c:v>0.615972221</c:v>
                </c:pt>
                <c:pt idx="394">
                  <c:v>0.616087973</c:v>
                </c:pt>
                <c:pt idx="395">
                  <c:v>0.616203725</c:v>
                </c:pt>
                <c:pt idx="396">
                  <c:v>0.616319418</c:v>
                </c:pt>
                <c:pt idx="397">
                  <c:v>0.61643517</c:v>
                </c:pt>
                <c:pt idx="398">
                  <c:v>0.616550922</c:v>
                </c:pt>
                <c:pt idx="399">
                  <c:v>0.616666675</c:v>
                </c:pt>
                <c:pt idx="400">
                  <c:v>0.616782427</c:v>
                </c:pt>
                <c:pt idx="401">
                  <c:v>0.616898119</c:v>
                </c:pt>
                <c:pt idx="402">
                  <c:v>0.617013872</c:v>
                </c:pt>
                <c:pt idx="403">
                  <c:v>0.617129624</c:v>
                </c:pt>
                <c:pt idx="404">
                  <c:v>0.617245376</c:v>
                </c:pt>
                <c:pt idx="405">
                  <c:v>0.617361128</c:v>
                </c:pt>
                <c:pt idx="406">
                  <c:v>0.617476881</c:v>
                </c:pt>
                <c:pt idx="407">
                  <c:v>0.617592573</c:v>
                </c:pt>
                <c:pt idx="408">
                  <c:v>0.617708325</c:v>
                </c:pt>
                <c:pt idx="409">
                  <c:v>0.617824078</c:v>
                </c:pt>
                <c:pt idx="410">
                  <c:v>0.61793983</c:v>
                </c:pt>
                <c:pt idx="411">
                  <c:v>0.618055582</c:v>
                </c:pt>
                <c:pt idx="412">
                  <c:v>0.618171275</c:v>
                </c:pt>
                <c:pt idx="413">
                  <c:v>0.618287027</c:v>
                </c:pt>
                <c:pt idx="414">
                  <c:v>0.618402779</c:v>
                </c:pt>
                <c:pt idx="415">
                  <c:v>0.618518531</c:v>
                </c:pt>
                <c:pt idx="416">
                  <c:v>0.618634284</c:v>
                </c:pt>
                <c:pt idx="417">
                  <c:v>0.618749976</c:v>
                </c:pt>
                <c:pt idx="418">
                  <c:v>0.618865728</c:v>
                </c:pt>
                <c:pt idx="419">
                  <c:v>0.618981481</c:v>
                </c:pt>
                <c:pt idx="420">
                  <c:v>0.619097233</c:v>
                </c:pt>
                <c:pt idx="421">
                  <c:v>0.619212985</c:v>
                </c:pt>
                <c:pt idx="422">
                  <c:v>0.619328678</c:v>
                </c:pt>
                <c:pt idx="423">
                  <c:v>0.61944443</c:v>
                </c:pt>
                <c:pt idx="424">
                  <c:v>0.619560182</c:v>
                </c:pt>
                <c:pt idx="425">
                  <c:v>0.619675934</c:v>
                </c:pt>
                <c:pt idx="426">
                  <c:v>0.619791687</c:v>
                </c:pt>
                <c:pt idx="427">
                  <c:v>0.619907379</c:v>
                </c:pt>
                <c:pt idx="428">
                  <c:v>0.620023131</c:v>
                </c:pt>
                <c:pt idx="429">
                  <c:v>0.620138884</c:v>
                </c:pt>
                <c:pt idx="430">
                  <c:v>0.620254636</c:v>
                </c:pt>
                <c:pt idx="431">
                  <c:v>0.620370388</c:v>
                </c:pt>
                <c:pt idx="432">
                  <c:v>0.62048614</c:v>
                </c:pt>
                <c:pt idx="433">
                  <c:v>0.620601833</c:v>
                </c:pt>
                <c:pt idx="434">
                  <c:v>0.620717585</c:v>
                </c:pt>
                <c:pt idx="435">
                  <c:v>0.620833337</c:v>
                </c:pt>
                <c:pt idx="436">
                  <c:v>0.62094909</c:v>
                </c:pt>
                <c:pt idx="437">
                  <c:v>0.621064842</c:v>
                </c:pt>
                <c:pt idx="438">
                  <c:v>0.621180534</c:v>
                </c:pt>
                <c:pt idx="439">
                  <c:v>0.621296287</c:v>
                </c:pt>
                <c:pt idx="440">
                  <c:v>0.621412039</c:v>
                </c:pt>
                <c:pt idx="441">
                  <c:v>0.621527791</c:v>
                </c:pt>
                <c:pt idx="442">
                  <c:v>0.621643543</c:v>
                </c:pt>
                <c:pt idx="443">
                  <c:v>0.621759236</c:v>
                </c:pt>
                <c:pt idx="444">
                  <c:v>0.621874988</c:v>
                </c:pt>
                <c:pt idx="445">
                  <c:v>0.62199074</c:v>
                </c:pt>
                <c:pt idx="446">
                  <c:v>0.622106493</c:v>
                </c:pt>
                <c:pt idx="447">
                  <c:v>0.622222245</c:v>
                </c:pt>
                <c:pt idx="448">
                  <c:v>0.622337937</c:v>
                </c:pt>
                <c:pt idx="449">
                  <c:v>0.62245369</c:v>
                </c:pt>
                <c:pt idx="450">
                  <c:v>0.622569442</c:v>
                </c:pt>
                <c:pt idx="451">
                  <c:v>0.622685194</c:v>
                </c:pt>
                <c:pt idx="452">
                  <c:v>0.622800946</c:v>
                </c:pt>
                <c:pt idx="453">
                  <c:v>0.622916639</c:v>
                </c:pt>
                <c:pt idx="454">
                  <c:v>0.623032391</c:v>
                </c:pt>
                <c:pt idx="455">
                  <c:v>0.623148143</c:v>
                </c:pt>
                <c:pt idx="456">
                  <c:v>0.623263896</c:v>
                </c:pt>
                <c:pt idx="457">
                  <c:v>0.623379648</c:v>
                </c:pt>
                <c:pt idx="458">
                  <c:v>0.6234954</c:v>
                </c:pt>
                <c:pt idx="459">
                  <c:v>0.623611093</c:v>
                </c:pt>
                <c:pt idx="460">
                  <c:v>0.623726845</c:v>
                </c:pt>
                <c:pt idx="461">
                  <c:v>0.623842597</c:v>
                </c:pt>
                <c:pt idx="462">
                  <c:v>0.623958349</c:v>
                </c:pt>
                <c:pt idx="463">
                  <c:v>0.624074101</c:v>
                </c:pt>
                <c:pt idx="464">
                  <c:v>0.624189794</c:v>
                </c:pt>
                <c:pt idx="465">
                  <c:v>0.624305546</c:v>
                </c:pt>
                <c:pt idx="466">
                  <c:v>0.624421299</c:v>
                </c:pt>
                <c:pt idx="467">
                  <c:v>0.624537051</c:v>
                </c:pt>
                <c:pt idx="468">
                  <c:v>0.624652803</c:v>
                </c:pt>
                <c:pt idx="469">
                  <c:v>0.624768496</c:v>
                </c:pt>
                <c:pt idx="470">
                  <c:v>0.624884248</c:v>
                </c:pt>
                <c:pt idx="471">
                  <c:v>0.625</c:v>
                </c:pt>
                <c:pt idx="472">
                  <c:v>0.625115752</c:v>
                </c:pt>
                <c:pt idx="473">
                  <c:v>0.625231504</c:v>
                </c:pt>
                <c:pt idx="474">
                  <c:v>0.625347197</c:v>
                </c:pt>
                <c:pt idx="475">
                  <c:v>0.625462949</c:v>
                </c:pt>
                <c:pt idx="476">
                  <c:v>0.625578701</c:v>
                </c:pt>
                <c:pt idx="477">
                  <c:v>0.625694454</c:v>
                </c:pt>
                <c:pt idx="478">
                  <c:v>0.625810206</c:v>
                </c:pt>
                <c:pt idx="479">
                  <c:v>0.625925899</c:v>
                </c:pt>
                <c:pt idx="480">
                  <c:v>0.626041651</c:v>
                </c:pt>
                <c:pt idx="481">
                  <c:v>0.626157403</c:v>
                </c:pt>
                <c:pt idx="482">
                  <c:v>0.626273155</c:v>
                </c:pt>
                <c:pt idx="483">
                  <c:v>0.626388907</c:v>
                </c:pt>
                <c:pt idx="484">
                  <c:v>0.6265046</c:v>
                </c:pt>
                <c:pt idx="485">
                  <c:v>0.626620352</c:v>
                </c:pt>
                <c:pt idx="486">
                  <c:v>0.626736104</c:v>
                </c:pt>
                <c:pt idx="487">
                  <c:v>0.626851857</c:v>
                </c:pt>
                <c:pt idx="488">
                  <c:v>0.626967609</c:v>
                </c:pt>
                <c:pt idx="489">
                  <c:v>0.627083361</c:v>
                </c:pt>
                <c:pt idx="490">
                  <c:v>0.627199054</c:v>
                </c:pt>
                <c:pt idx="491">
                  <c:v>0.627314806</c:v>
                </c:pt>
                <c:pt idx="492">
                  <c:v>0.627430558</c:v>
                </c:pt>
                <c:pt idx="493">
                  <c:v>0.62754631</c:v>
                </c:pt>
                <c:pt idx="494">
                  <c:v>0.627662063</c:v>
                </c:pt>
                <c:pt idx="495">
                  <c:v>0.627777755</c:v>
                </c:pt>
                <c:pt idx="496">
                  <c:v>0.627893507</c:v>
                </c:pt>
                <c:pt idx="497">
                  <c:v>0.62800926</c:v>
                </c:pt>
                <c:pt idx="498">
                  <c:v>0.628125012</c:v>
                </c:pt>
                <c:pt idx="499">
                  <c:v>0.628240764</c:v>
                </c:pt>
                <c:pt idx="500">
                  <c:v>0.628356457</c:v>
                </c:pt>
                <c:pt idx="501">
                  <c:v>0.628472209</c:v>
                </c:pt>
                <c:pt idx="502">
                  <c:v>0.628587961</c:v>
                </c:pt>
                <c:pt idx="503">
                  <c:v>0.628703713</c:v>
                </c:pt>
                <c:pt idx="504">
                  <c:v>0.628819466</c:v>
                </c:pt>
                <c:pt idx="505">
                  <c:v>0.628935158</c:v>
                </c:pt>
                <c:pt idx="506">
                  <c:v>0.62905091</c:v>
                </c:pt>
                <c:pt idx="507">
                  <c:v>0.629166663</c:v>
                </c:pt>
                <c:pt idx="508">
                  <c:v>0.629282415</c:v>
                </c:pt>
                <c:pt idx="509">
                  <c:v>0.629398167</c:v>
                </c:pt>
                <c:pt idx="510">
                  <c:v>0.62951386</c:v>
                </c:pt>
                <c:pt idx="511">
                  <c:v>0.629629612</c:v>
                </c:pt>
                <c:pt idx="512">
                  <c:v>0.629745364</c:v>
                </c:pt>
                <c:pt idx="513">
                  <c:v>0.629861116</c:v>
                </c:pt>
                <c:pt idx="514">
                  <c:v>0.629976869</c:v>
                </c:pt>
                <c:pt idx="515">
                  <c:v>0.630092621</c:v>
                </c:pt>
                <c:pt idx="516">
                  <c:v>0.630208313</c:v>
                </c:pt>
                <c:pt idx="517">
                  <c:v>0.630324066</c:v>
                </c:pt>
                <c:pt idx="518">
                  <c:v>0.630439818</c:v>
                </c:pt>
                <c:pt idx="519">
                  <c:v>0.63055557</c:v>
                </c:pt>
                <c:pt idx="520">
                  <c:v>0.630671322</c:v>
                </c:pt>
                <c:pt idx="521">
                  <c:v>0.630787015</c:v>
                </c:pt>
                <c:pt idx="522">
                  <c:v>0.630902767</c:v>
                </c:pt>
                <c:pt idx="523">
                  <c:v>0.631018519</c:v>
                </c:pt>
                <c:pt idx="524">
                  <c:v>0.631134272</c:v>
                </c:pt>
                <c:pt idx="525">
                  <c:v>0.631250024</c:v>
                </c:pt>
                <c:pt idx="526">
                  <c:v>0.631365716</c:v>
                </c:pt>
                <c:pt idx="527">
                  <c:v>0.631481469</c:v>
                </c:pt>
                <c:pt idx="528">
                  <c:v>0.631597221</c:v>
                </c:pt>
                <c:pt idx="529">
                  <c:v>0.631712973</c:v>
                </c:pt>
                <c:pt idx="530">
                  <c:v>0.631828725</c:v>
                </c:pt>
                <c:pt idx="531">
                  <c:v>0.631944418</c:v>
                </c:pt>
                <c:pt idx="532">
                  <c:v>0.63206017</c:v>
                </c:pt>
                <c:pt idx="533">
                  <c:v>0.632175922</c:v>
                </c:pt>
                <c:pt idx="534">
                  <c:v>0.632291675</c:v>
                </c:pt>
                <c:pt idx="535">
                  <c:v>0.632407427</c:v>
                </c:pt>
                <c:pt idx="536">
                  <c:v>0.632523119</c:v>
                </c:pt>
                <c:pt idx="537">
                  <c:v>0.632638872</c:v>
                </c:pt>
                <c:pt idx="538">
                  <c:v>0.632754624</c:v>
                </c:pt>
                <c:pt idx="539">
                  <c:v>0.632870376</c:v>
                </c:pt>
                <c:pt idx="540">
                  <c:v>0.632986128</c:v>
                </c:pt>
                <c:pt idx="541">
                  <c:v>0.633101881</c:v>
                </c:pt>
                <c:pt idx="542">
                  <c:v>0.633217573</c:v>
                </c:pt>
                <c:pt idx="543">
                  <c:v>0.633333325</c:v>
                </c:pt>
                <c:pt idx="544">
                  <c:v>0.633449078</c:v>
                </c:pt>
                <c:pt idx="545">
                  <c:v>0.63356483</c:v>
                </c:pt>
                <c:pt idx="546">
                  <c:v>0.633680582</c:v>
                </c:pt>
                <c:pt idx="547">
                  <c:v>0.633796275</c:v>
                </c:pt>
                <c:pt idx="548">
                  <c:v>0.633912027</c:v>
                </c:pt>
                <c:pt idx="549">
                  <c:v>0.634027779</c:v>
                </c:pt>
                <c:pt idx="550">
                  <c:v>0.634143531</c:v>
                </c:pt>
                <c:pt idx="551">
                  <c:v>0.634259284</c:v>
                </c:pt>
                <c:pt idx="552">
                  <c:v>0.634374976</c:v>
                </c:pt>
                <c:pt idx="553">
                  <c:v>0.634490728</c:v>
                </c:pt>
                <c:pt idx="554">
                  <c:v>0.634606481</c:v>
                </c:pt>
                <c:pt idx="555">
                  <c:v>0.634722233</c:v>
                </c:pt>
                <c:pt idx="556">
                  <c:v>0.634837985</c:v>
                </c:pt>
                <c:pt idx="557">
                  <c:v>0.634953678</c:v>
                </c:pt>
                <c:pt idx="558">
                  <c:v>0.63506943</c:v>
                </c:pt>
                <c:pt idx="559">
                  <c:v>0.635185182</c:v>
                </c:pt>
                <c:pt idx="560">
                  <c:v>0.635300934</c:v>
                </c:pt>
                <c:pt idx="561">
                  <c:v>0.635416687</c:v>
                </c:pt>
                <c:pt idx="562">
                  <c:v>0.635532379</c:v>
                </c:pt>
                <c:pt idx="563">
                  <c:v>0.635648131</c:v>
                </c:pt>
                <c:pt idx="564">
                  <c:v>0.635763884</c:v>
                </c:pt>
                <c:pt idx="565">
                  <c:v>0.635879636</c:v>
                </c:pt>
                <c:pt idx="566">
                  <c:v>0.635995388</c:v>
                </c:pt>
                <c:pt idx="567">
                  <c:v>0.63611114</c:v>
                </c:pt>
                <c:pt idx="568">
                  <c:v>0.636226833</c:v>
                </c:pt>
                <c:pt idx="569">
                  <c:v>0.636342585</c:v>
                </c:pt>
                <c:pt idx="570">
                  <c:v>0.636458337</c:v>
                </c:pt>
                <c:pt idx="571">
                  <c:v>0.63657409</c:v>
                </c:pt>
                <c:pt idx="572">
                  <c:v>0.636689842</c:v>
                </c:pt>
                <c:pt idx="573">
                  <c:v>0.636805534</c:v>
                </c:pt>
                <c:pt idx="574">
                  <c:v>0.636921287</c:v>
                </c:pt>
                <c:pt idx="575">
                  <c:v>0.637037039</c:v>
                </c:pt>
                <c:pt idx="576">
                  <c:v>0.637152791</c:v>
                </c:pt>
                <c:pt idx="577">
                  <c:v>0.637268543</c:v>
                </c:pt>
                <c:pt idx="578">
                  <c:v>0.637384236</c:v>
                </c:pt>
                <c:pt idx="579">
                  <c:v>0.637499988</c:v>
                </c:pt>
                <c:pt idx="580">
                  <c:v>0.63761574</c:v>
                </c:pt>
                <c:pt idx="581">
                  <c:v>0.637731493</c:v>
                </c:pt>
                <c:pt idx="582">
                  <c:v>0.637847245</c:v>
                </c:pt>
                <c:pt idx="583">
                  <c:v>0.637962937</c:v>
                </c:pt>
                <c:pt idx="584">
                  <c:v>0.63807869</c:v>
                </c:pt>
                <c:pt idx="585">
                  <c:v>0.638194442</c:v>
                </c:pt>
                <c:pt idx="586">
                  <c:v>0.638310194</c:v>
                </c:pt>
                <c:pt idx="587">
                  <c:v>0.638425946</c:v>
                </c:pt>
                <c:pt idx="588">
                  <c:v>0.638541639</c:v>
                </c:pt>
                <c:pt idx="589">
                  <c:v>0.638657391</c:v>
                </c:pt>
                <c:pt idx="590">
                  <c:v>0.638773143</c:v>
                </c:pt>
                <c:pt idx="591">
                  <c:v>0.638888896</c:v>
                </c:pt>
                <c:pt idx="592">
                  <c:v>0.639004648</c:v>
                </c:pt>
                <c:pt idx="593">
                  <c:v>0.6391204</c:v>
                </c:pt>
                <c:pt idx="594">
                  <c:v>0.639236093</c:v>
                </c:pt>
                <c:pt idx="595">
                  <c:v>0.639351845</c:v>
                </c:pt>
                <c:pt idx="596">
                  <c:v>0.639467597</c:v>
                </c:pt>
                <c:pt idx="597">
                  <c:v>0.639583349</c:v>
                </c:pt>
                <c:pt idx="598">
                  <c:v>0.639699101</c:v>
                </c:pt>
                <c:pt idx="599">
                  <c:v>0.639814794</c:v>
                </c:pt>
                <c:pt idx="600">
                  <c:v>0.639930546</c:v>
                </c:pt>
                <c:pt idx="601">
                  <c:v>0.640046299</c:v>
                </c:pt>
                <c:pt idx="602">
                  <c:v>0.640162051</c:v>
                </c:pt>
                <c:pt idx="603">
                  <c:v>0.640277803</c:v>
                </c:pt>
                <c:pt idx="604">
                  <c:v>0.640393496</c:v>
                </c:pt>
                <c:pt idx="605">
                  <c:v>0.640509248</c:v>
                </c:pt>
                <c:pt idx="606">
                  <c:v>0.640625</c:v>
                </c:pt>
                <c:pt idx="607">
                  <c:v>0.640740752</c:v>
                </c:pt>
                <c:pt idx="608">
                  <c:v>0.640856504</c:v>
                </c:pt>
                <c:pt idx="609">
                  <c:v>0.640972197</c:v>
                </c:pt>
                <c:pt idx="610">
                  <c:v>0.641087949</c:v>
                </c:pt>
                <c:pt idx="611">
                  <c:v>0.641203701</c:v>
                </c:pt>
                <c:pt idx="612">
                  <c:v>0.641319454</c:v>
                </c:pt>
                <c:pt idx="613">
                  <c:v>0.641435206</c:v>
                </c:pt>
                <c:pt idx="614">
                  <c:v>0.641550899</c:v>
                </c:pt>
                <c:pt idx="615">
                  <c:v>0.641666651</c:v>
                </c:pt>
                <c:pt idx="616">
                  <c:v>0.641782403</c:v>
                </c:pt>
                <c:pt idx="617">
                  <c:v>0.641898155</c:v>
                </c:pt>
                <c:pt idx="618">
                  <c:v>0.642013907</c:v>
                </c:pt>
                <c:pt idx="619">
                  <c:v>0.6421296</c:v>
                </c:pt>
                <c:pt idx="620">
                  <c:v>0.642245352</c:v>
                </c:pt>
                <c:pt idx="621">
                  <c:v>0.642361104</c:v>
                </c:pt>
                <c:pt idx="622">
                  <c:v>0.642476857</c:v>
                </c:pt>
                <c:pt idx="623">
                  <c:v>0.642592609</c:v>
                </c:pt>
                <c:pt idx="624">
                  <c:v>0.642708361</c:v>
                </c:pt>
                <c:pt idx="625">
                  <c:v>0.642824054</c:v>
                </c:pt>
                <c:pt idx="626">
                  <c:v>0.642939806</c:v>
                </c:pt>
                <c:pt idx="627">
                  <c:v>0.643055558</c:v>
                </c:pt>
                <c:pt idx="628">
                  <c:v>0.64317131</c:v>
                </c:pt>
                <c:pt idx="629">
                  <c:v>0.643287063</c:v>
                </c:pt>
                <c:pt idx="630">
                  <c:v>0.643402755</c:v>
                </c:pt>
                <c:pt idx="631">
                  <c:v>0.643518507</c:v>
                </c:pt>
                <c:pt idx="632">
                  <c:v>0.64363426</c:v>
                </c:pt>
                <c:pt idx="633">
                  <c:v>0.643750012</c:v>
                </c:pt>
                <c:pt idx="634">
                  <c:v>0.643865764</c:v>
                </c:pt>
                <c:pt idx="635">
                  <c:v>0.643981457</c:v>
                </c:pt>
                <c:pt idx="636">
                  <c:v>0.644097209</c:v>
                </c:pt>
                <c:pt idx="637">
                  <c:v>0.644212961</c:v>
                </c:pt>
                <c:pt idx="638">
                  <c:v>0.644328713</c:v>
                </c:pt>
                <c:pt idx="639">
                  <c:v>0.644444466</c:v>
                </c:pt>
                <c:pt idx="640">
                  <c:v>0.644560158</c:v>
                </c:pt>
                <c:pt idx="641">
                  <c:v>0.64467591</c:v>
                </c:pt>
                <c:pt idx="642">
                  <c:v>0.644791663</c:v>
                </c:pt>
                <c:pt idx="643">
                  <c:v>0.644907415</c:v>
                </c:pt>
                <c:pt idx="644">
                  <c:v>0.645023167</c:v>
                </c:pt>
                <c:pt idx="645">
                  <c:v>0.64513886</c:v>
                </c:pt>
                <c:pt idx="646">
                  <c:v>0.645254612</c:v>
                </c:pt>
                <c:pt idx="647">
                  <c:v>0.645370364</c:v>
                </c:pt>
                <c:pt idx="648">
                  <c:v>0.645486116</c:v>
                </c:pt>
                <c:pt idx="649">
                  <c:v>0.645601869</c:v>
                </c:pt>
                <c:pt idx="650">
                  <c:v>0.645717621</c:v>
                </c:pt>
                <c:pt idx="651">
                  <c:v>0.645833313</c:v>
                </c:pt>
                <c:pt idx="652">
                  <c:v>0.645949066</c:v>
                </c:pt>
                <c:pt idx="653">
                  <c:v>0.646064818</c:v>
                </c:pt>
                <c:pt idx="654">
                  <c:v>0.64618057</c:v>
                </c:pt>
                <c:pt idx="655">
                  <c:v>0.646296322</c:v>
                </c:pt>
                <c:pt idx="656">
                  <c:v>0.646412015</c:v>
                </c:pt>
                <c:pt idx="657">
                  <c:v>0.646527767</c:v>
                </c:pt>
                <c:pt idx="658">
                  <c:v>0.646643519</c:v>
                </c:pt>
                <c:pt idx="659">
                  <c:v>0.646759272</c:v>
                </c:pt>
                <c:pt idx="660">
                  <c:v>0.646875024</c:v>
                </c:pt>
                <c:pt idx="661">
                  <c:v>0.646990716</c:v>
                </c:pt>
                <c:pt idx="662">
                  <c:v>0.647106469</c:v>
                </c:pt>
                <c:pt idx="663">
                  <c:v>0.647222221</c:v>
                </c:pt>
                <c:pt idx="664">
                  <c:v>0.647337973</c:v>
                </c:pt>
                <c:pt idx="665">
                  <c:v>0.647453725</c:v>
                </c:pt>
                <c:pt idx="666">
                  <c:v>0.647569418</c:v>
                </c:pt>
                <c:pt idx="667">
                  <c:v>0.64768517</c:v>
                </c:pt>
                <c:pt idx="668">
                  <c:v>0.647800922</c:v>
                </c:pt>
                <c:pt idx="669">
                  <c:v>0.647916675</c:v>
                </c:pt>
                <c:pt idx="670">
                  <c:v>0.648032427</c:v>
                </c:pt>
                <c:pt idx="671">
                  <c:v>0.648148119</c:v>
                </c:pt>
                <c:pt idx="672">
                  <c:v>0.648263872</c:v>
                </c:pt>
                <c:pt idx="673">
                  <c:v>0.648379624</c:v>
                </c:pt>
                <c:pt idx="674">
                  <c:v>0.648495376</c:v>
                </c:pt>
                <c:pt idx="675">
                  <c:v>0.648611128</c:v>
                </c:pt>
                <c:pt idx="676">
                  <c:v>0.648726881</c:v>
                </c:pt>
                <c:pt idx="677">
                  <c:v>0.648842573</c:v>
                </c:pt>
                <c:pt idx="678">
                  <c:v>0.648958325</c:v>
                </c:pt>
                <c:pt idx="679">
                  <c:v>0.649074078</c:v>
                </c:pt>
                <c:pt idx="680">
                  <c:v>0.64918983</c:v>
                </c:pt>
                <c:pt idx="681">
                  <c:v>0.649305582</c:v>
                </c:pt>
                <c:pt idx="682">
                  <c:v>0.649421275</c:v>
                </c:pt>
                <c:pt idx="683">
                  <c:v>0.649537027</c:v>
                </c:pt>
                <c:pt idx="684">
                  <c:v>0.649652779</c:v>
                </c:pt>
                <c:pt idx="685">
                  <c:v>0.649768531</c:v>
                </c:pt>
                <c:pt idx="686">
                  <c:v>0.649884284</c:v>
                </c:pt>
                <c:pt idx="687">
                  <c:v>0.649999976</c:v>
                </c:pt>
                <c:pt idx="688">
                  <c:v>0.650115728</c:v>
                </c:pt>
                <c:pt idx="689">
                  <c:v>0.650231481</c:v>
                </c:pt>
                <c:pt idx="690">
                  <c:v>0.650347233</c:v>
                </c:pt>
                <c:pt idx="691">
                  <c:v>0.650462985</c:v>
                </c:pt>
                <c:pt idx="692">
                  <c:v>0.650578678</c:v>
                </c:pt>
                <c:pt idx="693">
                  <c:v>0.65069443</c:v>
                </c:pt>
                <c:pt idx="694">
                  <c:v>0.650810182</c:v>
                </c:pt>
                <c:pt idx="695">
                  <c:v>0.650925934</c:v>
                </c:pt>
                <c:pt idx="696">
                  <c:v>0.651041687</c:v>
                </c:pt>
                <c:pt idx="697">
                  <c:v>0.651157379</c:v>
                </c:pt>
                <c:pt idx="698">
                  <c:v>0.651273131</c:v>
                </c:pt>
                <c:pt idx="699">
                  <c:v>0.651388884</c:v>
                </c:pt>
                <c:pt idx="700">
                  <c:v>0.651504636</c:v>
                </c:pt>
                <c:pt idx="701">
                  <c:v>0.651620388</c:v>
                </c:pt>
                <c:pt idx="702">
                  <c:v>0.65173614</c:v>
                </c:pt>
                <c:pt idx="703">
                  <c:v>0.651851833</c:v>
                </c:pt>
                <c:pt idx="704">
                  <c:v>0.651967585</c:v>
                </c:pt>
                <c:pt idx="705">
                  <c:v>0.652083337</c:v>
                </c:pt>
                <c:pt idx="706">
                  <c:v>0.65219909</c:v>
                </c:pt>
                <c:pt idx="707">
                  <c:v>0.652314842</c:v>
                </c:pt>
                <c:pt idx="708">
                  <c:v>0.652430534</c:v>
                </c:pt>
                <c:pt idx="709">
                  <c:v>0.652546287</c:v>
                </c:pt>
                <c:pt idx="710">
                  <c:v>0.652662039</c:v>
                </c:pt>
                <c:pt idx="711">
                  <c:v>0.652777791</c:v>
                </c:pt>
                <c:pt idx="712">
                  <c:v>0.652893543</c:v>
                </c:pt>
                <c:pt idx="713">
                  <c:v>0.653009236</c:v>
                </c:pt>
                <c:pt idx="714">
                  <c:v>0.653124988</c:v>
                </c:pt>
                <c:pt idx="715">
                  <c:v>0.65324074</c:v>
                </c:pt>
                <c:pt idx="716">
                  <c:v>0.653356493</c:v>
                </c:pt>
                <c:pt idx="717">
                  <c:v>0.653472245</c:v>
                </c:pt>
                <c:pt idx="718">
                  <c:v>0.653587937</c:v>
                </c:pt>
                <c:pt idx="719">
                  <c:v>0.65370369</c:v>
                </c:pt>
                <c:pt idx="720">
                  <c:v>0.653819442</c:v>
                </c:pt>
                <c:pt idx="721">
                  <c:v>0.653935194</c:v>
                </c:pt>
                <c:pt idx="722">
                  <c:v>0.654050946</c:v>
                </c:pt>
                <c:pt idx="723">
                  <c:v>0.654166639</c:v>
                </c:pt>
                <c:pt idx="724">
                  <c:v>0.654282391</c:v>
                </c:pt>
                <c:pt idx="725">
                  <c:v>0.654398143</c:v>
                </c:pt>
                <c:pt idx="726">
                  <c:v>0.654513896</c:v>
                </c:pt>
                <c:pt idx="727">
                  <c:v>0.654629648</c:v>
                </c:pt>
                <c:pt idx="728">
                  <c:v>0.6547454</c:v>
                </c:pt>
                <c:pt idx="729">
                  <c:v>0.654861093</c:v>
                </c:pt>
                <c:pt idx="730">
                  <c:v>0.654976845</c:v>
                </c:pt>
                <c:pt idx="731">
                  <c:v>0.655092597</c:v>
                </c:pt>
                <c:pt idx="732">
                  <c:v>0.655208349</c:v>
                </c:pt>
                <c:pt idx="733">
                  <c:v>0.655324101</c:v>
                </c:pt>
                <c:pt idx="734">
                  <c:v>0.655439794</c:v>
                </c:pt>
                <c:pt idx="735">
                  <c:v>0.655555546</c:v>
                </c:pt>
                <c:pt idx="736">
                  <c:v>0.655671299</c:v>
                </c:pt>
                <c:pt idx="737">
                  <c:v>0.655787051</c:v>
                </c:pt>
                <c:pt idx="738">
                  <c:v>0.655902803</c:v>
                </c:pt>
                <c:pt idx="739">
                  <c:v>0.656018496</c:v>
                </c:pt>
                <c:pt idx="740">
                  <c:v>0.656134248</c:v>
                </c:pt>
                <c:pt idx="741">
                  <c:v>0.65625</c:v>
                </c:pt>
                <c:pt idx="742">
                  <c:v>0.656365752</c:v>
                </c:pt>
                <c:pt idx="743">
                  <c:v>0.656481504</c:v>
                </c:pt>
                <c:pt idx="744">
                  <c:v>0.656597197</c:v>
                </c:pt>
                <c:pt idx="745">
                  <c:v>0.656712949</c:v>
                </c:pt>
                <c:pt idx="746">
                  <c:v>0.656828701</c:v>
                </c:pt>
                <c:pt idx="747">
                  <c:v>0.656944454</c:v>
                </c:pt>
                <c:pt idx="748">
                  <c:v>0.657060206</c:v>
                </c:pt>
                <c:pt idx="749">
                  <c:v>0.657175899</c:v>
                </c:pt>
                <c:pt idx="750">
                  <c:v>0.657291651</c:v>
                </c:pt>
                <c:pt idx="751">
                  <c:v>0.657407403</c:v>
                </c:pt>
                <c:pt idx="752">
                  <c:v>0.657523155</c:v>
                </c:pt>
                <c:pt idx="753">
                  <c:v>0.657638907</c:v>
                </c:pt>
                <c:pt idx="754">
                  <c:v>0.6577546</c:v>
                </c:pt>
                <c:pt idx="755">
                  <c:v>0.657870352</c:v>
                </c:pt>
                <c:pt idx="756">
                  <c:v>0.657986104</c:v>
                </c:pt>
                <c:pt idx="757">
                  <c:v>0.658101857</c:v>
                </c:pt>
                <c:pt idx="758">
                  <c:v>0.658217609</c:v>
                </c:pt>
                <c:pt idx="759">
                  <c:v>0.658333361</c:v>
                </c:pt>
                <c:pt idx="760">
                  <c:v>0.658449054</c:v>
                </c:pt>
                <c:pt idx="761">
                  <c:v>0.658564806</c:v>
                </c:pt>
                <c:pt idx="762">
                  <c:v>0.658680558</c:v>
                </c:pt>
                <c:pt idx="763">
                  <c:v>0.65879631</c:v>
                </c:pt>
                <c:pt idx="764">
                  <c:v>0.658912063</c:v>
                </c:pt>
                <c:pt idx="765">
                  <c:v>0.659027755</c:v>
                </c:pt>
                <c:pt idx="766">
                  <c:v>0.659143507</c:v>
                </c:pt>
                <c:pt idx="767">
                  <c:v>0.65925926</c:v>
                </c:pt>
                <c:pt idx="768">
                  <c:v>0.659375012</c:v>
                </c:pt>
                <c:pt idx="769">
                  <c:v>0.659490764</c:v>
                </c:pt>
                <c:pt idx="770">
                  <c:v>0.659606457</c:v>
                </c:pt>
                <c:pt idx="771">
                  <c:v>0.659722209</c:v>
                </c:pt>
                <c:pt idx="772">
                  <c:v>0.659837961</c:v>
                </c:pt>
                <c:pt idx="773">
                  <c:v>0.659953713</c:v>
                </c:pt>
                <c:pt idx="774">
                  <c:v>0.660069466</c:v>
                </c:pt>
                <c:pt idx="775">
                  <c:v>0.660185158</c:v>
                </c:pt>
                <c:pt idx="776">
                  <c:v>0.66030091</c:v>
                </c:pt>
                <c:pt idx="777">
                  <c:v>0.660416663</c:v>
                </c:pt>
                <c:pt idx="778">
                  <c:v>0.660532415</c:v>
                </c:pt>
                <c:pt idx="779">
                  <c:v>0.660648167</c:v>
                </c:pt>
                <c:pt idx="780">
                  <c:v>0.66076386</c:v>
                </c:pt>
                <c:pt idx="781">
                  <c:v>0.660879612</c:v>
                </c:pt>
                <c:pt idx="782">
                  <c:v>0.660995364</c:v>
                </c:pt>
                <c:pt idx="783">
                  <c:v>0.661111116</c:v>
                </c:pt>
                <c:pt idx="784">
                  <c:v>0.661226869</c:v>
                </c:pt>
                <c:pt idx="785">
                  <c:v>0.661342621</c:v>
                </c:pt>
                <c:pt idx="786">
                  <c:v>0.661458313</c:v>
                </c:pt>
                <c:pt idx="787">
                  <c:v>0.661574066</c:v>
                </c:pt>
                <c:pt idx="788">
                  <c:v>0.661689818</c:v>
                </c:pt>
                <c:pt idx="789">
                  <c:v>0.66180557</c:v>
                </c:pt>
                <c:pt idx="790">
                  <c:v>0.661921322</c:v>
                </c:pt>
                <c:pt idx="791">
                  <c:v>0.662037015</c:v>
                </c:pt>
                <c:pt idx="792">
                  <c:v>0.662152767</c:v>
                </c:pt>
                <c:pt idx="793">
                  <c:v>0.662268519</c:v>
                </c:pt>
                <c:pt idx="794">
                  <c:v>0.662384272</c:v>
                </c:pt>
                <c:pt idx="795">
                  <c:v>0.662500024</c:v>
                </c:pt>
                <c:pt idx="796">
                  <c:v>0.662615716</c:v>
                </c:pt>
                <c:pt idx="797">
                  <c:v>0.662731469</c:v>
                </c:pt>
                <c:pt idx="798">
                  <c:v>0.662847221</c:v>
                </c:pt>
                <c:pt idx="799">
                  <c:v>0.662962973</c:v>
                </c:pt>
                <c:pt idx="800">
                  <c:v>0.663078725</c:v>
                </c:pt>
                <c:pt idx="801">
                  <c:v>0.663194418</c:v>
                </c:pt>
                <c:pt idx="802">
                  <c:v>0.66331017</c:v>
                </c:pt>
                <c:pt idx="803">
                  <c:v>0.663425922</c:v>
                </c:pt>
                <c:pt idx="804">
                  <c:v>0.663541675</c:v>
                </c:pt>
                <c:pt idx="805">
                  <c:v>0.663657427</c:v>
                </c:pt>
                <c:pt idx="806">
                  <c:v>0.663773119</c:v>
                </c:pt>
                <c:pt idx="807">
                  <c:v>0.663888872</c:v>
                </c:pt>
                <c:pt idx="808">
                  <c:v>0.664004624</c:v>
                </c:pt>
                <c:pt idx="809">
                  <c:v>0.664120376</c:v>
                </c:pt>
                <c:pt idx="810">
                  <c:v>0.664236128</c:v>
                </c:pt>
                <c:pt idx="811">
                  <c:v>0.664351881</c:v>
                </c:pt>
                <c:pt idx="812">
                  <c:v>0.664467573</c:v>
                </c:pt>
                <c:pt idx="813">
                  <c:v>0.664583325</c:v>
                </c:pt>
                <c:pt idx="814">
                  <c:v>0.664699078</c:v>
                </c:pt>
                <c:pt idx="815">
                  <c:v>0.66481483</c:v>
                </c:pt>
                <c:pt idx="816">
                  <c:v>0.664930582</c:v>
                </c:pt>
                <c:pt idx="817">
                  <c:v>0.665046275</c:v>
                </c:pt>
                <c:pt idx="818">
                  <c:v>0.665162027</c:v>
                </c:pt>
                <c:pt idx="819">
                  <c:v>0.665277779</c:v>
                </c:pt>
                <c:pt idx="820">
                  <c:v>0.665393531</c:v>
                </c:pt>
                <c:pt idx="821">
                  <c:v>0.665509284</c:v>
                </c:pt>
                <c:pt idx="822">
                  <c:v>0.665624976</c:v>
                </c:pt>
                <c:pt idx="823">
                  <c:v>0.665740728</c:v>
                </c:pt>
                <c:pt idx="824">
                  <c:v>0.665856481</c:v>
                </c:pt>
                <c:pt idx="825">
                  <c:v>0.665972233</c:v>
                </c:pt>
                <c:pt idx="826">
                  <c:v>0.666087985</c:v>
                </c:pt>
                <c:pt idx="827">
                  <c:v>0.666203678</c:v>
                </c:pt>
                <c:pt idx="828">
                  <c:v>0.66631943</c:v>
                </c:pt>
                <c:pt idx="829">
                  <c:v>0.666435182</c:v>
                </c:pt>
                <c:pt idx="830">
                  <c:v>0.666550934</c:v>
                </c:pt>
                <c:pt idx="831">
                  <c:v>0.666666687</c:v>
                </c:pt>
                <c:pt idx="832">
                  <c:v>0.666782379</c:v>
                </c:pt>
                <c:pt idx="833">
                  <c:v>0.666898131</c:v>
                </c:pt>
                <c:pt idx="834">
                  <c:v>0.667013884</c:v>
                </c:pt>
                <c:pt idx="835">
                  <c:v>0.667129636</c:v>
                </c:pt>
                <c:pt idx="836">
                  <c:v>0.667245388</c:v>
                </c:pt>
                <c:pt idx="837">
                  <c:v>0.66736114</c:v>
                </c:pt>
                <c:pt idx="838">
                  <c:v>0.667476833</c:v>
                </c:pt>
                <c:pt idx="839">
                  <c:v>0.667592585</c:v>
                </c:pt>
                <c:pt idx="840">
                  <c:v>0.667708337</c:v>
                </c:pt>
                <c:pt idx="841">
                  <c:v>0.66782409</c:v>
                </c:pt>
                <c:pt idx="842">
                  <c:v>0.667939842</c:v>
                </c:pt>
                <c:pt idx="843">
                  <c:v>0.668055534</c:v>
                </c:pt>
                <c:pt idx="844">
                  <c:v>0.668171287</c:v>
                </c:pt>
                <c:pt idx="845">
                  <c:v>0.668287039</c:v>
                </c:pt>
                <c:pt idx="846">
                  <c:v>0.668402791</c:v>
                </c:pt>
                <c:pt idx="847">
                  <c:v>0.668518543</c:v>
                </c:pt>
                <c:pt idx="848">
                  <c:v>0.668634236</c:v>
                </c:pt>
                <c:pt idx="849">
                  <c:v>0.668749988</c:v>
                </c:pt>
                <c:pt idx="850">
                  <c:v>0.66886574</c:v>
                </c:pt>
                <c:pt idx="851">
                  <c:v>0.668981493</c:v>
                </c:pt>
                <c:pt idx="852">
                  <c:v>0.669097245</c:v>
                </c:pt>
                <c:pt idx="853">
                  <c:v>0.669212937</c:v>
                </c:pt>
                <c:pt idx="854">
                  <c:v>0.66932869</c:v>
                </c:pt>
                <c:pt idx="855">
                  <c:v>0.669444442</c:v>
                </c:pt>
                <c:pt idx="856">
                  <c:v>0.669560194</c:v>
                </c:pt>
                <c:pt idx="857">
                  <c:v>0.669675946</c:v>
                </c:pt>
                <c:pt idx="858">
                  <c:v>0.669791639</c:v>
                </c:pt>
                <c:pt idx="859">
                  <c:v>0.669907391</c:v>
                </c:pt>
                <c:pt idx="860">
                  <c:v>0.670023143</c:v>
                </c:pt>
                <c:pt idx="861">
                  <c:v>0.670138896</c:v>
                </c:pt>
                <c:pt idx="862">
                  <c:v>0.670254648</c:v>
                </c:pt>
                <c:pt idx="863">
                  <c:v>0.6703704</c:v>
                </c:pt>
                <c:pt idx="864">
                  <c:v>0.670486093</c:v>
                </c:pt>
                <c:pt idx="865">
                  <c:v>0.670601845</c:v>
                </c:pt>
                <c:pt idx="866">
                  <c:v>0.670717597</c:v>
                </c:pt>
                <c:pt idx="867">
                  <c:v>0.670833349</c:v>
                </c:pt>
                <c:pt idx="868">
                  <c:v>0.670949101</c:v>
                </c:pt>
                <c:pt idx="869">
                  <c:v>0.671064794</c:v>
                </c:pt>
                <c:pt idx="870">
                  <c:v>0.671180546</c:v>
                </c:pt>
                <c:pt idx="871">
                  <c:v>0.671296299</c:v>
                </c:pt>
                <c:pt idx="872">
                  <c:v>0.671412051</c:v>
                </c:pt>
                <c:pt idx="873">
                  <c:v>0.671527803</c:v>
                </c:pt>
                <c:pt idx="874">
                  <c:v>0.671643496</c:v>
                </c:pt>
                <c:pt idx="875">
                  <c:v>0.671759248</c:v>
                </c:pt>
                <c:pt idx="876">
                  <c:v>0.671875</c:v>
                </c:pt>
                <c:pt idx="877">
                  <c:v>0.671990752</c:v>
                </c:pt>
                <c:pt idx="878">
                  <c:v>0.672106504</c:v>
                </c:pt>
                <c:pt idx="879">
                  <c:v>0.672222197</c:v>
                </c:pt>
                <c:pt idx="880">
                  <c:v>0.672337949</c:v>
                </c:pt>
                <c:pt idx="881">
                  <c:v>0.672453701</c:v>
                </c:pt>
                <c:pt idx="882">
                  <c:v>0.672569454</c:v>
                </c:pt>
                <c:pt idx="883">
                  <c:v>0.672685206</c:v>
                </c:pt>
                <c:pt idx="884">
                  <c:v>0.672800899</c:v>
                </c:pt>
                <c:pt idx="885">
                  <c:v>0.672916651</c:v>
                </c:pt>
                <c:pt idx="886">
                  <c:v>0.673032403</c:v>
                </c:pt>
                <c:pt idx="887">
                  <c:v>0.673148155</c:v>
                </c:pt>
                <c:pt idx="888">
                  <c:v>0.673263907</c:v>
                </c:pt>
                <c:pt idx="889">
                  <c:v>0.6733796</c:v>
                </c:pt>
                <c:pt idx="890">
                  <c:v>0.673495352</c:v>
                </c:pt>
                <c:pt idx="891">
                  <c:v>0.673611104</c:v>
                </c:pt>
                <c:pt idx="892">
                  <c:v>0.673726857</c:v>
                </c:pt>
                <c:pt idx="893">
                  <c:v>0.673842609</c:v>
                </c:pt>
                <c:pt idx="894">
                  <c:v>0.673958361</c:v>
                </c:pt>
                <c:pt idx="895">
                  <c:v>0.674074054</c:v>
                </c:pt>
                <c:pt idx="896">
                  <c:v>0.674189806</c:v>
                </c:pt>
                <c:pt idx="897">
                  <c:v>0.674305558</c:v>
                </c:pt>
                <c:pt idx="898">
                  <c:v>0.67442131</c:v>
                </c:pt>
                <c:pt idx="899">
                  <c:v>0.674537063</c:v>
                </c:pt>
                <c:pt idx="900">
                  <c:v>0.674652755</c:v>
                </c:pt>
                <c:pt idx="901">
                  <c:v>0.674768507</c:v>
                </c:pt>
                <c:pt idx="902">
                  <c:v>0.67488426</c:v>
                </c:pt>
                <c:pt idx="903">
                  <c:v>0.675000012</c:v>
                </c:pt>
                <c:pt idx="904">
                  <c:v>0.675115764</c:v>
                </c:pt>
                <c:pt idx="905">
                  <c:v>0.675231457</c:v>
                </c:pt>
                <c:pt idx="906">
                  <c:v>0.675347209</c:v>
                </c:pt>
                <c:pt idx="907">
                  <c:v>0.675462961</c:v>
                </c:pt>
                <c:pt idx="908">
                  <c:v>0.675578713</c:v>
                </c:pt>
                <c:pt idx="909">
                  <c:v>0.675694466</c:v>
                </c:pt>
                <c:pt idx="910">
                  <c:v>0.675810158</c:v>
                </c:pt>
                <c:pt idx="911">
                  <c:v>0.67592591</c:v>
                </c:pt>
                <c:pt idx="912">
                  <c:v>0.676041663</c:v>
                </c:pt>
                <c:pt idx="913">
                  <c:v>0.676157415</c:v>
                </c:pt>
                <c:pt idx="914">
                  <c:v>0.676273167</c:v>
                </c:pt>
                <c:pt idx="915">
                  <c:v>0.67638886</c:v>
                </c:pt>
                <c:pt idx="916">
                  <c:v>0.676504612</c:v>
                </c:pt>
                <c:pt idx="917">
                  <c:v>0.676620364</c:v>
                </c:pt>
                <c:pt idx="918">
                  <c:v>0.676736116</c:v>
                </c:pt>
                <c:pt idx="919">
                  <c:v>0.676851869</c:v>
                </c:pt>
                <c:pt idx="920">
                  <c:v>0.676967621</c:v>
                </c:pt>
                <c:pt idx="921">
                  <c:v>0.677083313</c:v>
                </c:pt>
                <c:pt idx="922">
                  <c:v>0.677199066</c:v>
                </c:pt>
                <c:pt idx="923">
                  <c:v>0.677314818</c:v>
                </c:pt>
                <c:pt idx="924">
                  <c:v>0.67743057</c:v>
                </c:pt>
                <c:pt idx="925">
                  <c:v>0.677546322</c:v>
                </c:pt>
                <c:pt idx="926">
                  <c:v>0.677662015</c:v>
                </c:pt>
                <c:pt idx="927">
                  <c:v>0.677777767</c:v>
                </c:pt>
                <c:pt idx="928">
                  <c:v>0.677893519</c:v>
                </c:pt>
                <c:pt idx="929">
                  <c:v>0.678009272</c:v>
                </c:pt>
                <c:pt idx="930">
                  <c:v>0.678125024</c:v>
                </c:pt>
                <c:pt idx="931">
                  <c:v>0.678240716</c:v>
                </c:pt>
                <c:pt idx="932">
                  <c:v>0.678356469</c:v>
                </c:pt>
                <c:pt idx="933">
                  <c:v>0.678472221</c:v>
                </c:pt>
                <c:pt idx="934">
                  <c:v>0.678587973</c:v>
                </c:pt>
                <c:pt idx="935">
                  <c:v>0.678703725</c:v>
                </c:pt>
                <c:pt idx="936">
                  <c:v>0.678819418</c:v>
                </c:pt>
                <c:pt idx="937">
                  <c:v>0.67893517</c:v>
                </c:pt>
                <c:pt idx="938">
                  <c:v>0.679050922</c:v>
                </c:pt>
                <c:pt idx="939">
                  <c:v>0.679166675</c:v>
                </c:pt>
                <c:pt idx="940">
                  <c:v>0.679282427</c:v>
                </c:pt>
                <c:pt idx="941">
                  <c:v>0.679398119</c:v>
                </c:pt>
                <c:pt idx="942">
                  <c:v>0.679513872</c:v>
                </c:pt>
                <c:pt idx="943">
                  <c:v>0.679629624</c:v>
                </c:pt>
                <c:pt idx="944">
                  <c:v>0.679745376</c:v>
                </c:pt>
                <c:pt idx="945">
                  <c:v>0.679861128</c:v>
                </c:pt>
                <c:pt idx="946">
                  <c:v>0.679976881</c:v>
                </c:pt>
                <c:pt idx="947">
                  <c:v>0.680092573</c:v>
                </c:pt>
                <c:pt idx="948">
                  <c:v>0.680208325</c:v>
                </c:pt>
                <c:pt idx="949">
                  <c:v>0.680324078</c:v>
                </c:pt>
                <c:pt idx="950">
                  <c:v>0.68043983</c:v>
                </c:pt>
                <c:pt idx="951">
                  <c:v>0.680555582</c:v>
                </c:pt>
                <c:pt idx="952">
                  <c:v>0.680671275</c:v>
                </c:pt>
                <c:pt idx="953">
                  <c:v>0.680787027</c:v>
                </c:pt>
                <c:pt idx="954">
                  <c:v>0.680902779</c:v>
                </c:pt>
                <c:pt idx="955">
                  <c:v>0.681018531</c:v>
                </c:pt>
                <c:pt idx="956">
                  <c:v>0.681134284</c:v>
                </c:pt>
                <c:pt idx="957">
                  <c:v>0.681249976</c:v>
                </c:pt>
                <c:pt idx="958">
                  <c:v>0.681365728</c:v>
                </c:pt>
                <c:pt idx="959">
                  <c:v>0.681481481</c:v>
                </c:pt>
                <c:pt idx="960">
                  <c:v>0.681597233</c:v>
                </c:pt>
                <c:pt idx="961">
                  <c:v>0.681712985</c:v>
                </c:pt>
                <c:pt idx="962">
                  <c:v>0.681828678</c:v>
                </c:pt>
                <c:pt idx="963">
                  <c:v>0.68194443</c:v>
                </c:pt>
                <c:pt idx="964">
                  <c:v>0.682060182</c:v>
                </c:pt>
                <c:pt idx="965">
                  <c:v>0.682175934</c:v>
                </c:pt>
                <c:pt idx="966">
                  <c:v>0.682291687</c:v>
                </c:pt>
                <c:pt idx="967">
                  <c:v>0.682407379</c:v>
                </c:pt>
                <c:pt idx="968">
                  <c:v>0.682523131</c:v>
                </c:pt>
                <c:pt idx="969">
                  <c:v>0.682638884</c:v>
                </c:pt>
                <c:pt idx="970">
                  <c:v>0.682754636</c:v>
                </c:pt>
                <c:pt idx="971">
                  <c:v>0.682870388</c:v>
                </c:pt>
                <c:pt idx="972">
                  <c:v>0.68298614</c:v>
                </c:pt>
                <c:pt idx="973">
                  <c:v>0.683101833</c:v>
                </c:pt>
                <c:pt idx="974">
                  <c:v>0.683217585</c:v>
                </c:pt>
                <c:pt idx="975">
                  <c:v>0.683333337</c:v>
                </c:pt>
                <c:pt idx="976">
                  <c:v>0.68344909</c:v>
                </c:pt>
                <c:pt idx="977">
                  <c:v>0.683564842</c:v>
                </c:pt>
                <c:pt idx="978">
                  <c:v>0.683680534</c:v>
                </c:pt>
                <c:pt idx="979">
                  <c:v>0.683796287</c:v>
                </c:pt>
                <c:pt idx="980">
                  <c:v>0.683912039</c:v>
                </c:pt>
                <c:pt idx="981">
                  <c:v>0.684027791</c:v>
                </c:pt>
                <c:pt idx="982">
                  <c:v>0.684143543</c:v>
                </c:pt>
                <c:pt idx="983">
                  <c:v>0.684259236</c:v>
                </c:pt>
                <c:pt idx="984">
                  <c:v>0.684374988</c:v>
                </c:pt>
                <c:pt idx="985">
                  <c:v>0.68449074</c:v>
                </c:pt>
                <c:pt idx="986">
                  <c:v>0.684606493</c:v>
                </c:pt>
                <c:pt idx="987">
                  <c:v>0.684722245</c:v>
                </c:pt>
                <c:pt idx="988">
                  <c:v>0.684837937</c:v>
                </c:pt>
                <c:pt idx="989">
                  <c:v>0.68495369</c:v>
                </c:pt>
                <c:pt idx="990">
                  <c:v>0.685069442</c:v>
                </c:pt>
                <c:pt idx="991">
                  <c:v>0.685185194</c:v>
                </c:pt>
                <c:pt idx="992">
                  <c:v>0.685300946</c:v>
                </c:pt>
                <c:pt idx="993">
                  <c:v>0.685416639</c:v>
                </c:pt>
                <c:pt idx="994">
                  <c:v>0.685532391</c:v>
                </c:pt>
                <c:pt idx="995">
                  <c:v>0.685648143</c:v>
                </c:pt>
                <c:pt idx="996">
                  <c:v>0.685763896</c:v>
                </c:pt>
                <c:pt idx="997">
                  <c:v>0.685879648</c:v>
                </c:pt>
                <c:pt idx="998">
                  <c:v>0.6859954</c:v>
                </c:pt>
                <c:pt idx="999">
                  <c:v>0.686111093</c:v>
                </c:pt>
                <c:pt idx="1000">
                  <c:v>0.686226845</c:v>
                </c:pt>
                <c:pt idx="1001">
                  <c:v>0.686342597</c:v>
                </c:pt>
                <c:pt idx="1002">
                  <c:v>0.686458349</c:v>
                </c:pt>
                <c:pt idx="1003">
                  <c:v>0.686574101</c:v>
                </c:pt>
                <c:pt idx="1004">
                  <c:v>0.686689794</c:v>
                </c:pt>
                <c:pt idx="1005">
                  <c:v>0.686805546</c:v>
                </c:pt>
                <c:pt idx="1006">
                  <c:v>0.686921299</c:v>
                </c:pt>
                <c:pt idx="1007">
                  <c:v>0.687037051</c:v>
                </c:pt>
                <c:pt idx="1008">
                  <c:v>0.687152803</c:v>
                </c:pt>
                <c:pt idx="1009">
                  <c:v>0.687268496</c:v>
                </c:pt>
                <c:pt idx="1010">
                  <c:v>0.687384248</c:v>
                </c:pt>
                <c:pt idx="1011">
                  <c:v>0.6875</c:v>
                </c:pt>
                <c:pt idx="1012">
                  <c:v>0.687615752</c:v>
                </c:pt>
                <c:pt idx="1013">
                  <c:v>0.687731504</c:v>
                </c:pt>
                <c:pt idx="1014">
                  <c:v>0.687847197</c:v>
                </c:pt>
                <c:pt idx="1015">
                  <c:v>0.687962949</c:v>
                </c:pt>
                <c:pt idx="1016">
                  <c:v>0.688078701</c:v>
                </c:pt>
                <c:pt idx="1017">
                  <c:v>0.688194454</c:v>
                </c:pt>
                <c:pt idx="1018">
                  <c:v>0.688310206</c:v>
                </c:pt>
                <c:pt idx="1019">
                  <c:v>0.688425899</c:v>
                </c:pt>
                <c:pt idx="1020">
                  <c:v>0.688541651</c:v>
                </c:pt>
                <c:pt idx="1021">
                  <c:v>0.688657403</c:v>
                </c:pt>
                <c:pt idx="1022">
                  <c:v>0.688773155</c:v>
                </c:pt>
                <c:pt idx="1023">
                  <c:v>0.688888907</c:v>
                </c:pt>
                <c:pt idx="1024">
                  <c:v>0.6890046</c:v>
                </c:pt>
                <c:pt idx="1025">
                  <c:v>0.689120352</c:v>
                </c:pt>
                <c:pt idx="1026">
                  <c:v>0.689236104</c:v>
                </c:pt>
                <c:pt idx="1027">
                  <c:v>0.689351857</c:v>
                </c:pt>
                <c:pt idx="1028">
                  <c:v>0.689467609</c:v>
                </c:pt>
                <c:pt idx="1029">
                  <c:v>0.689583361</c:v>
                </c:pt>
                <c:pt idx="1030">
                  <c:v>0.689699054</c:v>
                </c:pt>
                <c:pt idx="1031">
                  <c:v>0.689814806</c:v>
                </c:pt>
                <c:pt idx="1032">
                  <c:v>0.689930558</c:v>
                </c:pt>
                <c:pt idx="1033">
                  <c:v>0.69004631</c:v>
                </c:pt>
                <c:pt idx="1034">
                  <c:v>0.690162063</c:v>
                </c:pt>
              </c:strCache>
            </c:strRef>
          </c:xVal>
          <c:yVal>
            <c:numRef>
              <c:f>Data!$Z$9:$Z$1043</c:f>
              <c:numCache>
                <c:ptCount val="1035"/>
                <c:pt idx="128">
                  <c:v>3.648</c:v>
                </c:pt>
                <c:pt idx="129">
                  <c:v>3.758</c:v>
                </c:pt>
                <c:pt idx="130">
                  <c:v>3.808</c:v>
                </c:pt>
                <c:pt idx="131">
                  <c:v>3.901</c:v>
                </c:pt>
                <c:pt idx="132">
                  <c:v>3.897</c:v>
                </c:pt>
                <c:pt idx="133">
                  <c:v>3.838</c:v>
                </c:pt>
                <c:pt idx="134">
                  <c:v>3.808</c:v>
                </c:pt>
                <c:pt idx="135">
                  <c:v>3.787</c:v>
                </c:pt>
                <c:pt idx="136">
                  <c:v>3.809</c:v>
                </c:pt>
                <c:pt idx="137">
                  <c:v>3.799</c:v>
                </c:pt>
                <c:pt idx="138">
                  <c:v>3.798</c:v>
                </c:pt>
                <c:pt idx="139">
                  <c:v>3.736</c:v>
                </c:pt>
                <c:pt idx="140">
                  <c:v>3.817</c:v>
                </c:pt>
                <c:pt idx="141">
                  <c:v>3.689</c:v>
                </c:pt>
                <c:pt idx="142">
                  <c:v>3.809</c:v>
                </c:pt>
                <c:pt idx="143">
                  <c:v>3.808</c:v>
                </c:pt>
                <c:pt idx="144">
                  <c:v>3.657</c:v>
                </c:pt>
                <c:pt idx="145">
                  <c:v>3.709</c:v>
                </c:pt>
                <c:pt idx="146">
                  <c:v>3.658</c:v>
                </c:pt>
                <c:pt idx="147">
                  <c:v>3.888</c:v>
                </c:pt>
                <c:pt idx="148">
                  <c:v>3.707</c:v>
                </c:pt>
                <c:pt idx="149">
                  <c:v>3.689</c:v>
                </c:pt>
                <c:pt idx="150">
                  <c:v>3.717</c:v>
                </c:pt>
                <c:pt idx="151">
                  <c:v>3.707</c:v>
                </c:pt>
                <c:pt idx="152">
                  <c:v>3.777</c:v>
                </c:pt>
                <c:pt idx="153">
                  <c:v>3.777</c:v>
                </c:pt>
                <c:pt idx="154">
                  <c:v>3.736</c:v>
                </c:pt>
                <c:pt idx="155">
                  <c:v>3.778</c:v>
                </c:pt>
                <c:pt idx="156">
                  <c:v>3.668</c:v>
                </c:pt>
                <c:pt idx="157">
                  <c:v>3.698</c:v>
                </c:pt>
                <c:pt idx="158">
                  <c:v>3.657</c:v>
                </c:pt>
                <c:pt idx="159">
                  <c:v>3.738</c:v>
                </c:pt>
                <c:pt idx="160">
                  <c:v>3.907</c:v>
                </c:pt>
                <c:pt idx="161">
                  <c:v>3.788</c:v>
                </c:pt>
                <c:pt idx="162">
                  <c:v>3.827</c:v>
                </c:pt>
                <c:pt idx="163">
                  <c:v>3.936</c:v>
                </c:pt>
                <c:pt idx="164">
                  <c:v>3.966</c:v>
                </c:pt>
                <c:pt idx="165">
                  <c:v>3.984</c:v>
                </c:pt>
                <c:pt idx="166">
                  <c:v>4.046</c:v>
                </c:pt>
                <c:pt idx="167">
                  <c:v>3.957</c:v>
                </c:pt>
                <c:pt idx="168">
                  <c:v>4.077</c:v>
                </c:pt>
                <c:pt idx="169">
                  <c:v>3.917</c:v>
                </c:pt>
                <c:pt idx="170">
                  <c:v>4.025</c:v>
                </c:pt>
                <c:pt idx="171">
                  <c:v>4.006</c:v>
                </c:pt>
                <c:pt idx="172">
                  <c:v>4.095</c:v>
                </c:pt>
                <c:pt idx="173">
                  <c:v>4.015</c:v>
                </c:pt>
                <c:pt idx="174">
                  <c:v>4.094</c:v>
                </c:pt>
                <c:pt idx="175">
                  <c:v>3.966</c:v>
                </c:pt>
                <c:pt idx="176">
                  <c:v>3.986</c:v>
                </c:pt>
                <c:pt idx="177">
                  <c:v>3.966</c:v>
                </c:pt>
                <c:pt idx="178">
                  <c:v>3.935</c:v>
                </c:pt>
                <c:pt idx="179">
                  <c:v>3.966</c:v>
                </c:pt>
                <c:pt idx="180">
                  <c:v>4.086</c:v>
                </c:pt>
                <c:pt idx="181">
                  <c:v>4.016</c:v>
                </c:pt>
                <c:pt idx="182">
                  <c:v>4.065</c:v>
                </c:pt>
                <c:pt idx="183">
                  <c:v>4.006</c:v>
                </c:pt>
                <c:pt idx="184">
                  <c:v>3.926</c:v>
                </c:pt>
                <c:pt idx="185">
                  <c:v>3.908</c:v>
                </c:pt>
                <c:pt idx="186">
                  <c:v>3.888</c:v>
                </c:pt>
                <c:pt idx="187">
                  <c:v>3.955</c:v>
                </c:pt>
                <c:pt idx="188">
                  <c:v>3.888</c:v>
                </c:pt>
                <c:pt idx="189">
                  <c:v>3.928</c:v>
                </c:pt>
                <c:pt idx="190">
                  <c:v>4.016</c:v>
                </c:pt>
                <c:pt idx="191">
                  <c:v>3.957</c:v>
                </c:pt>
                <c:pt idx="192">
                  <c:v>3.966</c:v>
                </c:pt>
                <c:pt idx="193">
                  <c:v>3.926</c:v>
                </c:pt>
                <c:pt idx="194">
                  <c:v>3.976</c:v>
                </c:pt>
                <c:pt idx="195">
                  <c:v>3.968</c:v>
                </c:pt>
                <c:pt idx="196">
                  <c:v>3.945</c:v>
                </c:pt>
                <c:pt idx="197">
                  <c:v>3.985</c:v>
                </c:pt>
                <c:pt idx="198">
                  <c:v>3.945</c:v>
                </c:pt>
                <c:pt idx="199">
                  <c:v>3.966</c:v>
                </c:pt>
                <c:pt idx="200">
                  <c:v>3.849</c:v>
                </c:pt>
                <c:pt idx="201">
                  <c:v>4.006</c:v>
                </c:pt>
                <c:pt idx="202">
                  <c:v>3.975</c:v>
                </c:pt>
                <c:pt idx="203">
                  <c:v>3.946</c:v>
                </c:pt>
                <c:pt idx="204">
                  <c:v>3.867</c:v>
                </c:pt>
                <c:pt idx="205">
                  <c:v>3.927</c:v>
                </c:pt>
                <c:pt idx="206">
                  <c:v>3.917</c:v>
                </c:pt>
                <c:pt idx="207">
                  <c:v>4.046</c:v>
                </c:pt>
                <c:pt idx="208">
                  <c:v>4.055</c:v>
                </c:pt>
                <c:pt idx="209">
                  <c:v>3.878</c:v>
                </c:pt>
                <c:pt idx="210">
                  <c:v>3.888</c:v>
                </c:pt>
                <c:pt idx="211">
                  <c:v>3.966</c:v>
                </c:pt>
                <c:pt idx="212">
                  <c:v>3.827</c:v>
                </c:pt>
                <c:pt idx="213">
                  <c:v>3.888</c:v>
                </c:pt>
                <c:pt idx="214">
                  <c:v>3.917</c:v>
                </c:pt>
                <c:pt idx="215">
                  <c:v>3.946</c:v>
                </c:pt>
                <c:pt idx="216">
                  <c:v>3.936</c:v>
                </c:pt>
                <c:pt idx="217">
                  <c:v>3.879</c:v>
                </c:pt>
                <c:pt idx="218">
                  <c:v>3.985</c:v>
                </c:pt>
                <c:pt idx="219">
                  <c:v>3.869</c:v>
                </c:pt>
                <c:pt idx="220">
                  <c:v>3.89</c:v>
                </c:pt>
                <c:pt idx="221">
                  <c:v>3.946</c:v>
                </c:pt>
                <c:pt idx="222">
                  <c:v>3.869</c:v>
                </c:pt>
                <c:pt idx="223">
                  <c:v>3.947</c:v>
                </c:pt>
                <c:pt idx="224">
                  <c:v>3.818</c:v>
                </c:pt>
                <c:pt idx="225">
                  <c:v>3.966</c:v>
                </c:pt>
                <c:pt idx="226">
                  <c:v>3.888</c:v>
                </c:pt>
                <c:pt idx="227">
                  <c:v>3.943</c:v>
                </c:pt>
                <c:pt idx="228">
                  <c:v>3.889</c:v>
                </c:pt>
                <c:pt idx="229">
                  <c:v>3.853</c:v>
                </c:pt>
                <c:pt idx="230">
                  <c:v>3.987</c:v>
                </c:pt>
                <c:pt idx="231">
                  <c:v>3.956</c:v>
                </c:pt>
                <c:pt idx="232">
                  <c:v>3.888</c:v>
                </c:pt>
                <c:pt idx="233">
                  <c:v>3.928</c:v>
                </c:pt>
                <c:pt idx="234">
                  <c:v>3.946</c:v>
                </c:pt>
                <c:pt idx="235">
                  <c:v>3.916</c:v>
                </c:pt>
                <c:pt idx="236">
                  <c:v>3.916</c:v>
                </c:pt>
                <c:pt idx="237">
                  <c:v>3.817</c:v>
                </c:pt>
                <c:pt idx="238">
                  <c:v>3.799</c:v>
                </c:pt>
                <c:pt idx="239">
                  <c:v>3.878</c:v>
                </c:pt>
                <c:pt idx="240">
                  <c:v>3.788</c:v>
                </c:pt>
                <c:pt idx="241">
                  <c:v>3.827</c:v>
                </c:pt>
                <c:pt idx="242">
                  <c:v>3.858</c:v>
                </c:pt>
                <c:pt idx="243">
                  <c:v>3.966</c:v>
                </c:pt>
                <c:pt idx="244">
                  <c:v>3.879</c:v>
                </c:pt>
                <c:pt idx="245">
                  <c:v>3.799</c:v>
                </c:pt>
                <c:pt idx="246">
                  <c:v>3.838</c:v>
                </c:pt>
                <c:pt idx="247">
                  <c:v>3.849</c:v>
                </c:pt>
                <c:pt idx="248">
                  <c:v>3.918</c:v>
                </c:pt>
                <c:pt idx="249">
                  <c:v>3.849</c:v>
                </c:pt>
                <c:pt idx="250">
                  <c:v>3.778</c:v>
                </c:pt>
                <c:pt idx="251">
                  <c:v>3.849</c:v>
                </c:pt>
                <c:pt idx="252">
                  <c:v>3.818</c:v>
                </c:pt>
                <c:pt idx="253">
                  <c:v>3.859</c:v>
                </c:pt>
                <c:pt idx="254">
                  <c:v>3.81</c:v>
                </c:pt>
                <c:pt idx="255">
                  <c:v>3.927</c:v>
                </c:pt>
                <c:pt idx="256">
                  <c:v>3.908</c:v>
                </c:pt>
                <c:pt idx="257">
                  <c:v>3.888</c:v>
                </c:pt>
                <c:pt idx="258">
                  <c:v>3.839</c:v>
                </c:pt>
                <c:pt idx="259">
                  <c:v>3.799</c:v>
                </c:pt>
                <c:pt idx="260">
                  <c:v>3.799</c:v>
                </c:pt>
                <c:pt idx="261">
                  <c:v>3.858</c:v>
                </c:pt>
                <c:pt idx="262">
                  <c:v>3.858</c:v>
                </c:pt>
                <c:pt idx="263">
                  <c:v>3.839</c:v>
                </c:pt>
                <c:pt idx="264">
                  <c:v>3.828</c:v>
                </c:pt>
                <c:pt idx="265">
                  <c:v>3.769</c:v>
                </c:pt>
                <c:pt idx="266">
                  <c:v>3.858</c:v>
                </c:pt>
                <c:pt idx="267">
                  <c:v>3.869</c:v>
                </c:pt>
                <c:pt idx="268">
                  <c:v>3.889</c:v>
                </c:pt>
                <c:pt idx="269">
                  <c:v>3.779</c:v>
                </c:pt>
                <c:pt idx="270">
                  <c:v>3.518</c:v>
                </c:pt>
                <c:pt idx="271">
                  <c:v>3.488</c:v>
                </c:pt>
                <c:pt idx="272">
                  <c:v>3.457</c:v>
                </c:pt>
                <c:pt idx="273">
                  <c:v>3.416</c:v>
                </c:pt>
                <c:pt idx="274">
                  <c:v>3.409</c:v>
                </c:pt>
                <c:pt idx="275">
                  <c:v>3.398</c:v>
                </c:pt>
                <c:pt idx="276">
                  <c:v>3.329</c:v>
                </c:pt>
                <c:pt idx="277">
                  <c:v>3.449</c:v>
                </c:pt>
                <c:pt idx="278">
                  <c:v>3.389</c:v>
                </c:pt>
                <c:pt idx="279">
                  <c:v>3.466</c:v>
                </c:pt>
                <c:pt idx="280">
                  <c:v>3.438</c:v>
                </c:pt>
                <c:pt idx="281">
                  <c:v>3.409</c:v>
                </c:pt>
                <c:pt idx="282">
                  <c:v>3.399</c:v>
                </c:pt>
                <c:pt idx="283">
                  <c:v>3.416</c:v>
                </c:pt>
                <c:pt idx="284">
                  <c:v>3.426</c:v>
                </c:pt>
                <c:pt idx="285">
                  <c:v>3.317</c:v>
                </c:pt>
                <c:pt idx="286">
                  <c:v>3.359</c:v>
                </c:pt>
                <c:pt idx="287">
                  <c:v>3.518</c:v>
                </c:pt>
                <c:pt idx="288">
                  <c:v>3.407</c:v>
                </c:pt>
                <c:pt idx="289">
                  <c:v>3.497</c:v>
                </c:pt>
                <c:pt idx="290">
                  <c:v>3.377</c:v>
                </c:pt>
                <c:pt idx="291">
                  <c:v>3.346</c:v>
                </c:pt>
                <c:pt idx="292">
                  <c:v>3.488</c:v>
                </c:pt>
                <c:pt idx="293">
                  <c:v>3.439</c:v>
                </c:pt>
                <c:pt idx="294">
                  <c:v>3.417</c:v>
                </c:pt>
                <c:pt idx="295">
                  <c:v>3.427</c:v>
                </c:pt>
                <c:pt idx="296">
                  <c:v>3.488</c:v>
                </c:pt>
                <c:pt idx="297">
                  <c:v>3.468</c:v>
                </c:pt>
                <c:pt idx="298">
                  <c:v>3.307</c:v>
                </c:pt>
                <c:pt idx="299">
                  <c:v>3.488</c:v>
                </c:pt>
                <c:pt idx="300">
                  <c:v>3.518</c:v>
                </c:pt>
                <c:pt idx="301">
                  <c:v>3.488</c:v>
                </c:pt>
                <c:pt idx="302">
                  <c:v>3.457</c:v>
                </c:pt>
                <c:pt idx="303">
                  <c:v>3.416</c:v>
                </c:pt>
                <c:pt idx="304">
                  <c:v>3.409</c:v>
                </c:pt>
                <c:pt idx="305">
                  <c:v>3.398</c:v>
                </c:pt>
                <c:pt idx="306">
                  <c:v>3.329</c:v>
                </c:pt>
                <c:pt idx="307">
                  <c:v>3.449</c:v>
                </c:pt>
                <c:pt idx="308">
                  <c:v>3.389</c:v>
                </c:pt>
                <c:pt idx="309">
                  <c:v>3.466</c:v>
                </c:pt>
                <c:pt idx="310">
                  <c:v>3.438</c:v>
                </c:pt>
                <c:pt idx="311">
                  <c:v>3.409</c:v>
                </c:pt>
                <c:pt idx="312">
                  <c:v>3.399</c:v>
                </c:pt>
                <c:pt idx="313">
                  <c:v>3.416</c:v>
                </c:pt>
                <c:pt idx="314">
                  <c:v>3.426</c:v>
                </c:pt>
                <c:pt idx="315">
                  <c:v>3.317</c:v>
                </c:pt>
                <c:pt idx="316">
                  <c:v>3.359</c:v>
                </c:pt>
                <c:pt idx="317">
                  <c:v>3.518</c:v>
                </c:pt>
                <c:pt idx="318">
                  <c:v>3.407</c:v>
                </c:pt>
                <c:pt idx="319">
                  <c:v>3.497</c:v>
                </c:pt>
                <c:pt idx="320">
                  <c:v>3.377</c:v>
                </c:pt>
                <c:pt idx="321">
                  <c:v>3.346</c:v>
                </c:pt>
                <c:pt idx="322">
                  <c:v>3.488</c:v>
                </c:pt>
                <c:pt idx="323">
                  <c:v>3.439</c:v>
                </c:pt>
                <c:pt idx="324">
                  <c:v>3.417</c:v>
                </c:pt>
                <c:pt idx="325">
                  <c:v>3.427</c:v>
                </c:pt>
                <c:pt idx="326">
                  <c:v>3.488</c:v>
                </c:pt>
                <c:pt idx="327">
                  <c:v>3.468</c:v>
                </c:pt>
                <c:pt idx="328">
                  <c:v>3.307</c:v>
                </c:pt>
                <c:pt idx="329">
                  <c:v>3.488</c:v>
                </c:pt>
                <c:pt idx="330">
                  <c:v>3.467</c:v>
                </c:pt>
                <c:pt idx="331">
                  <c:v>3.359</c:v>
                </c:pt>
                <c:pt idx="332">
                  <c:v>3.497</c:v>
                </c:pt>
                <c:pt idx="333">
                  <c:v>3.618</c:v>
                </c:pt>
                <c:pt idx="334">
                  <c:v>3.668</c:v>
                </c:pt>
                <c:pt idx="335">
                  <c:v>3.638</c:v>
                </c:pt>
                <c:pt idx="336">
                  <c:v>3.799</c:v>
                </c:pt>
                <c:pt idx="337">
                  <c:v>3.799</c:v>
                </c:pt>
                <c:pt idx="338">
                  <c:v>3.849</c:v>
                </c:pt>
                <c:pt idx="339">
                  <c:v>3.719</c:v>
                </c:pt>
                <c:pt idx="340">
                  <c:v>3.778</c:v>
                </c:pt>
                <c:pt idx="341">
                  <c:v>3.658</c:v>
                </c:pt>
                <c:pt idx="342">
                  <c:v>3.749</c:v>
                </c:pt>
                <c:pt idx="343">
                  <c:v>3.789</c:v>
                </c:pt>
                <c:pt idx="344">
                  <c:v>3.679</c:v>
                </c:pt>
                <c:pt idx="345">
                  <c:v>3.789</c:v>
                </c:pt>
                <c:pt idx="346">
                  <c:v>3.738</c:v>
                </c:pt>
                <c:pt idx="347">
                  <c:v>3.869</c:v>
                </c:pt>
                <c:pt idx="348">
                  <c:v>3.658</c:v>
                </c:pt>
                <c:pt idx="349">
                  <c:v>3.759</c:v>
                </c:pt>
                <c:pt idx="350">
                  <c:v>3.779</c:v>
                </c:pt>
                <c:pt idx="351">
                  <c:v>3.809</c:v>
                </c:pt>
                <c:pt idx="352">
                  <c:v>3.751</c:v>
                </c:pt>
                <c:pt idx="353">
                  <c:v>3.799</c:v>
                </c:pt>
                <c:pt idx="354">
                  <c:v>3.729</c:v>
                </c:pt>
                <c:pt idx="355">
                  <c:v>3.889</c:v>
                </c:pt>
                <c:pt idx="356">
                  <c:v>3.789</c:v>
                </c:pt>
                <c:pt idx="357">
                  <c:v>3.737</c:v>
                </c:pt>
                <c:pt idx="358">
                  <c:v>3.748</c:v>
                </c:pt>
                <c:pt idx="359">
                  <c:v>3.737</c:v>
                </c:pt>
                <c:pt idx="360">
                  <c:v>3.849</c:v>
                </c:pt>
                <c:pt idx="361">
                  <c:v>3.759</c:v>
                </c:pt>
                <c:pt idx="362">
                  <c:v>3.817</c:v>
                </c:pt>
                <c:pt idx="363">
                  <c:v>3.809</c:v>
                </c:pt>
                <c:pt idx="364">
                  <c:v>3.697</c:v>
                </c:pt>
                <c:pt idx="365">
                  <c:v>3.709</c:v>
                </c:pt>
                <c:pt idx="366">
                  <c:v>3.818</c:v>
                </c:pt>
                <c:pt idx="367">
                  <c:v>3.789</c:v>
                </c:pt>
                <c:pt idx="368">
                  <c:v>3.778</c:v>
                </c:pt>
                <c:pt idx="369">
                  <c:v>3.729</c:v>
                </c:pt>
                <c:pt idx="370">
                  <c:v>3.719</c:v>
                </c:pt>
                <c:pt idx="371">
                  <c:v>3.679</c:v>
                </c:pt>
                <c:pt idx="372">
                  <c:v>3.708</c:v>
                </c:pt>
                <c:pt idx="373">
                  <c:v>3.718</c:v>
                </c:pt>
                <c:pt idx="374">
                  <c:v>3.698</c:v>
                </c:pt>
                <c:pt idx="375">
                  <c:v>3.849</c:v>
                </c:pt>
                <c:pt idx="376">
                  <c:v>3.787</c:v>
                </c:pt>
                <c:pt idx="377">
                  <c:v>3.719</c:v>
                </c:pt>
                <c:pt idx="378">
                  <c:v>3.799</c:v>
                </c:pt>
                <c:pt idx="379">
                  <c:v>3.769</c:v>
                </c:pt>
                <c:pt idx="380">
                  <c:v>3.839</c:v>
                </c:pt>
                <c:pt idx="381">
                  <c:v>3.639</c:v>
                </c:pt>
                <c:pt idx="382">
                  <c:v>3.819</c:v>
                </c:pt>
                <c:pt idx="383">
                  <c:v>3.759</c:v>
                </c:pt>
                <c:pt idx="384">
                  <c:v>3.719</c:v>
                </c:pt>
                <c:pt idx="385">
                  <c:v>3.679</c:v>
                </c:pt>
                <c:pt idx="386">
                  <c:v>3.668</c:v>
                </c:pt>
                <c:pt idx="387">
                  <c:v>3.84</c:v>
                </c:pt>
                <c:pt idx="388">
                  <c:v>3.779</c:v>
                </c:pt>
                <c:pt idx="389">
                  <c:v>3.789</c:v>
                </c:pt>
                <c:pt idx="390">
                  <c:v>3.699</c:v>
                </c:pt>
                <c:pt idx="391">
                  <c:v>3.689</c:v>
                </c:pt>
                <c:pt idx="392">
                  <c:v>3.708</c:v>
                </c:pt>
                <c:pt idx="393">
                  <c:v>3.698</c:v>
                </c:pt>
                <c:pt idx="394">
                  <c:v>3.729</c:v>
                </c:pt>
                <c:pt idx="395">
                  <c:v>3.699</c:v>
                </c:pt>
                <c:pt idx="396">
                  <c:v>3.779</c:v>
                </c:pt>
                <c:pt idx="397">
                  <c:v>3.827</c:v>
                </c:pt>
                <c:pt idx="398">
                  <c:v>3.727</c:v>
                </c:pt>
                <c:pt idx="399">
                  <c:v>3.818</c:v>
                </c:pt>
                <c:pt idx="400">
                  <c:v>3.779</c:v>
                </c:pt>
                <c:pt idx="401">
                  <c:v>3.668</c:v>
                </c:pt>
                <c:pt idx="402">
                  <c:v>3.619</c:v>
                </c:pt>
                <c:pt idx="403">
                  <c:v>3.719</c:v>
                </c:pt>
                <c:pt idx="404">
                  <c:v>3.779</c:v>
                </c:pt>
                <c:pt idx="405">
                  <c:v>3.729</c:v>
                </c:pt>
                <c:pt idx="406">
                  <c:v>3.69</c:v>
                </c:pt>
                <c:pt idx="407">
                  <c:v>3.719</c:v>
                </c:pt>
                <c:pt idx="408">
                  <c:v>3.699</c:v>
                </c:pt>
                <c:pt idx="409">
                  <c:v>3.629</c:v>
                </c:pt>
                <c:pt idx="410">
                  <c:v>3.629</c:v>
                </c:pt>
                <c:pt idx="411">
                  <c:v>3.649</c:v>
                </c:pt>
                <c:pt idx="412">
                  <c:v>3.669</c:v>
                </c:pt>
                <c:pt idx="413">
                  <c:v>3.629</c:v>
                </c:pt>
                <c:pt idx="414">
                  <c:v>3.577</c:v>
                </c:pt>
                <c:pt idx="415">
                  <c:v>3.709</c:v>
                </c:pt>
                <c:pt idx="416">
                  <c:v>3.609</c:v>
                </c:pt>
                <c:pt idx="417">
                  <c:v>3.648</c:v>
                </c:pt>
                <c:pt idx="418">
                  <c:v>3.719</c:v>
                </c:pt>
                <c:pt idx="419">
                  <c:v>3.737</c:v>
                </c:pt>
                <c:pt idx="420">
                  <c:v>3.658</c:v>
                </c:pt>
                <c:pt idx="421">
                  <c:v>3.738</c:v>
                </c:pt>
                <c:pt idx="422">
                  <c:v>3.709</c:v>
                </c:pt>
                <c:pt idx="423">
                  <c:v>3.338</c:v>
                </c:pt>
                <c:pt idx="424">
                  <c:v>3.229</c:v>
                </c:pt>
                <c:pt idx="425">
                  <c:v>3.289</c:v>
                </c:pt>
                <c:pt idx="426">
                  <c:v>3.281</c:v>
                </c:pt>
                <c:pt idx="427">
                  <c:v>3.279</c:v>
                </c:pt>
                <c:pt idx="428">
                  <c:v>3.337</c:v>
                </c:pt>
                <c:pt idx="429">
                  <c:v>3.21</c:v>
                </c:pt>
                <c:pt idx="430">
                  <c:v>3.279</c:v>
                </c:pt>
                <c:pt idx="431">
                  <c:v>3.377</c:v>
                </c:pt>
                <c:pt idx="432">
                  <c:v>3.298</c:v>
                </c:pt>
                <c:pt idx="433">
                  <c:v>3.298</c:v>
                </c:pt>
                <c:pt idx="434">
                  <c:v>3.328</c:v>
                </c:pt>
                <c:pt idx="435">
                  <c:v>3.299</c:v>
                </c:pt>
                <c:pt idx="436">
                  <c:v>3.308</c:v>
                </c:pt>
                <c:pt idx="437">
                  <c:v>3.279</c:v>
                </c:pt>
                <c:pt idx="438">
                  <c:v>3.259</c:v>
                </c:pt>
                <c:pt idx="439">
                  <c:v>3.259</c:v>
                </c:pt>
                <c:pt idx="440">
                  <c:v>3.308</c:v>
                </c:pt>
                <c:pt idx="441">
                  <c:v>3.23</c:v>
                </c:pt>
                <c:pt idx="442">
                  <c:v>3.171</c:v>
                </c:pt>
                <c:pt idx="443">
                  <c:v>3.144</c:v>
                </c:pt>
                <c:pt idx="444">
                  <c:v>3.318</c:v>
                </c:pt>
                <c:pt idx="445">
                  <c:v>3.241</c:v>
                </c:pt>
                <c:pt idx="446">
                  <c:v>3.22</c:v>
                </c:pt>
                <c:pt idx="447">
                  <c:v>3.25</c:v>
                </c:pt>
                <c:pt idx="448">
                  <c:v>3.241</c:v>
                </c:pt>
                <c:pt idx="449">
                  <c:v>3.21</c:v>
                </c:pt>
                <c:pt idx="450">
                  <c:v>3.338</c:v>
                </c:pt>
                <c:pt idx="451">
                  <c:v>3.229</c:v>
                </c:pt>
                <c:pt idx="452">
                  <c:v>3.289</c:v>
                </c:pt>
                <c:pt idx="453">
                  <c:v>3.281</c:v>
                </c:pt>
                <c:pt idx="454">
                  <c:v>3.279</c:v>
                </c:pt>
                <c:pt idx="455">
                  <c:v>3.337</c:v>
                </c:pt>
                <c:pt idx="456">
                  <c:v>3.21</c:v>
                </c:pt>
                <c:pt idx="457">
                  <c:v>3.279</c:v>
                </c:pt>
                <c:pt idx="458">
                  <c:v>3.377</c:v>
                </c:pt>
                <c:pt idx="459">
                  <c:v>3.298</c:v>
                </c:pt>
                <c:pt idx="460">
                  <c:v>3.298</c:v>
                </c:pt>
                <c:pt idx="461">
                  <c:v>3.328</c:v>
                </c:pt>
                <c:pt idx="462">
                  <c:v>3.299</c:v>
                </c:pt>
                <c:pt idx="463">
                  <c:v>3.308</c:v>
                </c:pt>
                <c:pt idx="464">
                  <c:v>3.279</c:v>
                </c:pt>
                <c:pt idx="465">
                  <c:v>3.259</c:v>
                </c:pt>
                <c:pt idx="466">
                  <c:v>3.259</c:v>
                </c:pt>
                <c:pt idx="467">
                  <c:v>3.308</c:v>
                </c:pt>
                <c:pt idx="468">
                  <c:v>3.23</c:v>
                </c:pt>
                <c:pt idx="469">
                  <c:v>3.171</c:v>
                </c:pt>
                <c:pt idx="470">
                  <c:v>3.144</c:v>
                </c:pt>
                <c:pt idx="471">
                  <c:v>3.318</c:v>
                </c:pt>
                <c:pt idx="472">
                  <c:v>3.241</c:v>
                </c:pt>
                <c:pt idx="473">
                  <c:v>3.22</c:v>
                </c:pt>
                <c:pt idx="474">
                  <c:v>3.25</c:v>
                </c:pt>
                <c:pt idx="475">
                  <c:v>3.241</c:v>
                </c:pt>
                <c:pt idx="476">
                  <c:v>3.21</c:v>
                </c:pt>
                <c:pt idx="477">
                  <c:v>3.229</c:v>
                </c:pt>
                <c:pt idx="478">
                  <c:v>3.297</c:v>
                </c:pt>
                <c:pt idx="479">
                  <c:v>3.388</c:v>
                </c:pt>
                <c:pt idx="480">
                  <c:v>3.429</c:v>
                </c:pt>
                <c:pt idx="481">
                  <c:v>3.477</c:v>
                </c:pt>
                <c:pt idx="482">
                  <c:v>3.457</c:v>
                </c:pt>
                <c:pt idx="483">
                  <c:v>3.65</c:v>
                </c:pt>
                <c:pt idx="484">
                  <c:v>3.657</c:v>
                </c:pt>
                <c:pt idx="485">
                  <c:v>3.729</c:v>
                </c:pt>
                <c:pt idx="486">
                  <c:v>3.588</c:v>
                </c:pt>
                <c:pt idx="487">
                  <c:v>3.649</c:v>
                </c:pt>
                <c:pt idx="488">
                  <c:v>3.482</c:v>
                </c:pt>
                <c:pt idx="489">
                  <c:v>3.577</c:v>
                </c:pt>
                <c:pt idx="490">
                  <c:v>3.547</c:v>
                </c:pt>
                <c:pt idx="491">
                  <c:v>3.599</c:v>
                </c:pt>
                <c:pt idx="492">
                  <c:v>3.629</c:v>
                </c:pt>
                <c:pt idx="493">
                  <c:v>3.468</c:v>
                </c:pt>
                <c:pt idx="494">
                  <c:v>3.519</c:v>
                </c:pt>
                <c:pt idx="495">
                  <c:v>3.577</c:v>
                </c:pt>
                <c:pt idx="496">
                  <c:v>3.578</c:v>
                </c:pt>
                <c:pt idx="497">
                  <c:v>3.519</c:v>
                </c:pt>
                <c:pt idx="498">
                  <c:v>3.438</c:v>
                </c:pt>
                <c:pt idx="499">
                  <c:v>3.619</c:v>
                </c:pt>
                <c:pt idx="500">
                  <c:v>3.427</c:v>
                </c:pt>
                <c:pt idx="501">
                  <c:v>3.478</c:v>
                </c:pt>
                <c:pt idx="502">
                  <c:v>3.518</c:v>
                </c:pt>
                <c:pt idx="503">
                  <c:v>3.629</c:v>
                </c:pt>
                <c:pt idx="504">
                  <c:v>3.557</c:v>
                </c:pt>
                <c:pt idx="505">
                  <c:v>3.368</c:v>
                </c:pt>
                <c:pt idx="506">
                  <c:v>3.669</c:v>
                </c:pt>
                <c:pt idx="507">
                  <c:v>3.587</c:v>
                </c:pt>
                <c:pt idx="508">
                  <c:v>3.599</c:v>
                </c:pt>
                <c:pt idx="509">
                  <c:v>3.709</c:v>
                </c:pt>
                <c:pt idx="510">
                  <c:v>3.806</c:v>
                </c:pt>
                <c:pt idx="511">
                  <c:v>3.849</c:v>
                </c:pt>
                <c:pt idx="512">
                  <c:v>3.936</c:v>
                </c:pt>
                <c:pt idx="513">
                  <c:v>3.985</c:v>
                </c:pt>
                <c:pt idx="514">
                  <c:v>3.889</c:v>
                </c:pt>
                <c:pt idx="515">
                  <c:v>3.889</c:v>
                </c:pt>
                <c:pt idx="516">
                  <c:v>3.759</c:v>
                </c:pt>
                <c:pt idx="517">
                  <c:v>3.808</c:v>
                </c:pt>
                <c:pt idx="518">
                  <c:v>3.984</c:v>
                </c:pt>
                <c:pt idx="519">
                  <c:v>4.105</c:v>
                </c:pt>
                <c:pt idx="520">
                  <c:v>4.314</c:v>
                </c:pt>
                <c:pt idx="521">
                  <c:v>4.226</c:v>
                </c:pt>
                <c:pt idx="522">
                  <c:v>4.065</c:v>
                </c:pt>
                <c:pt idx="523">
                  <c:v>3.858</c:v>
                </c:pt>
                <c:pt idx="524">
                  <c:v>3.839</c:v>
                </c:pt>
                <c:pt idx="525">
                  <c:v>3.639</c:v>
                </c:pt>
                <c:pt idx="526">
                  <c:v>3.68</c:v>
                </c:pt>
                <c:pt idx="527">
                  <c:v>3.689</c:v>
                </c:pt>
                <c:pt idx="528">
                  <c:v>3.618</c:v>
                </c:pt>
                <c:pt idx="529">
                  <c:v>3.649</c:v>
                </c:pt>
                <c:pt idx="530">
                  <c:v>3.528</c:v>
                </c:pt>
                <c:pt idx="531">
                  <c:v>3.519</c:v>
                </c:pt>
                <c:pt idx="532">
                  <c:v>3.558</c:v>
                </c:pt>
                <c:pt idx="533">
                  <c:v>3.599</c:v>
                </c:pt>
                <c:pt idx="534">
                  <c:v>3.505</c:v>
                </c:pt>
                <c:pt idx="535">
                  <c:v>3.738</c:v>
                </c:pt>
                <c:pt idx="536">
                  <c:v>3.587</c:v>
                </c:pt>
                <c:pt idx="537">
                  <c:v>3.547</c:v>
                </c:pt>
                <c:pt idx="538">
                  <c:v>3.657</c:v>
                </c:pt>
                <c:pt idx="539">
                  <c:v>3.696</c:v>
                </c:pt>
                <c:pt idx="540">
                  <c:v>3.591</c:v>
                </c:pt>
                <c:pt idx="541">
                  <c:v>3.693</c:v>
                </c:pt>
                <c:pt idx="542">
                  <c:v>3.707</c:v>
                </c:pt>
                <c:pt idx="543">
                  <c:v>3.634</c:v>
                </c:pt>
                <c:pt idx="544">
                  <c:v>3.609</c:v>
                </c:pt>
                <c:pt idx="545">
                  <c:v>3.657</c:v>
                </c:pt>
                <c:pt idx="546">
                  <c:v>3.769</c:v>
                </c:pt>
                <c:pt idx="547">
                  <c:v>3.778</c:v>
                </c:pt>
                <c:pt idx="548">
                  <c:v>3.699</c:v>
                </c:pt>
                <c:pt idx="549">
                  <c:v>3.619</c:v>
                </c:pt>
                <c:pt idx="550">
                  <c:v>3.629</c:v>
                </c:pt>
                <c:pt idx="551">
                  <c:v>3.769</c:v>
                </c:pt>
                <c:pt idx="552">
                  <c:v>3.657</c:v>
                </c:pt>
                <c:pt idx="553">
                  <c:v>3.637</c:v>
                </c:pt>
                <c:pt idx="554">
                  <c:v>3.809</c:v>
                </c:pt>
                <c:pt idx="555">
                  <c:v>3.759</c:v>
                </c:pt>
                <c:pt idx="556">
                  <c:v>3.697</c:v>
                </c:pt>
                <c:pt idx="557">
                  <c:v>3.759</c:v>
                </c:pt>
                <c:pt idx="558">
                  <c:v>3.817</c:v>
                </c:pt>
                <c:pt idx="559">
                  <c:v>3.778</c:v>
                </c:pt>
                <c:pt idx="560">
                  <c:v>3.799</c:v>
                </c:pt>
                <c:pt idx="561">
                  <c:v>3.778</c:v>
                </c:pt>
                <c:pt idx="562">
                  <c:v>3.769</c:v>
                </c:pt>
                <c:pt idx="563">
                  <c:v>3.708</c:v>
                </c:pt>
                <c:pt idx="564">
                  <c:v>3.798</c:v>
                </c:pt>
                <c:pt idx="565">
                  <c:v>3.65</c:v>
                </c:pt>
                <c:pt idx="566">
                  <c:v>3.858</c:v>
                </c:pt>
                <c:pt idx="567">
                  <c:v>3.858</c:v>
                </c:pt>
                <c:pt idx="568">
                  <c:v>3.877</c:v>
                </c:pt>
                <c:pt idx="569">
                  <c:v>3.867</c:v>
                </c:pt>
                <c:pt idx="570">
                  <c:v>3.777</c:v>
                </c:pt>
                <c:pt idx="571">
                  <c:v>3.888</c:v>
                </c:pt>
                <c:pt idx="572">
                  <c:v>3.888</c:v>
                </c:pt>
                <c:pt idx="573">
                  <c:v>3.946</c:v>
                </c:pt>
                <c:pt idx="574">
                  <c:v>3.879</c:v>
                </c:pt>
                <c:pt idx="575">
                  <c:v>3.858</c:v>
                </c:pt>
                <c:pt idx="576">
                  <c:v>3.808</c:v>
                </c:pt>
                <c:pt idx="577">
                  <c:v>3.907</c:v>
                </c:pt>
                <c:pt idx="578">
                  <c:v>3.838</c:v>
                </c:pt>
                <c:pt idx="579">
                  <c:v>4.007</c:v>
                </c:pt>
                <c:pt idx="580">
                  <c:v>3.966</c:v>
                </c:pt>
                <c:pt idx="581">
                  <c:v>3.888</c:v>
                </c:pt>
                <c:pt idx="582">
                  <c:v>3.866</c:v>
                </c:pt>
                <c:pt idx="583">
                  <c:v>3.966</c:v>
                </c:pt>
                <c:pt idx="584">
                  <c:v>3.879</c:v>
                </c:pt>
                <c:pt idx="585">
                  <c:v>3.955</c:v>
                </c:pt>
                <c:pt idx="586">
                  <c:v>4.006</c:v>
                </c:pt>
                <c:pt idx="587">
                  <c:v>3.896</c:v>
                </c:pt>
                <c:pt idx="588">
                  <c:v>3.867</c:v>
                </c:pt>
                <c:pt idx="589">
                  <c:v>3.908</c:v>
                </c:pt>
                <c:pt idx="590">
                  <c:v>3.799</c:v>
                </c:pt>
                <c:pt idx="591">
                  <c:v>3.837</c:v>
                </c:pt>
                <c:pt idx="592">
                  <c:v>3.906</c:v>
                </c:pt>
                <c:pt idx="593">
                  <c:v>3.906</c:v>
                </c:pt>
                <c:pt idx="594">
                  <c:v>3.769</c:v>
                </c:pt>
                <c:pt idx="595">
                  <c:v>3.788</c:v>
                </c:pt>
                <c:pt idx="596">
                  <c:v>3.888</c:v>
                </c:pt>
                <c:pt idx="597">
                  <c:v>3.906</c:v>
                </c:pt>
                <c:pt idx="598">
                  <c:v>3.848</c:v>
                </c:pt>
                <c:pt idx="599">
                  <c:v>3.807</c:v>
                </c:pt>
                <c:pt idx="600">
                  <c:v>3.779</c:v>
                </c:pt>
                <c:pt idx="601">
                  <c:v>3.826</c:v>
                </c:pt>
                <c:pt idx="602">
                  <c:v>3.878</c:v>
                </c:pt>
                <c:pt idx="603">
                  <c:v>3.839</c:v>
                </c:pt>
                <c:pt idx="604">
                  <c:v>3.708</c:v>
                </c:pt>
                <c:pt idx="605">
                  <c:v>3.858</c:v>
                </c:pt>
                <c:pt idx="606">
                  <c:v>3.817</c:v>
                </c:pt>
                <c:pt idx="607">
                  <c:v>3.839</c:v>
                </c:pt>
                <c:pt idx="608">
                  <c:v>3.777</c:v>
                </c:pt>
                <c:pt idx="609">
                  <c:v>3.839</c:v>
                </c:pt>
                <c:pt idx="610">
                  <c:v>3.809</c:v>
                </c:pt>
                <c:pt idx="611">
                  <c:v>3.857</c:v>
                </c:pt>
                <c:pt idx="612">
                  <c:v>3.817</c:v>
                </c:pt>
                <c:pt idx="613">
                  <c:v>3.839</c:v>
                </c:pt>
                <c:pt idx="614">
                  <c:v>3.896</c:v>
                </c:pt>
                <c:pt idx="615">
                  <c:v>3.868</c:v>
                </c:pt>
                <c:pt idx="616">
                  <c:v>3.878</c:v>
                </c:pt>
                <c:pt idx="617">
                  <c:v>3.759</c:v>
                </c:pt>
                <c:pt idx="618">
                  <c:v>3.807</c:v>
                </c:pt>
                <c:pt idx="619">
                  <c:v>3.935</c:v>
                </c:pt>
                <c:pt idx="620">
                  <c:v>3.895</c:v>
                </c:pt>
                <c:pt idx="621">
                  <c:v>3.848</c:v>
                </c:pt>
                <c:pt idx="622">
                  <c:v>3.786</c:v>
                </c:pt>
                <c:pt idx="623">
                  <c:v>3.889</c:v>
                </c:pt>
                <c:pt idx="624">
                  <c:v>3.966</c:v>
                </c:pt>
                <c:pt idx="625">
                  <c:v>3.936</c:v>
                </c:pt>
                <c:pt idx="626">
                  <c:v>3.974</c:v>
                </c:pt>
                <c:pt idx="627">
                  <c:v>4.015</c:v>
                </c:pt>
                <c:pt idx="628">
                  <c:v>4.054</c:v>
                </c:pt>
                <c:pt idx="629">
                  <c:v>4.026</c:v>
                </c:pt>
                <c:pt idx="630">
                  <c:v>3.984</c:v>
                </c:pt>
                <c:pt idx="631">
                  <c:v>4.085</c:v>
                </c:pt>
                <c:pt idx="632">
                  <c:v>4.035</c:v>
                </c:pt>
                <c:pt idx="633">
                  <c:v>3.984</c:v>
                </c:pt>
                <c:pt idx="634">
                  <c:v>4.156</c:v>
                </c:pt>
                <c:pt idx="635">
                  <c:v>4.166</c:v>
                </c:pt>
                <c:pt idx="636">
                  <c:v>4.064</c:v>
                </c:pt>
                <c:pt idx="637">
                  <c:v>4.144</c:v>
                </c:pt>
                <c:pt idx="638">
                  <c:v>4.175</c:v>
                </c:pt>
                <c:pt idx="639">
                  <c:v>4.166</c:v>
                </c:pt>
                <c:pt idx="640">
                  <c:v>4.184</c:v>
                </c:pt>
                <c:pt idx="641">
                  <c:v>4.156</c:v>
                </c:pt>
                <c:pt idx="642">
                  <c:v>4.214</c:v>
                </c:pt>
                <c:pt idx="643">
                  <c:v>4.166</c:v>
                </c:pt>
                <c:pt idx="644">
                  <c:v>4.323</c:v>
                </c:pt>
                <c:pt idx="645">
                  <c:v>4.223</c:v>
                </c:pt>
                <c:pt idx="646">
                  <c:v>4.213</c:v>
                </c:pt>
                <c:pt idx="647">
                  <c:v>4.363</c:v>
                </c:pt>
                <c:pt idx="648">
                  <c:v>4.363</c:v>
                </c:pt>
                <c:pt idx="649">
                  <c:v>4.421</c:v>
                </c:pt>
                <c:pt idx="650">
                  <c:v>4.411</c:v>
                </c:pt>
                <c:pt idx="651">
                  <c:v>3.637</c:v>
                </c:pt>
                <c:pt idx="652">
                  <c:v>3.679</c:v>
                </c:pt>
                <c:pt idx="653">
                  <c:v>3.737</c:v>
                </c:pt>
                <c:pt idx="654">
                  <c:v>3.808</c:v>
                </c:pt>
                <c:pt idx="655">
                  <c:v>3.788</c:v>
                </c:pt>
                <c:pt idx="656">
                  <c:v>3.728</c:v>
                </c:pt>
                <c:pt idx="657">
                  <c:v>3.797</c:v>
                </c:pt>
                <c:pt idx="658">
                  <c:v>3.809</c:v>
                </c:pt>
                <c:pt idx="659">
                  <c:v>3.698</c:v>
                </c:pt>
                <c:pt idx="660">
                  <c:v>3.709</c:v>
                </c:pt>
                <c:pt idx="661">
                  <c:v>3.746</c:v>
                </c:pt>
                <c:pt idx="662">
                  <c:v>3.758</c:v>
                </c:pt>
                <c:pt idx="663">
                  <c:v>3.706</c:v>
                </c:pt>
                <c:pt idx="664">
                  <c:v>3.668</c:v>
                </c:pt>
                <c:pt idx="665">
                  <c:v>3.709</c:v>
                </c:pt>
                <c:pt idx="666">
                  <c:v>3.656</c:v>
                </c:pt>
                <c:pt idx="667">
                  <c:v>3.718</c:v>
                </c:pt>
                <c:pt idx="668">
                  <c:v>3.759</c:v>
                </c:pt>
                <c:pt idx="669">
                  <c:v>3.518</c:v>
                </c:pt>
                <c:pt idx="670">
                  <c:v>3.668</c:v>
                </c:pt>
                <c:pt idx="671">
                  <c:v>3.627</c:v>
                </c:pt>
                <c:pt idx="672">
                  <c:v>3.728</c:v>
                </c:pt>
                <c:pt idx="673">
                  <c:v>3.759</c:v>
                </c:pt>
                <c:pt idx="674">
                  <c:v>3.678</c:v>
                </c:pt>
                <c:pt idx="675">
                  <c:v>3.768</c:v>
                </c:pt>
                <c:pt idx="676">
                  <c:v>3.648</c:v>
                </c:pt>
                <c:pt idx="677">
                  <c:v>3.676</c:v>
                </c:pt>
                <c:pt idx="678">
                  <c:v>3.618</c:v>
                </c:pt>
                <c:pt idx="679">
                  <c:v>3.729</c:v>
                </c:pt>
                <c:pt idx="680">
                  <c:v>3.667</c:v>
                </c:pt>
                <c:pt idx="681">
                  <c:v>3.726</c:v>
                </c:pt>
                <c:pt idx="682">
                  <c:v>3.729</c:v>
                </c:pt>
                <c:pt idx="683">
                  <c:v>3.639</c:v>
                </c:pt>
                <c:pt idx="684">
                  <c:v>3.637</c:v>
                </c:pt>
                <c:pt idx="685">
                  <c:v>3.679</c:v>
                </c:pt>
                <c:pt idx="686">
                  <c:v>3.737</c:v>
                </c:pt>
                <c:pt idx="687">
                  <c:v>3.808</c:v>
                </c:pt>
                <c:pt idx="688">
                  <c:v>3.788</c:v>
                </c:pt>
                <c:pt idx="689">
                  <c:v>3.728</c:v>
                </c:pt>
                <c:pt idx="690">
                  <c:v>3.797</c:v>
                </c:pt>
                <c:pt idx="691">
                  <c:v>3.809</c:v>
                </c:pt>
                <c:pt idx="692">
                  <c:v>3.698</c:v>
                </c:pt>
                <c:pt idx="693">
                  <c:v>3.709</c:v>
                </c:pt>
                <c:pt idx="694">
                  <c:v>3.746</c:v>
                </c:pt>
                <c:pt idx="695">
                  <c:v>3.758</c:v>
                </c:pt>
                <c:pt idx="696">
                  <c:v>3.706</c:v>
                </c:pt>
                <c:pt idx="697">
                  <c:v>3.668</c:v>
                </c:pt>
                <c:pt idx="698">
                  <c:v>3.709</c:v>
                </c:pt>
                <c:pt idx="699">
                  <c:v>3.656</c:v>
                </c:pt>
                <c:pt idx="700">
                  <c:v>3.718</c:v>
                </c:pt>
                <c:pt idx="701">
                  <c:v>3.759</c:v>
                </c:pt>
                <c:pt idx="702">
                  <c:v>3.518</c:v>
                </c:pt>
                <c:pt idx="703">
                  <c:v>3.668</c:v>
                </c:pt>
                <c:pt idx="704">
                  <c:v>3.627</c:v>
                </c:pt>
                <c:pt idx="705">
                  <c:v>3.728</c:v>
                </c:pt>
                <c:pt idx="706">
                  <c:v>3.759</c:v>
                </c:pt>
                <c:pt idx="707">
                  <c:v>3.678</c:v>
                </c:pt>
                <c:pt idx="708">
                  <c:v>3.768</c:v>
                </c:pt>
                <c:pt idx="709">
                  <c:v>3.648</c:v>
                </c:pt>
                <c:pt idx="710">
                  <c:v>3.676</c:v>
                </c:pt>
                <c:pt idx="711">
                  <c:v>3.618</c:v>
                </c:pt>
                <c:pt idx="712">
                  <c:v>3.729</c:v>
                </c:pt>
                <c:pt idx="713">
                  <c:v>3.667</c:v>
                </c:pt>
                <c:pt idx="714">
                  <c:v>3.726</c:v>
                </c:pt>
                <c:pt idx="715">
                  <c:v>3.729</c:v>
                </c:pt>
                <c:pt idx="716">
                  <c:v>3.639</c:v>
                </c:pt>
                <c:pt idx="717">
                  <c:v>3.649</c:v>
                </c:pt>
                <c:pt idx="718">
                  <c:v>3.689</c:v>
                </c:pt>
                <c:pt idx="719">
                  <c:v>3.657</c:v>
                </c:pt>
                <c:pt idx="720">
                  <c:v>3.748</c:v>
                </c:pt>
                <c:pt idx="721">
                  <c:v>3.849</c:v>
                </c:pt>
                <c:pt idx="722">
                  <c:v>3.857</c:v>
                </c:pt>
                <c:pt idx="723">
                  <c:v>3.859</c:v>
                </c:pt>
                <c:pt idx="724">
                  <c:v>3.956</c:v>
                </c:pt>
                <c:pt idx="725">
                  <c:v>3.827</c:v>
                </c:pt>
                <c:pt idx="726">
                  <c:v>3.907</c:v>
                </c:pt>
                <c:pt idx="727">
                  <c:v>3.985</c:v>
                </c:pt>
                <c:pt idx="728">
                  <c:v>3.936</c:v>
                </c:pt>
                <c:pt idx="729">
                  <c:v>3.849</c:v>
                </c:pt>
                <c:pt idx="730">
                  <c:v>3.769</c:v>
                </c:pt>
                <c:pt idx="731">
                  <c:v>3.936</c:v>
                </c:pt>
                <c:pt idx="732">
                  <c:v>3.909</c:v>
                </c:pt>
                <c:pt idx="733">
                  <c:v>3.86</c:v>
                </c:pt>
                <c:pt idx="734">
                  <c:v>4.025</c:v>
                </c:pt>
                <c:pt idx="735">
                  <c:v>3.809</c:v>
                </c:pt>
                <c:pt idx="736">
                  <c:v>3.849</c:v>
                </c:pt>
                <c:pt idx="737">
                  <c:v>3.818</c:v>
                </c:pt>
                <c:pt idx="738">
                  <c:v>3.839</c:v>
                </c:pt>
                <c:pt idx="739">
                  <c:v>3.888</c:v>
                </c:pt>
                <c:pt idx="740">
                  <c:v>3.974</c:v>
                </c:pt>
                <c:pt idx="741">
                  <c:v>3.849</c:v>
                </c:pt>
                <c:pt idx="742">
                  <c:v>3.897</c:v>
                </c:pt>
                <c:pt idx="743">
                  <c:v>3.879</c:v>
                </c:pt>
                <c:pt idx="744">
                  <c:v>3.956</c:v>
                </c:pt>
                <c:pt idx="745">
                  <c:v>3.808</c:v>
                </c:pt>
                <c:pt idx="746">
                  <c:v>3.799</c:v>
                </c:pt>
                <c:pt idx="747">
                  <c:v>3.848</c:v>
                </c:pt>
                <c:pt idx="748">
                  <c:v>3.827</c:v>
                </c:pt>
                <c:pt idx="749">
                  <c:v>3.867</c:v>
                </c:pt>
                <c:pt idx="750">
                  <c:v>3.738</c:v>
                </c:pt>
                <c:pt idx="751">
                  <c:v>3.897</c:v>
                </c:pt>
                <c:pt idx="752">
                  <c:v>3.916</c:v>
                </c:pt>
                <c:pt idx="753">
                  <c:v>3.799</c:v>
                </c:pt>
                <c:pt idx="754">
                  <c:v>3.747</c:v>
                </c:pt>
                <c:pt idx="755">
                  <c:v>3.936</c:v>
                </c:pt>
                <c:pt idx="756">
                  <c:v>3.816</c:v>
                </c:pt>
                <c:pt idx="757">
                  <c:v>3.809</c:v>
                </c:pt>
                <c:pt idx="758">
                  <c:v>3.849</c:v>
                </c:pt>
                <c:pt idx="759">
                  <c:v>3.926</c:v>
                </c:pt>
                <c:pt idx="760">
                  <c:v>3.788</c:v>
                </c:pt>
                <c:pt idx="761">
                  <c:v>3.709</c:v>
                </c:pt>
                <c:pt idx="762">
                  <c:v>3.848</c:v>
                </c:pt>
                <c:pt idx="763">
                  <c:v>3.768</c:v>
                </c:pt>
                <c:pt idx="764">
                  <c:v>3.897</c:v>
                </c:pt>
                <c:pt idx="765">
                  <c:v>3.839</c:v>
                </c:pt>
                <c:pt idx="766">
                  <c:v>3.77</c:v>
                </c:pt>
                <c:pt idx="767">
                  <c:v>3.777</c:v>
                </c:pt>
                <c:pt idx="768">
                  <c:v>3.837</c:v>
                </c:pt>
                <c:pt idx="769">
                  <c:v>3.789</c:v>
                </c:pt>
                <c:pt idx="770">
                  <c:v>3.729</c:v>
                </c:pt>
                <c:pt idx="771">
                  <c:v>3.788</c:v>
                </c:pt>
                <c:pt idx="772">
                  <c:v>3.798</c:v>
                </c:pt>
                <c:pt idx="773">
                  <c:v>3.807</c:v>
                </c:pt>
                <c:pt idx="774">
                  <c:v>3.769</c:v>
                </c:pt>
                <c:pt idx="775">
                  <c:v>3.857</c:v>
                </c:pt>
                <c:pt idx="776">
                  <c:v>3.778</c:v>
                </c:pt>
                <c:pt idx="777">
                  <c:v>3.717</c:v>
                </c:pt>
                <c:pt idx="778">
                  <c:v>3.896</c:v>
                </c:pt>
                <c:pt idx="779">
                  <c:v>3.719</c:v>
                </c:pt>
                <c:pt idx="780">
                  <c:v>3.759</c:v>
                </c:pt>
                <c:pt idx="781">
                  <c:v>3.779</c:v>
                </c:pt>
                <c:pt idx="782">
                  <c:v>3.849</c:v>
                </c:pt>
                <c:pt idx="783">
                  <c:v>3.748</c:v>
                </c:pt>
                <c:pt idx="784">
                  <c:v>3.849</c:v>
                </c:pt>
                <c:pt idx="785">
                  <c:v>3.868</c:v>
                </c:pt>
                <c:pt idx="786">
                  <c:v>3.689</c:v>
                </c:pt>
                <c:pt idx="787">
                  <c:v>3.759</c:v>
                </c:pt>
                <c:pt idx="788">
                  <c:v>3.736</c:v>
                </c:pt>
                <c:pt idx="789">
                  <c:v>3.769</c:v>
                </c:pt>
                <c:pt idx="790">
                  <c:v>3.788</c:v>
                </c:pt>
                <c:pt idx="791">
                  <c:v>3.759</c:v>
                </c:pt>
                <c:pt idx="792">
                  <c:v>3.719</c:v>
                </c:pt>
                <c:pt idx="793">
                  <c:v>3.719</c:v>
                </c:pt>
                <c:pt idx="794">
                  <c:v>3.799</c:v>
                </c:pt>
                <c:pt idx="795">
                  <c:v>3.729</c:v>
                </c:pt>
                <c:pt idx="796">
                  <c:v>3.788</c:v>
                </c:pt>
                <c:pt idx="797">
                  <c:v>3.789</c:v>
                </c:pt>
                <c:pt idx="798">
                  <c:v>3.608</c:v>
                </c:pt>
                <c:pt idx="799">
                  <c:v>3.639</c:v>
                </c:pt>
                <c:pt idx="800">
                  <c:v>3.769</c:v>
                </c:pt>
                <c:pt idx="801">
                  <c:v>3.637</c:v>
                </c:pt>
                <c:pt idx="802">
                  <c:v>3.697</c:v>
                </c:pt>
                <c:pt idx="803">
                  <c:v>3.639</c:v>
                </c:pt>
                <c:pt idx="804">
                  <c:v>3.729</c:v>
                </c:pt>
                <c:pt idx="805">
                  <c:v>3.698</c:v>
                </c:pt>
                <c:pt idx="806">
                  <c:v>3.557</c:v>
                </c:pt>
                <c:pt idx="807">
                  <c:v>3.679</c:v>
                </c:pt>
                <c:pt idx="808">
                  <c:v>3.658</c:v>
                </c:pt>
                <c:pt idx="809">
                  <c:v>3.77</c:v>
                </c:pt>
                <c:pt idx="810">
                  <c:v>3.576</c:v>
                </c:pt>
                <c:pt idx="811">
                  <c:v>3.736</c:v>
                </c:pt>
                <c:pt idx="812">
                  <c:v>3.708</c:v>
                </c:pt>
                <c:pt idx="813">
                  <c:v>3.747</c:v>
                </c:pt>
                <c:pt idx="814">
                  <c:v>3.718</c:v>
                </c:pt>
                <c:pt idx="815">
                  <c:v>3.738</c:v>
                </c:pt>
                <c:pt idx="816">
                  <c:v>3.727</c:v>
                </c:pt>
                <c:pt idx="817">
                  <c:v>3.638</c:v>
                </c:pt>
                <c:pt idx="818">
                  <c:v>3.698</c:v>
                </c:pt>
                <c:pt idx="819">
                  <c:v>3.719</c:v>
                </c:pt>
                <c:pt idx="820">
                  <c:v>3.729</c:v>
                </c:pt>
                <c:pt idx="821">
                  <c:v>3.769</c:v>
                </c:pt>
                <c:pt idx="822">
                  <c:v>3.718</c:v>
                </c:pt>
                <c:pt idx="823">
                  <c:v>3.649</c:v>
                </c:pt>
                <c:pt idx="824">
                  <c:v>3.617</c:v>
                </c:pt>
                <c:pt idx="825">
                  <c:v>3.808</c:v>
                </c:pt>
                <c:pt idx="826">
                  <c:v>3.689</c:v>
                </c:pt>
                <c:pt idx="827">
                  <c:v>3.689</c:v>
                </c:pt>
                <c:pt idx="828">
                  <c:v>3.719</c:v>
                </c:pt>
                <c:pt idx="829">
                  <c:v>3.628</c:v>
                </c:pt>
                <c:pt idx="830">
                  <c:v>3.729</c:v>
                </c:pt>
                <c:pt idx="831">
                  <c:v>3.679</c:v>
                </c:pt>
                <c:pt idx="832">
                  <c:v>3.718</c:v>
                </c:pt>
                <c:pt idx="833">
                  <c:v>3.649</c:v>
                </c:pt>
                <c:pt idx="834">
                  <c:v>3.689</c:v>
                </c:pt>
                <c:pt idx="835">
                  <c:v>3.609</c:v>
                </c:pt>
                <c:pt idx="836">
                  <c:v>3.719</c:v>
                </c:pt>
                <c:pt idx="837">
                  <c:v>3.648</c:v>
                </c:pt>
                <c:pt idx="838">
                  <c:v>3.689</c:v>
                </c:pt>
                <c:pt idx="839">
                  <c:v>3.747</c:v>
                </c:pt>
                <c:pt idx="840">
                  <c:v>3.639</c:v>
                </c:pt>
                <c:pt idx="841">
                  <c:v>3.619</c:v>
                </c:pt>
                <c:pt idx="842">
                  <c:v>3.599</c:v>
                </c:pt>
                <c:pt idx="843">
                  <c:v>3.618</c:v>
                </c:pt>
                <c:pt idx="844">
                  <c:v>3.538</c:v>
                </c:pt>
                <c:pt idx="845">
                  <c:v>3.649</c:v>
                </c:pt>
                <c:pt idx="846">
                  <c:v>3.668</c:v>
                </c:pt>
                <c:pt idx="847">
                  <c:v>3.629</c:v>
                </c:pt>
                <c:pt idx="848">
                  <c:v>3.619</c:v>
                </c:pt>
                <c:pt idx="849">
                  <c:v>3.69</c:v>
                </c:pt>
                <c:pt idx="850">
                  <c:v>3.506</c:v>
                </c:pt>
                <c:pt idx="851">
                  <c:v>3.679</c:v>
                </c:pt>
                <c:pt idx="852">
                  <c:v>3.717</c:v>
                </c:pt>
                <c:pt idx="853">
                  <c:v>3.558</c:v>
                </c:pt>
                <c:pt idx="854">
                  <c:v>3.519</c:v>
                </c:pt>
                <c:pt idx="855">
                  <c:v>3.508</c:v>
                </c:pt>
                <c:pt idx="856">
                  <c:v>3.518</c:v>
                </c:pt>
                <c:pt idx="857">
                  <c:v>3.619</c:v>
                </c:pt>
                <c:pt idx="858">
                  <c:v>3.619</c:v>
                </c:pt>
                <c:pt idx="859">
                  <c:v>3.518</c:v>
                </c:pt>
                <c:pt idx="860">
                  <c:v>3.528</c:v>
                </c:pt>
                <c:pt idx="861">
                  <c:v>3.557</c:v>
                </c:pt>
                <c:pt idx="862">
                  <c:v>3.659</c:v>
                </c:pt>
                <c:pt idx="863">
                  <c:v>3.617</c:v>
                </c:pt>
                <c:pt idx="864">
                  <c:v>3.537</c:v>
                </c:pt>
                <c:pt idx="865">
                  <c:v>3.557</c:v>
                </c:pt>
                <c:pt idx="866">
                  <c:v>3.548</c:v>
                </c:pt>
                <c:pt idx="867">
                  <c:v>3.518</c:v>
                </c:pt>
                <c:pt idx="868">
                  <c:v>3.586</c:v>
                </c:pt>
                <c:pt idx="869">
                  <c:v>3.568</c:v>
                </c:pt>
                <c:pt idx="870">
                  <c:v>3.61</c:v>
                </c:pt>
                <c:pt idx="871">
                  <c:v>3.576</c:v>
                </c:pt>
                <c:pt idx="872">
                  <c:v>3.488</c:v>
                </c:pt>
                <c:pt idx="873">
                  <c:v>3.507</c:v>
                </c:pt>
                <c:pt idx="874">
                  <c:v>3.537</c:v>
                </c:pt>
                <c:pt idx="875">
                  <c:v>3.6</c:v>
                </c:pt>
                <c:pt idx="876">
                  <c:v>3.506</c:v>
                </c:pt>
                <c:pt idx="877">
                  <c:v>3.548</c:v>
                </c:pt>
                <c:pt idx="878">
                  <c:v>3.496</c:v>
                </c:pt>
                <c:pt idx="879">
                  <c:v>3.467</c:v>
                </c:pt>
                <c:pt idx="880">
                  <c:v>3.586</c:v>
                </c:pt>
                <c:pt idx="881">
                  <c:v>3.557</c:v>
                </c:pt>
                <c:pt idx="882">
                  <c:v>3.547</c:v>
                </c:pt>
                <c:pt idx="883">
                  <c:v>3.629</c:v>
                </c:pt>
                <c:pt idx="884">
                  <c:v>3.557</c:v>
                </c:pt>
                <c:pt idx="885">
                  <c:v>3.527</c:v>
                </c:pt>
                <c:pt idx="886">
                  <c:v>3.506</c:v>
                </c:pt>
                <c:pt idx="887">
                  <c:v>3.558</c:v>
                </c:pt>
                <c:pt idx="888">
                  <c:v>3.628</c:v>
                </c:pt>
                <c:pt idx="889">
                  <c:v>3.557</c:v>
                </c:pt>
                <c:pt idx="890">
                  <c:v>3.558</c:v>
                </c:pt>
                <c:pt idx="891">
                  <c:v>3.536</c:v>
                </c:pt>
                <c:pt idx="892">
                  <c:v>3.576</c:v>
                </c:pt>
                <c:pt idx="893">
                  <c:v>3.729</c:v>
                </c:pt>
                <c:pt idx="894">
                  <c:v>3.679</c:v>
                </c:pt>
                <c:pt idx="895">
                  <c:v>3.859</c:v>
                </c:pt>
                <c:pt idx="896">
                  <c:v>3.809</c:v>
                </c:pt>
                <c:pt idx="897">
                  <c:v>3.799</c:v>
                </c:pt>
                <c:pt idx="898">
                  <c:v>3.996</c:v>
                </c:pt>
                <c:pt idx="899">
                  <c:v>4.064</c:v>
                </c:pt>
                <c:pt idx="900">
                  <c:v>4.105</c:v>
                </c:pt>
                <c:pt idx="901">
                  <c:v>4.283</c:v>
                </c:pt>
                <c:pt idx="902">
                  <c:v>4.283</c:v>
                </c:pt>
                <c:pt idx="903">
                  <c:v>4.273</c:v>
                </c:pt>
                <c:pt idx="904">
                  <c:v>4.423</c:v>
                </c:pt>
                <c:pt idx="905">
                  <c:v>4.412</c:v>
                </c:pt>
                <c:pt idx="906">
                  <c:v>4.264</c:v>
                </c:pt>
                <c:pt idx="907">
                  <c:v>4.206</c:v>
                </c:pt>
                <c:pt idx="908">
                  <c:v>4.433</c:v>
                </c:pt>
                <c:pt idx="909">
                  <c:v>4.619</c:v>
                </c:pt>
                <c:pt idx="910">
                  <c:v>4.6</c:v>
                </c:pt>
                <c:pt idx="911">
                  <c:v>4.551</c:v>
                </c:pt>
                <c:pt idx="912">
                  <c:v>4.046</c:v>
                </c:pt>
                <c:pt idx="913">
                  <c:v>3.689</c:v>
                </c:pt>
                <c:pt idx="914">
                  <c:v>3.297</c:v>
                </c:pt>
                <c:pt idx="915">
                  <c:v>2.979</c:v>
                </c:pt>
                <c:pt idx="916">
                  <c:v>3</c:v>
                </c:pt>
                <c:pt idx="917">
                  <c:v>2.901</c:v>
                </c:pt>
                <c:pt idx="918">
                  <c:v>2.96</c:v>
                </c:pt>
                <c:pt idx="919">
                  <c:v>2.999</c:v>
                </c:pt>
                <c:pt idx="920">
                  <c:v>3.059</c:v>
                </c:pt>
                <c:pt idx="921">
                  <c:v>3.079</c:v>
                </c:pt>
                <c:pt idx="922">
                  <c:v>3.02</c:v>
                </c:pt>
                <c:pt idx="923">
                  <c:v>3.149</c:v>
                </c:pt>
                <c:pt idx="924">
                  <c:v>3.131</c:v>
                </c:pt>
                <c:pt idx="925">
                  <c:v>3.109</c:v>
                </c:pt>
                <c:pt idx="926">
                  <c:v>3.259</c:v>
                </c:pt>
                <c:pt idx="927">
                  <c:v>3.159</c:v>
                </c:pt>
                <c:pt idx="928">
                  <c:v>3.159</c:v>
                </c:pt>
                <c:pt idx="929">
                  <c:v>3.079</c:v>
                </c:pt>
              </c:numCache>
            </c:numRef>
          </c:yVal>
          <c:smooth val="0"/>
        </c:ser>
        <c:axId val="58255890"/>
        <c:axId val="54540963"/>
      </c:scatterChart>
      <c:valAx>
        <c:axId val="58255890"/>
        <c:scaling>
          <c:orientation val="minMax"/>
          <c:max val="0.695"/>
          <c:min val="0.5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40963"/>
        <c:crosses val="autoZero"/>
        <c:crossBetween val="midCat"/>
        <c:dispUnits/>
      </c:valAx>
      <c:valAx>
        <c:axId val="54540963"/>
        <c:scaling>
          <c:orientation val="minMax"/>
          <c:max val="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82558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RF-38 07/22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Data!$D$9:$D$1043</c:f>
              <c:strCache>
                <c:ptCount val="1035"/>
                <c:pt idx="0">
                  <c:v>0.5704861111111111</c:v>
                </c:pt>
                <c:pt idx="1">
                  <c:v>0.5706018518518519</c:v>
                </c:pt>
                <c:pt idx="2">
                  <c:v>0.570717573</c:v>
                </c:pt>
                <c:pt idx="3">
                  <c:v>0.570833325</c:v>
                </c:pt>
                <c:pt idx="4">
                  <c:v>0.570949078</c:v>
                </c:pt>
                <c:pt idx="5">
                  <c:v>0.57106483</c:v>
                </c:pt>
                <c:pt idx="6">
                  <c:v>0.571180582</c:v>
                </c:pt>
                <c:pt idx="7">
                  <c:v>0.571296275</c:v>
                </c:pt>
                <c:pt idx="8">
                  <c:v>0.571412027</c:v>
                </c:pt>
                <c:pt idx="9">
                  <c:v>0.571527779</c:v>
                </c:pt>
                <c:pt idx="10">
                  <c:v>0.571643531</c:v>
                </c:pt>
                <c:pt idx="11">
                  <c:v>0.571759284</c:v>
                </c:pt>
                <c:pt idx="12">
                  <c:v>0.571874976</c:v>
                </c:pt>
                <c:pt idx="13">
                  <c:v>0.571990728</c:v>
                </c:pt>
                <c:pt idx="14">
                  <c:v>0.572106481</c:v>
                </c:pt>
                <c:pt idx="15">
                  <c:v>0.572222233</c:v>
                </c:pt>
                <c:pt idx="16">
                  <c:v>0.572337985</c:v>
                </c:pt>
                <c:pt idx="17">
                  <c:v>0.572453678</c:v>
                </c:pt>
                <c:pt idx="18">
                  <c:v>0.57256943</c:v>
                </c:pt>
                <c:pt idx="19">
                  <c:v>0.572685182</c:v>
                </c:pt>
                <c:pt idx="20">
                  <c:v>0.572800934</c:v>
                </c:pt>
                <c:pt idx="21">
                  <c:v>0.572916687</c:v>
                </c:pt>
                <c:pt idx="22">
                  <c:v>0.573032379</c:v>
                </c:pt>
                <c:pt idx="23">
                  <c:v>0.573148131</c:v>
                </c:pt>
                <c:pt idx="24">
                  <c:v>0.573263884</c:v>
                </c:pt>
                <c:pt idx="25">
                  <c:v>0.573379636</c:v>
                </c:pt>
                <c:pt idx="26">
                  <c:v>0.573495388</c:v>
                </c:pt>
                <c:pt idx="27">
                  <c:v>0.57361114</c:v>
                </c:pt>
                <c:pt idx="28">
                  <c:v>0.573726833</c:v>
                </c:pt>
                <c:pt idx="29">
                  <c:v>0.573842585</c:v>
                </c:pt>
                <c:pt idx="30">
                  <c:v>0.573958337</c:v>
                </c:pt>
                <c:pt idx="31">
                  <c:v>0.57407409</c:v>
                </c:pt>
                <c:pt idx="32">
                  <c:v>0.574189842</c:v>
                </c:pt>
                <c:pt idx="33">
                  <c:v>0.574305534</c:v>
                </c:pt>
                <c:pt idx="34">
                  <c:v>0.574421287</c:v>
                </c:pt>
                <c:pt idx="35">
                  <c:v>0.574537039</c:v>
                </c:pt>
                <c:pt idx="36">
                  <c:v>0.574652791</c:v>
                </c:pt>
                <c:pt idx="37">
                  <c:v>0.574768543</c:v>
                </c:pt>
                <c:pt idx="38">
                  <c:v>0.574884236</c:v>
                </c:pt>
                <c:pt idx="39">
                  <c:v>0.574999988</c:v>
                </c:pt>
                <c:pt idx="40">
                  <c:v>0.57511574</c:v>
                </c:pt>
                <c:pt idx="41">
                  <c:v>0.575231493</c:v>
                </c:pt>
                <c:pt idx="42">
                  <c:v>0.575347245</c:v>
                </c:pt>
                <c:pt idx="43">
                  <c:v>0.575462937</c:v>
                </c:pt>
                <c:pt idx="44">
                  <c:v>0.57557869</c:v>
                </c:pt>
                <c:pt idx="45">
                  <c:v>0.575694442</c:v>
                </c:pt>
                <c:pt idx="46">
                  <c:v>0.575810194</c:v>
                </c:pt>
                <c:pt idx="47">
                  <c:v>0.575925946</c:v>
                </c:pt>
                <c:pt idx="48">
                  <c:v>0.576041639</c:v>
                </c:pt>
                <c:pt idx="49">
                  <c:v>0.576157391</c:v>
                </c:pt>
                <c:pt idx="50">
                  <c:v>0.576273143</c:v>
                </c:pt>
                <c:pt idx="51">
                  <c:v>0.576388896</c:v>
                </c:pt>
                <c:pt idx="52">
                  <c:v>0.576504648</c:v>
                </c:pt>
                <c:pt idx="53">
                  <c:v>0.5766204</c:v>
                </c:pt>
                <c:pt idx="54">
                  <c:v>0.576736093</c:v>
                </c:pt>
                <c:pt idx="55">
                  <c:v>0.576851845</c:v>
                </c:pt>
                <c:pt idx="56">
                  <c:v>0.576967597</c:v>
                </c:pt>
                <c:pt idx="57">
                  <c:v>0.577083349</c:v>
                </c:pt>
                <c:pt idx="58">
                  <c:v>0.577199101</c:v>
                </c:pt>
                <c:pt idx="59">
                  <c:v>0.577314794</c:v>
                </c:pt>
                <c:pt idx="60">
                  <c:v>0.577430546</c:v>
                </c:pt>
                <c:pt idx="61">
                  <c:v>0.577546299</c:v>
                </c:pt>
                <c:pt idx="62">
                  <c:v>0.577662051</c:v>
                </c:pt>
                <c:pt idx="63">
                  <c:v>0.577777803</c:v>
                </c:pt>
                <c:pt idx="64">
                  <c:v>0.577893496</c:v>
                </c:pt>
                <c:pt idx="65">
                  <c:v>0.578009248</c:v>
                </c:pt>
                <c:pt idx="66">
                  <c:v>0.578125</c:v>
                </c:pt>
                <c:pt idx="67">
                  <c:v>0.578240752</c:v>
                </c:pt>
                <c:pt idx="68">
                  <c:v>0.578356504</c:v>
                </c:pt>
                <c:pt idx="69">
                  <c:v>0.578472197</c:v>
                </c:pt>
                <c:pt idx="70">
                  <c:v>0.578587949</c:v>
                </c:pt>
                <c:pt idx="71">
                  <c:v>0.578703701</c:v>
                </c:pt>
                <c:pt idx="72">
                  <c:v>0.578819454</c:v>
                </c:pt>
                <c:pt idx="73">
                  <c:v>0.578935206</c:v>
                </c:pt>
                <c:pt idx="74">
                  <c:v>0.579050899</c:v>
                </c:pt>
                <c:pt idx="75">
                  <c:v>0.579166651</c:v>
                </c:pt>
                <c:pt idx="76">
                  <c:v>0.579282403</c:v>
                </c:pt>
                <c:pt idx="77">
                  <c:v>0.579398155</c:v>
                </c:pt>
                <c:pt idx="78">
                  <c:v>0.579513907</c:v>
                </c:pt>
                <c:pt idx="79">
                  <c:v>0.5796296</c:v>
                </c:pt>
                <c:pt idx="80">
                  <c:v>0.579745352</c:v>
                </c:pt>
                <c:pt idx="81">
                  <c:v>0.579861104</c:v>
                </c:pt>
                <c:pt idx="82">
                  <c:v>0.579976857</c:v>
                </c:pt>
                <c:pt idx="83">
                  <c:v>0.580092609</c:v>
                </c:pt>
                <c:pt idx="84">
                  <c:v>0.580208361</c:v>
                </c:pt>
                <c:pt idx="85">
                  <c:v>0.580324054</c:v>
                </c:pt>
                <c:pt idx="86">
                  <c:v>0.580439806</c:v>
                </c:pt>
                <c:pt idx="87">
                  <c:v>0.580555558</c:v>
                </c:pt>
                <c:pt idx="88">
                  <c:v>0.58067131</c:v>
                </c:pt>
                <c:pt idx="89">
                  <c:v>0.580787063</c:v>
                </c:pt>
                <c:pt idx="90">
                  <c:v>0.580902755</c:v>
                </c:pt>
                <c:pt idx="91">
                  <c:v>0.581018507</c:v>
                </c:pt>
                <c:pt idx="92">
                  <c:v>0.58113426</c:v>
                </c:pt>
                <c:pt idx="93">
                  <c:v>0.581250012</c:v>
                </c:pt>
                <c:pt idx="94">
                  <c:v>0.581365764</c:v>
                </c:pt>
                <c:pt idx="95">
                  <c:v>0.581481457</c:v>
                </c:pt>
                <c:pt idx="96">
                  <c:v>0.581597209</c:v>
                </c:pt>
                <c:pt idx="97">
                  <c:v>0.581712961</c:v>
                </c:pt>
                <c:pt idx="98">
                  <c:v>0.581828713</c:v>
                </c:pt>
                <c:pt idx="99">
                  <c:v>0.581944466</c:v>
                </c:pt>
                <c:pt idx="100">
                  <c:v>0.582060158</c:v>
                </c:pt>
                <c:pt idx="101">
                  <c:v>0.58217591</c:v>
                </c:pt>
                <c:pt idx="102">
                  <c:v>0.582291663</c:v>
                </c:pt>
                <c:pt idx="103">
                  <c:v>0.582407415</c:v>
                </c:pt>
                <c:pt idx="104">
                  <c:v>0.582523167</c:v>
                </c:pt>
                <c:pt idx="105">
                  <c:v>0.58263886</c:v>
                </c:pt>
                <c:pt idx="106">
                  <c:v>0.582754612</c:v>
                </c:pt>
                <c:pt idx="107">
                  <c:v>0.582870364</c:v>
                </c:pt>
                <c:pt idx="108">
                  <c:v>0.582986116</c:v>
                </c:pt>
                <c:pt idx="109">
                  <c:v>0.583101869</c:v>
                </c:pt>
                <c:pt idx="110">
                  <c:v>0.583217621</c:v>
                </c:pt>
                <c:pt idx="111">
                  <c:v>0.583333313</c:v>
                </c:pt>
                <c:pt idx="112">
                  <c:v>0.583449066</c:v>
                </c:pt>
                <c:pt idx="113">
                  <c:v>0.583564818</c:v>
                </c:pt>
                <c:pt idx="114">
                  <c:v>0.58368057</c:v>
                </c:pt>
                <c:pt idx="115">
                  <c:v>0.583796322</c:v>
                </c:pt>
                <c:pt idx="116">
                  <c:v>0.583912015</c:v>
                </c:pt>
                <c:pt idx="117">
                  <c:v>0.584027767</c:v>
                </c:pt>
                <c:pt idx="118">
                  <c:v>0.584143519</c:v>
                </c:pt>
                <c:pt idx="119">
                  <c:v>0.584259272</c:v>
                </c:pt>
                <c:pt idx="120">
                  <c:v>0.584375024</c:v>
                </c:pt>
                <c:pt idx="121">
                  <c:v>0.584490716</c:v>
                </c:pt>
                <c:pt idx="122">
                  <c:v>0.584606469</c:v>
                </c:pt>
                <c:pt idx="123">
                  <c:v>0.584722221</c:v>
                </c:pt>
                <c:pt idx="124">
                  <c:v>0.584837973</c:v>
                </c:pt>
                <c:pt idx="125">
                  <c:v>0.584953725</c:v>
                </c:pt>
                <c:pt idx="126">
                  <c:v>0.585069418</c:v>
                </c:pt>
                <c:pt idx="127">
                  <c:v>0.58518517</c:v>
                </c:pt>
                <c:pt idx="128">
                  <c:v>0.585300922</c:v>
                </c:pt>
                <c:pt idx="129">
                  <c:v>0.585416675</c:v>
                </c:pt>
                <c:pt idx="130">
                  <c:v>0.585532427</c:v>
                </c:pt>
                <c:pt idx="131">
                  <c:v>0.585648119</c:v>
                </c:pt>
                <c:pt idx="132">
                  <c:v>0.585763872</c:v>
                </c:pt>
                <c:pt idx="133">
                  <c:v>0.585879624</c:v>
                </c:pt>
                <c:pt idx="134">
                  <c:v>0.585995376</c:v>
                </c:pt>
                <c:pt idx="135">
                  <c:v>0.586111128</c:v>
                </c:pt>
                <c:pt idx="136">
                  <c:v>0.586226881</c:v>
                </c:pt>
                <c:pt idx="137">
                  <c:v>0.586342573</c:v>
                </c:pt>
                <c:pt idx="138">
                  <c:v>0.586458325</c:v>
                </c:pt>
                <c:pt idx="139">
                  <c:v>0.586574078</c:v>
                </c:pt>
                <c:pt idx="140">
                  <c:v>0.58668983</c:v>
                </c:pt>
                <c:pt idx="141">
                  <c:v>0.586805582</c:v>
                </c:pt>
                <c:pt idx="142">
                  <c:v>0.586921275</c:v>
                </c:pt>
                <c:pt idx="143">
                  <c:v>0.587037027</c:v>
                </c:pt>
                <c:pt idx="144">
                  <c:v>0.587152779</c:v>
                </c:pt>
                <c:pt idx="145">
                  <c:v>0.587268531</c:v>
                </c:pt>
                <c:pt idx="146">
                  <c:v>0.587384284</c:v>
                </c:pt>
                <c:pt idx="147">
                  <c:v>0.587499976</c:v>
                </c:pt>
                <c:pt idx="148">
                  <c:v>0.587615728</c:v>
                </c:pt>
                <c:pt idx="149">
                  <c:v>0.587731481</c:v>
                </c:pt>
                <c:pt idx="150">
                  <c:v>0.587847233</c:v>
                </c:pt>
                <c:pt idx="151">
                  <c:v>0.587962985</c:v>
                </c:pt>
                <c:pt idx="152">
                  <c:v>0.588078678</c:v>
                </c:pt>
                <c:pt idx="153">
                  <c:v>0.58819443</c:v>
                </c:pt>
                <c:pt idx="154">
                  <c:v>0.588310182</c:v>
                </c:pt>
                <c:pt idx="155">
                  <c:v>0.588425934</c:v>
                </c:pt>
                <c:pt idx="156">
                  <c:v>0.588541687</c:v>
                </c:pt>
                <c:pt idx="157">
                  <c:v>0.588657379</c:v>
                </c:pt>
                <c:pt idx="158">
                  <c:v>0.588773131</c:v>
                </c:pt>
                <c:pt idx="159">
                  <c:v>0.588888884</c:v>
                </c:pt>
                <c:pt idx="160">
                  <c:v>0.589004636</c:v>
                </c:pt>
                <c:pt idx="161">
                  <c:v>0.589120388</c:v>
                </c:pt>
                <c:pt idx="162">
                  <c:v>0.58923614</c:v>
                </c:pt>
                <c:pt idx="163">
                  <c:v>0.589351833</c:v>
                </c:pt>
                <c:pt idx="164">
                  <c:v>0.589467585</c:v>
                </c:pt>
                <c:pt idx="165">
                  <c:v>0.589583337</c:v>
                </c:pt>
                <c:pt idx="166">
                  <c:v>0.58969909</c:v>
                </c:pt>
                <c:pt idx="167">
                  <c:v>0.589814842</c:v>
                </c:pt>
                <c:pt idx="168">
                  <c:v>0.589930534</c:v>
                </c:pt>
                <c:pt idx="169">
                  <c:v>0.590046287</c:v>
                </c:pt>
                <c:pt idx="170">
                  <c:v>0.590162039</c:v>
                </c:pt>
                <c:pt idx="171">
                  <c:v>0.590277791</c:v>
                </c:pt>
                <c:pt idx="172">
                  <c:v>0.590393543</c:v>
                </c:pt>
                <c:pt idx="173">
                  <c:v>0.590509236</c:v>
                </c:pt>
                <c:pt idx="174">
                  <c:v>0.590624988</c:v>
                </c:pt>
                <c:pt idx="175">
                  <c:v>0.59074074</c:v>
                </c:pt>
                <c:pt idx="176">
                  <c:v>0.590856493</c:v>
                </c:pt>
                <c:pt idx="177">
                  <c:v>0.590972245</c:v>
                </c:pt>
                <c:pt idx="178">
                  <c:v>0.591087937</c:v>
                </c:pt>
                <c:pt idx="179">
                  <c:v>0.59120369</c:v>
                </c:pt>
                <c:pt idx="180">
                  <c:v>0.591319442</c:v>
                </c:pt>
                <c:pt idx="181">
                  <c:v>0.591435194</c:v>
                </c:pt>
                <c:pt idx="182">
                  <c:v>0.591550946</c:v>
                </c:pt>
                <c:pt idx="183">
                  <c:v>0.591666639</c:v>
                </c:pt>
                <c:pt idx="184">
                  <c:v>0.591782391</c:v>
                </c:pt>
                <c:pt idx="185">
                  <c:v>0.591898143</c:v>
                </c:pt>
                <c:pt idx="186">
                  <c:v>0.592013896</c:v>
                </c:pt>
                <c:pt idx="187">
                  <c:v>0.592129648</c:v>
                </c:pt>
                <c:pt idx="188">
                  <c:v>0.5922454</c:v>
                </c:pt>
                <c:pt idx="189">
                  <c:v>0.592361093</c:v>
                </c:pt>
                <c:pt idx="190">
                  <c:v>0.592476845</c:v>
                </c:pt>
                <c:pt idx="191">
                  <c:v>0.592592597</c:v>
                </c:pt>
                <c:pt idx="192">
                  <c:v>0.592708349</c:v>
                </c:pt>
                <c:pt idx="193">
                  <c:v>0.592824101</c:v>
                </c:pt>
                <c:pt idx="194">
                  <c:v>0.592939794</c:v>
                </c:pt>
                <c:pt idx="195">
                  <c:v>0.593055546</c:v>
                </c:pt>
                <c:pt idx="196">
                  <c:v>0.593171299</c:v>
                </c:pt>
                <c:pt idx="197">
                  <c:v>0.593287051</c:v>
                </c:pt>
                <c:pt idx="198">
                  <c:v>0.593402803</c:v>
                </c:pt>
                <c:pt idx="199">
                  <c:v>0.593518496</c:v>
                </c:pt>
                <c:pt idx="200">
                  <c:v>0.593634248</c:v>
                </c:pt>
                <c:pt idx="201">
                  <c:v>0.59375</c:v>
                </c:pt>
                <c:pt idx="202">
                  <c:v>0.593865752</c:v>
                </c:pt>
                <c:pt idx="203">
                  <c:v>0.593981504</c:v>
                </c:pt>
                <c:pt idx="204">
                  <c:v>0.594097197</c:v>
                </c:pt>
                <c:pt idx="205">
                  <c:v>0.594212949</c:v>
                </c:pt>
                <c:pt idx="206">
                  <c:v>0.594328701</c:v>
                </c:pt>
                <c:pt idx="207">
                  <c:v>0.594444454</c:v>
                </c:pt>
                <c:pt idx="208">
                  <c:v>0.594560206</c:v>
                </c:pt>
                <c:pt idx="209">
                  <c:v>0.594675899</c:v>
                </c:pt>
                <c:pt idx="210">
                  <c:v>0.594791651</c:v>
                </c:pt>
                <c:pt idx="211">
                  <c:v>0.594907403</c:v>
                </c:pt>
                <c:pt idx="212">
                  <c:v>0.595023155</c:v>
                </c:pt>
                <c:pt idx="213">
                  <c:v>0.595138907</c:v>
                </c:pt>
                <c:pt idx="214">
                  <c:v>0.5952546</c:v>
                </c:pt>
                <c:pt idx="215">
                  <c:v>0.595370352</c:v>
                </c:pt>
                <c:pt idx="216">
                  <c:v>0.595486104</c:v>
                </c:pt>
                <c:pt idx="217">
                  <c:v>0.595601857</c:v>
                </c:pt>
                <c:pt idx="218">
                  <c:v>0.595717609</c:v>
                </c:pt>
                <c:pt idx="219">
                  <c:v>0.595833361</c:v>
                </c:pt>
                <c:pt idx="220">
                  <c:v>0.595949054</c:v>
                </c:pt>
                <c:pt idx="221">
                  <c:v>0.596064806</c:v>
                </c:pt>
                <c:pt idx="222">
                  <c:v>0.596180558</c:v>
                </c:pt>
                <c:pt idx="223">
                  <c:v>0.59629631</c:v>
                </c:pt>
                <c:pt idx="224">
                  <c:v>0.596412063</c:v>
                </c:pt>
                <c:pt idx="225">
                  <c:v>0.596527755</c:v>
                </c:pt>
                <c:pt idx="226">
                  <c:v>0.596643507</c:v>
                </c:pt>
                <c:pt idx="227">
                  <c:v>0.59675926</c:v>
                </c:pt>
                <c:pt idx="228">
                  <c:v>0.596875012</c:v>
                </c:pt>
                <c:pt idx="229">
                  <c:v>0.596990764</c:v>
                </c:pt>
                <c:pt idx="230">
                  <c:v>0.597106457</c:v>
                </c:pt>
                <c:pt idx="231">
                  <c:v>0.597222209</c:v>
                </c:pt>
                <c:pt idx="232">
                  <c:v>0.597337961</c:v>
                </c:pt>
                <c:pt idx="233">
                  <c:v>0.597453713</c:v>
                </c:pt>
                <c:pt idx="234">
                  <c:v>0.597569466</c:v>
                </c:pt>
                <c:pt idx="235">
                  <c:v>0.597685158</c:v>
                </c:pt>
                <c:pt idx="236">
                  <c:v>0.59780091</c:v>
                </c:pt>
                <c:pt idx="237">
                  <c:v>0.597916663</c:v>
                </c:pt>
                <c:pt idx="238">
                  <c:v>0.598032415</c:v>
                </c:pt>
                <c:pt idx="239">
                  <c:v>0.598148167</c:v>
                </c:pt>
                <c:pt idx="240">
                  <c:v>0.59826386</c:v>
                </c:pt>
                <c:pt idx="241">
                  <c:v>0.598379612</c:v>
                </c:pt>
                <c:pt idx="242">
                  <c:v>0.598495364</c:v>
                </c:pt>
                <c:pt idx="243">
                  <c:v>0.598611116</c:v>
                </c:pt>
                <c:pt idx="244">
                  <c:v>0.598726869</c:v>
                </c:pt>
                <c:pt idx="245">
                  <c:v>0.598842621</c:v>
                </c:pt>
                <c:pt idx="246">
                  <c:v>0.598958313</c:v>
                </c:pt>
                <c:pt idx="247">
                  <c:v>0.599074066</c:v>
                </c:pt>
                <c:pt idx="248">
                  <c:v>0.599189818</c:v>
                </c:pt>
                <c:pt idx="249">
                  <c:v>0.59930557</c:v>
                </c:pt>
                <c:pt idx="250">
                  <c:v>0.599421322</c:v>
                </c:pt>
                <c:pt idx="251">
                  <c:v>0.599537015</c:v>
                </c:pt>
                <c:pt idx="252">
                  <c:v>0.599652767</c:v>
                </c:pt>
                <c:pt idx="253">
                  <c:v>0.599768519</c:v>
                </c:pt>
                <c:pt idx="254">
                  <c:v>0.599884272</c:v>
                </c:pt>
                <c:pt idx="255">
                  <c:v>0.600000024</c:v>
                </c:pt>
                <c:pt idx="256">
                  <c:v>0.600115716</c:v>
                </c:pt>
                <c:pt idx="257">
                  <c:v>0.600231469</c:v>
                </c:pt>
                <c:pt idx="258">
                  <c:v>0.600347221</c:v>
                </c:pt>
                <c:pt idx="259">
                  <c:v>0.600462973</c:v>
                </c:pt>
                <c:pt idx="260">
                  <c:v>0.600578725</c:v>
                </c:pt>
                <c:pt idx="261">
                  <c:v>0.600694418</c:v>
                </c:pt>
                <c:pt idx="262">
                  <c:v>0.60081017</c:v>
                </c:pt>
                <c:pt idx="263">
                  <c:v>0.600925922</c:v>
                </c:pt>
                <c:pt idx="264">
                  <c:v>0.601041675</c:v>
                </c:pt>
                <c:pt idx="265">
                  <c:v>0.601157427</c:v>
                </c:pt>
                <c:pt idx="266">
                  <c:v>0.601273119</c:v>
                </c:pt>
                <c:pt idx="267">
                  <c:v>0.601388872</c:v>
                </c:pt>
                <c:pt idx="268">
                  <c:v>0.601504624</c:v>
                </c:pt>
                <c:pt idx="269">
                  <c:v>0.601620376</c:v>
                </c:pt>
                <c:pt idx="270">
                  <c:v>0.601736128</c:v>
                </c:pt>
                <c:pt idx="271">
                  <c:v>0.601851881</c:v>
                </c:pt>
                <c:pt idx="272">
                  <c:v>0.601967573</c:v>
                </c:pt>
                <c:pt idx="273">
                  <c:v>0.602083325</c:v>
                </c:pt>
                <c:pt idx="274">
                  <c:v>0.602199078</c:v>
                </c:pt>
                <c:pt idx="275">
                  <c:v>0.60231483</c:v>
                </c:pt>
                <c:pt idx="276">
                  <c:v>0.602430582</c:v>
                </c:pt>
                <c:pt idx="277">
                  <c:v>0.602546275</c:v>
                </c:pt>
                <c:pt idx="278">
                  <c:v>0.602662027</c:v>
                </c:pt>
                <c:pt idx="279">
                  <c:v>0.602777779</c:v>
                </c:pt>
                <c:pt idx="280">
                  <c:v>0.602893531</c:v>
                </c:pt>
                <c:pt idx="281">
                  <c:v>0.603009284</c:v>
                </c:pt>
                <c:pt idx="282">
                  <c:v>0.603124976</c:v>
                </c:pt>
                <c:pt idx="283">
                  <c:v>0.603240728</c:v>
                </c:pt>
                <c:pt idx="284">
                  <c:v>0.603356481</c:v>
                </c:pt>
                <c:pt idx="285">
                  <c:v>0.603472233</c:v>
                </c:pt>
                <c:pt idx="286">
                  <c:v>0.603587985</c:v>
                </c:pt>
                <c:pt idx="287">
                  <c:v>0.603703678</c:v>
                </c:pt>
                <c:pt idx="288">
                  <c:v>0.60381943</c:v>
                </c:pt>
                <c:pt idx="289">
                  <c:v>0.603935182</c:v>
                </c:pt>
                <c:pt idx="290">
                  <c:v>0.604050934</c:v>
                </c:pt>
                <c:pt idx="291">
                  <c:v>0.604166687</c:v>
                </c:pt>
                <c:pt idx="292">
                  <c:v>0.604282379</c:v>
                </c:pt>
                <c:pt idx="293">
                  <c:v>0.604398131</c:v>
                </c:pt>
                <c:pt idx="294">
                  <c:v>0.604513884</c:v>
                </c:pt>
                <c:pt idx="295">
                  <c:v>0.604629636</c:v>
                </c:pt>
                <c:pt idx="296">
                  <c:v>0.604745388</c:v>
                </c:pt>
                <c:pt idx="297">
                  <c:v>0.60486114</c:v>
                </c:pt>
                <c:pt idx="298">
                  <c:v>0.604976833</c:v>
                </c:pt>
                <c:pt idx="299">
                  <c:v>0.605092585</c:v>
                </c:pt>
                <c:pt idx="300">
                  <c:v>0.605208337</c:v>
                </c:pt>
                <c:pt idx="301">
                  <c:v>0.60532409</c:v>
                </c:pt>
                <c:pt idx="302">
                  <c:v>0.605439842</c:v>
                </c:pt>
                <c:pt idx="303">
                  <c:v>0.605555534</c:v>
                </c:pt>
                <c:pt idx="304">
                  <c:v>0.605671287</c:v>
                </c:pt>
                <c:pt idx="305">
                  <c:v>0.605787039</c:v>
                </c:pt>
                <c:pt idx="306">
                  <c:v>0.605902791</c:v>
                </c:pt>
                <c:pt idx="307">
                  <c:v>0.606018543</c:v>
                </c:pt>
                <c:pt idx="308">
                  <c:v>0.606134236</c:v>
                </c:pt>
                <c:pt idx="309">
                  <c:v>0.606249988</c:v>
                </c:pt>
                <c:pt idx="310">
                  <c:v>0.60636574</c:v>
                </c:pt>
                <c:pt idx="311">
                  <c:v>0.606481493</c:v>
                </c:pt>
                <c:pt idx="312">
                  <c:v>0.606597245</c:v>
                </c:pt>
                <c:pt idx="313">
                  <c:v>0.606712937</c:v>
                </c:pt>
                <c:pt idx="314">
                  <c:v>0.60682869</c:v>
                </c:pt>
                <c:pt idx="315">
                  <c:v>0.606944442</c:v>
                </c:pt>
                <c:pt idx="316">
                  <c:v>0.607060194</c:v>
                </c:pt>
                <c:pt idx="317">
                  <c:v>0.607175946</c:v>
                </c:pt>
                <c:pt idx="318">
                  <c:v>0.607291639</c:v>
                </c:pt>
                <c:pt idx="319">
                  <c:v>0.607407391</c:v>
                </c:pt>
                <c:pt idx="320">
                  <c:v>0.607523143</c:v>
                </c:pt>
                <c:pt idx="321">
                  <c:v>0.607638896</c:v>
                </c:pt>
                <c:pt idx="322">
                  <c:v>0.607754648</c:v>
                </c:pt>
                <c:pt idx="323">
                  <c:v>0.6078704</c:v>
                </c:pt>
                <c:pt idx="324">
                  <c:v>0.607986093</c:v>
                </c:pt>
                <c:pt idx="325">
                  <c:v>0.608101845</c:v>
                </c:pt>
                <c:pt idx="326">
                  <c:v>0.608217597</c:v>
                </c:pt>
                <c:pt idx="327">
                  <c:v>0.608333349</c:v>
                </c:pt>
                <c:pt idx="328">
                  <c:v>0.608449101</c:v>
                </c:pt>
                <c:pt idx="329">
                  <c:v>0.608564794</c:v>
                </c:pt>
                <c:pt idx="330">
                  <c:v>0.608680546</c:v>
                </c:pt>
                <c:pt idx="331">
                  <c:v>0.608796299</c:v>
                </c:pt>
                <c:pt idx="332">
                  <c:v>0.608912051</c:v>
                </c:pt>
                <c:pt idx="333">
                  <c:v>0.609027803</c:v>
                </c:pt>
                <c:pt idx="334">
                  <c:v>0.609143496</c:v>
                </c:pt>
                <c:pt idx="335">
                  <c:v>0.609259248</c:v>
                </c:pt>
                <c:pt idx="336">
                  <c:v>0.609375</c:v>
                </c:pt>
                <c:pt idx="337">
                  <c:v>0.609490752</c:v>
                </c:pt>
                <c:pt idx="338">
                  <c:v>0.609606504</c:v>
                </c:pt>
                <c:pt idx="339">
                  <c:v>0.609722197</c:v>
                </c:pt>
                <c:pt idx="340">
                  <c:v>0.609837949</c:v>
                </c:pt>
                <c:pt idx="341">
                  <c:v>0.609953701</c:v>
                </c:pt>
                <c:pt idx="342">
                  <c:v>0.610069454</c:v>
                </c:pt>
                <c:pt idx="343">
                  <c:v>0.610185206</c:v>
                </c:pt>
                <c:pt idx="344">
                  <c:v>0.610300899</c:v>
                </c:pt>
                <c:pt idx="345">
                  <c:v>0.610416651</c:v>
                </c:pt>
                <c:pt idx="346">
                  <c:v>0.610532403</c:v>
                </c:pt>
                <c:pt idx="347">
                  <c:v>0.610648155</c:v>
                </c:pt>
                <c:pt idx="348">
                  <c:v>0.610763907</c:v>
                </c:pt>
                <c:pt idx="349">
                  <c:v>0.6108796</c:v>
                </c:pt>
                <c:pt idx="350">
                  <c:v>0.610995352</c:v>
                </c:pt>
                <c:pt idx="351">
                  <c:v>0.611111104</c:v>
                </c:pt>
                <c:pt idx="352">
                  <c:v>0.611226857</c:v>
                </c:pt>
                <c:pt idx="353">
                  <c:v>0.611342609</c:v>
                </c:pt>
                <c:pt idx="354">
                  <c:v>0.611458361</c:v>
                </c:pt>
                <c:pt idx="355">
                  <c:v>0.611574054</c:v>
                </c:pt>
                <c:pt idx="356">
                  <c:v>0.611689806</c:v>
                </c:pt>
                <c:pt idx="357">
                  <c:v>0.611805558</c:v>
                </c:pt>
                <c:pt idx="358">
                  <c:v>0.61192131</c:v>
                </c:pt>
                <c:pt idx="359">
                  <c:v>0.612037063</c:v>
                </c:pt>
                <c:pt idx="360">
                  <c:v>0.612152755</c:v>
                </c:pt>
                <c:pt idx="361">
                  <c:v>0.612268507</c:v>
                </c:pt>
                <c:pt idx="362">
                  <c:v>0.61238426</c:v>
                </c:pt>
                <c:pt idx="363">
                  <c:v>0.612500012</c:v>
                </c:pt>
                <c:pt idx="364">
                  <c:v>0.612615764</c:v>
                </c:pt>
                <c:pt idx="365">
                  <c:v>0.612731457</c:v>
                </c:pt>
                <c:pt idx="366">
                  <c:v>0.612847209</c:v>
                </c:pt>
                <c:pt idx="367">
                  <c:v>0.612962961</c:v>
                </c:pt>
                <c:pt idx="368">
                  <c:v>0.613078713</c:v>
                </c:pt>
                <c:pt idx="369">
                  <c:v>0.613194466</c:v>
                </c:pt>
                <c:pt idx="370">
                  <c:v>0.613310158</c:v>
                </c:pt>
                <c:pt idx="371">
                  <c:v>0.61342591</c:v>
                </c:pt>
                <c:pt idx="372">
                  <c:v>0.613541663</c:v>
                </c:pt>
                <c:pt idx="373">
                  <c:v>0.613657415</c:v>
                </c:pt>
                <c:pt idx="374">
                  <c:v>0.613773167</c:v>
                </c:pt>
                <c:pt idx="375">
                  <c:v>0.61388886</c:v>
                </c:pt>
                <c:pt idx="376">
                  <c:v>0.614004612</c:v>
                </c:pt>
                <c:pt idx="377">
                  <c:v>0.614120364</c:v>
                </c:pt>
                <c:pt idx="378">
                  <c:v>0.614236116</c:v>
                </c:pt>
                <c:pt idx="379">
                  <c:v>0.614351869</c:v>
                </c:pt>
                <c:pt idx="380">
                  <c:v>0.614467621</c:v>
                </c:pt>
                <c:pt idx="381">
                  <c:v>0.614583313</c:v>
                </c:pt>
                <c:pt idx="382">
                  <c:v>0.614699066</c:v>
                </c:pt>
                <c:pt idx="383">
                  <c:v>0.614814818</c:v>
                </c:pt>
                <c:pt idx="384">
                  <c:v>0.61493057</c:v>
                </c:pt>
                <c:pt idx="385">
                  <c:v>0.615046322</c:v>
                </c:pt>
                <c:pt idx="386">
                  <c:v>0.615162015</c:v>
                </c:pt>
                <c:pt idx="387">
                  <c:v>0.615277767</c:v>
                </c:pt>
                <c:pt idx="388">
                  <c:v>0.615393519</c:v>
                </c:pt>
                <c:pt idx="389">
                  <c:v>0.615509272</c:v>
                </c:pt>
                <c:pt idx="390">
                  <c:v>0.615625024</c:v>
                </c:pt>
                <c:pt idx="391">
                  <c:v>0.615740716</c:v>
                </c:pt>
                <c:pt idx="392">
                  <c:v>0.615856469</c:v>
                </c:pt>
                <c:pt idx="393">
                  <c:v>0.615972221</c:v>
                </c:pt>
                <c:pt idx="394">
                  <c:v>0.616087973</c:v>
                </c:pt>
                <c:pt idx="395">
                  <c:v>0.616203725</c:v>
                </c:pt>
                <c:pt idx="396">
                  <c:v>0.616319418</c:v>
                </c:pt>
                <c:pt idx="397">
                  <c:v>0.61643517</c:v>
                </c:pt>
                <c:pt idx="398">
                  <c:v>0.616550922</c:v>
                </c:pt>
                <c:pt idx="399">
                  <c:v>0.616666675</c:v>
                </c:pt>
                <c:pt idx="400">
                  <c:v>0.616782427</c:v>
                </c:pt>
                <c:pt idx="401">
                  <c:v>0.616898119</c:v>
                </c:pt>
                <c:pt idx="402">
                  <c:v>0.617013872</c:v>
                </c:pt>
                <c:pt idx="403">
                  <c:v>0.617129624</c:v>
                </c:pt>
                <c:pt idx="404">
                  <c:v>0.617245376</c:v>
                </c:pt>
                <c:pt idx="405">
                  <c:v>0.617361128</c:v>
                </c:pt>
                <c:pt idx="406">
                  <c:v>0.617476881</c:v>
                </c:pt>
                <c:pt idx="407">
                  <c:v>0.617592573</c:v>
                </c:pt>
                <c:pt idx="408">
                  <c:v>0.617708325</c:v>
                </c:pt>
                <c:pt idx="409">
                  <c:v>0.617824078</c:v>
                </c:pt>
                <c:pt idx="410">
                  <c:v>0.61793983</c:v>
                </c:pt>
                <c:pt idx="411">
                  <c:v>0.618055582</c:v>
                </c:pt>
                <c:pt idx="412">
                  <c:v>0.618171275</c:v>
                </c:pt>
                <c:pt idx="413">
                  <c:v>0.618287027</c:v>
                </c:pt>
                <c:pt idx="414">
                  <c:v>0.618402779</c:v>
                </c:pt>
                <c:pt idx="415">
                  <c:v>0.618518531</c:v>
                </c:pt>
                <c:pt idx="416">
                  <c:v>0.618634284</c:v>
                </c:pt>
                <c:pt idx="417">
                  <c:v>0.618749976</c:v>
                </c:pt>
                <c:pt idx="418">
                  <c:v>0.618865728</c:v>
                </c:pt>
                <c:pt idx="419">
                  <c:v>0.618981481</c:v>
                </c:pt>
                <c:pt idx="420">
                  <c:v>0.619097233</c:v>
                </c:pt>
                <c:pt idx="421">
                  <c:v>0.619212985</c:v>
                </c:pt>
                <c:pt idx="422">
                  <c:v>0.619328678</c:v>
                </c:pt>
                <c:pt idx="423">
                  <c:v>0.61944443</c:v>
                </c:pt>
                <c:pt idx="424">
                  <c:v>0.619560182</c:v>
                </c:pt>
                <c:pt idx="425">
                  <c:v>0.619675934</c:v>
                </c:pt>
                <c:pt idx="426">
                  <c:v>0.619791687</c:v>
                </c:pt>
                <c:pt idx="427">
                  <c:v>0.619907379</c:v>
                </c:pt>
                <c:pt idx="428">
                  <c:v>0.620023131</c:v>
                </c:pt>
                <c:pt idx="429">
                  <c:v>0.620138884</c:v>
                </c:pt>
                <c:pt idx="430">
                  <c:v>0.620254636</c:v>
                </c:pt>
                <c:pt idx="431">
                  <c:v>0.620370388</c:v>
                </c:pt>
                <c:pt idx="432">
                  <c:v>0.62048614</c:v>
                </c:pt>
                <c:pt idx="433">
                  <c:v>0.620601833</c:v>
                </c:pt>
                <c:pt idx="434">
                  <c:v>0.620717585</c:v>
                </c:pt>
                <c:pt idx="435">
                  <c:v>0.620833337</c:v>
                </c:pt>
                <c:pt idx="436">
                  <c:v>0.62094909</c:v>
                </c:pt>
                <c:pt idx="437">
                  <c:v>0.621064842</c:v>
                </c:pt>
                <c:pt idx="438">
                  <c:v>0.621180534</c:v>
                </c:pt>
                <c:pt idx="439">
                  <c:v>0.621296287</c:v>
                </c:pt>
                <c:pt idx="440">
                  <c:v>0.621412039</c:v>
                </c:pt>
                <c:pt idx="441">
                  <c:v>0.621527791</c:v>
                </c:pt>
                <c:pt idx="442">
                  <c:v>0.621643543</c:v>
                </c:pt>
                <c:pt idx="443">
                  <c:v>0.621759236</c:v>
                </c:pt>
                <c:pt idx="444">
                  <c:v>0.621874988</c:v>
                </c:pt>
                <c:pt idx="445">
                  <c:v>0.62199074</c:v>
                </c:pt>
                <c:pt idx="446">
                  <c:v>0.622106493</c:v>
                </c:pt>
                <c:pt idx="447">
                  <c:v>0.622222245</c:v>
                </c:pt>
                <c:pt idx="448">
                  <c:v>0.622337937</c:v>
                </c:pt>
                <c:pt idx="449">
                  <c:v>0.62245369</c:v>
                </c:pt>
                <c:pt idx="450">
                  <c:v>0.622569442</c:v>
                </c:pt>
                <c:pt idx="451">
                  <c:v>0.622685194</c:v>
                </c:pt>
                <c:pt idx="452">
                  <c:v>0.622800946</c:v>
                </c:pt>
                <c:pt idx="453">
                  <c:v>0.622916639</c:v>
                </c:pt>
                <c:pt idx="454">
                  <c:v>0.623032391</c:v>
                </c:pt>
                <c:pt idx="455">
                  <c:v>0.623148143</c:v>
                </c:pt>
                <c:pt idx="456">
                  <c:v>0.623263896</c:v>
                </c:pt>
                <c:pt idx="457">
                  <c:v>0.623379648</c:v>
                </c:pt>
                <c:pt idx="458">
                  <c:v>0.6234954</c:v>
                </c:pt>
                <c:pt idx="459">
                  <c:v>0.623611093</c:v>
                </c:pt>
                <c:pt idx="460">
                  <c:v>0.623726845</c:v>
                </c:pt>
                <c:pt idx="461">
                  <c:v>0.623842597</c:v>
                </c:pt>
                <c:pt idx="462">
                  <c:v>0.623958349</c:v>
                </c:pt>
                <c:pt idx="463">
                  <c:v>0.624074101</c:v>
                </c:pt>
                <c:pt idx="464">
                  <c:v>0.624189794</c:v>
                </c:pt>
                <c:pt idx="465">
                  <c:v>0.624305546</c:v>
                </c:pt>
                <c:pt idx="466">
                  <c:v>0.624421299</c:v>
                </c:pt>
                <c:pt idx="467">
                  <c:v>0.624537051</c:v>
                </c:pt>
                <c:pt idx="468">
                  <c:v>0.624652803</c:v>
                </c:pt>
                <c:pt idx="469">
                  <c:v>0.624768496</c:v>
                </c:pt>
                <c:pt idx="470">
                  <c:v>0.624884248</c:v>
                </c:pt>
                <c:pt idx="471">
                  <c:v>0.625</c:v>
                </c:pt>
                <c:pt idx="472">
                  <c:v>0.625115752</c:v>
                </c:pt>
                <c:pt idx="473">
                  <c:v>0.625231504</c:v>
                </c:pt>
                <c:pt idx="474">
                  <c:v>0.625347197</c:v>
                </c:pt>
                <c:pt idx="475">
                  <c:v>0.625462949</c:v>
                </c:pt>
                <c:pt idx="476">
                  <c:v>0.625578701</c:v>
                </c:pt>
                <c:pt idx="477">
                  <c:v>0.625694454</c:v>
                </c:pt>
                <c:pt idx="478">
                  <c:v>0.625810206</c:v>
                </c:pt>
                <c:pt idx="479">
                  <c:v>0.625925899</c:v>
                </c:pt>
                <c:pt idx="480">
                  <c:v>0.626041651</c:v>
                </c:pt>
                <c:pt idx="481">
                  <c:v>0.626157403</c:v>
                </c:pt>
                <c:pt idx="482">
                  <c:v>0.626273155</c:v>
                </c:pt>
                <c:pt idx="483">
                  <c:v>0.626388907</c:v>
                </c:pt>
                <c:pt idx="484">
                  <c:v>0.6265046</c:v>
                </c:pt>
                <c:pt idx="485">
                  <c:v>0.626620352</c:v>
                </c:pt>
                <c:pt idx="486">
                  <c:v>0.626736104</c:v>
                </c:pt>
                <c:pt idx="487">
                  <c:v>0.626851857</c:v>
                </c:pt>
                <c:pt idx="488">
                  <c:v>0.626967609</c:v>
                </c:pt>
                <c:pt idx="489">
                  <c:v>0.627083361</c:v>
                </c:pt>
                <c:pt idx="490">
                  <c:v>0.627199054</c:v>
                </c:pt>
                <c:pt idx="491">
                  <c:v>0.627314806</c:v>
                </c:pt>
                <c:pt idx="492">
                  <c:v>0.627430558</c:v>
                </c:pt>
                <c:pt idx="493">
                  <c:v>0.62754631</c:v>
                </c:pt>
                <c:pt idx="494">
                  <c:v>0.627662063</c:v>
                </c:pt>
                <c:pt idx="495">
                  <c:v>0.627777755</c:v>
                </c:pt>
                <c:pt idx="496">
                  <c:v>0.627893507</c:v>
                </c:pt>
                <c:pt idx="497">
                  <c:v>0.62800926</c:v>
                </c:pt>
                <c:pt idx="498">
                  <c:v>0.628125012</c:v>
                </c:pt>
                <c:pt idx="499">
                  <c:v>0.628240764</c:v>
                </c:pt>
                <c:pt idx="500">
                  <c:v>0.628356457</c:v>
                </c:pt>
                <c:pt idx="501">
                  <c:v>0.628472209</c:v>
                </c:pt>
                <c:pt idx="502">
                  <c:v>0.628587961</c:v>
                </c:pt>
                <c:pt idx="503">
                  <c:v>0.628703713</c:v>
                </c:pt>
                <c:pt idx="504">
                  <c:v>0.628819466</c:v>
                </c:pt>
                <c:pt idx="505">
                  <c:v>0.628935158</c:v>
                </c:pt>
                <c:pt idx="506">
                  <c:v>0.62905091</c:v>
                </c:pt>
                <c:pt idx="507">
                  <c:v>0.629166663</c:v>
                </c:pt>
                <c:pt idx="508">
                  <c:v>0.629282415</c:v>
                </c:pt>
                <c:pt idx="509">
                  <c:v>0.629398167</c:v>
                </c:pt>
                <c:pt idx="510">
                  <c:v>0.62951386</c:v>
                </c:pt>
                <c:pt idx="511">
                  <c:v>0.629629612</c:v>
                </c:pt>
                <c:pt idx="512">
                  <c:v>0.629745364</c:v>
                </c:pt>
                <c:pt idx="513">
                  <c:v>0.629861116</c:v>
                </c:pt>
                <c:pt idx="514">
                  <c:v>0.629976869</c:v>
                </c:pt>
                <c:pt idx="515">
                  <c:v>0.630092621</c:v>
                </c:pt>
                <c:pt idx="516">
                  <c:v>0.630208313</c:v>
                </c:pt>
                <c:pt idx="517">
                  <c:v>0.630324066</c:v>
                </c:pt>
                <c:pt idx="518">
                  <c:v>0.630439818</c:v>
                </c:pt>
                <c:pt idx="519">
                  <c:v>0.63055557</c:v>
                </c:pt>
                <c:pt idx="520">
                  <c:v>0.630671322</c:v>
                </c:pt>
                <c:pt idx="521">
                  <c:v>0.630787015</c:v>
                </c:pt>
                <c:pt idx="522">
                  <c:v>0.630902767</c:v>
                </c:pt>
                <c:pt idx="523">
                  <c:v>0.631018519</c:v>
                </c:pt>
                <c:pt idx="524">
                  <c:v>0.631134272</c:v>
                </c:pt>
                <c:pt idx="525">
                  <c:v>0.631250024</c:v>
                </c:pt>
                <c:pt idx="526">
                  <c:v>0.631365716</c:v>
                </c:pt>
                <c:pt idx="527">
                  <c:v>0.631481469</c:v>
                </c:pt>
                <c:pt idx="528">
                  <c:v>0.631597221</c:v>
                </c:pt>
                <c:pt idx="529">
                  <c:v>0.631712973</c:v>
                </c:pt>
                <c:pt idx="530">
                  <c:v>0.631828725</c:v>
                </c:pt>
                <c:pt idx="531">
                  <c:v>0.631944418</c:v>
                </c:pt>
                <c:pt idx="532">
                  <c:v>0.63206017</c:v>
                </c:pt>
                <c:pt idx="533">
                  <c:v>0.632175922</c:v>
                </c:pt>
                <c:pt idx="534">
                  <c:v>0.632291675</c:v>
                </c:pt>
                <c:pt idx="535">
                  <c:v>0.632407427</c:v>
                </c:pt>
                <c:pt idx="536">
                  <c:v>0.632523119</c:v>
                </c:pt>
                <c:pt idx="537">
                  <c:v>0.632638872</c:v>
                </c:pt>
                <c:pt idx="538">
                  <c:v>0.632754624</c:v>
                </c:pt>
                <c:pt idx="539">
                  <c:v>0.632870376</c:v>
                </c:pt>
                <c:pt idx="540">
                  <c:v>0.632986128</c:v>
                </c:pt>
                <c:pt idx="541">
                  <c:v>0.633101881</c:v>
                </c:pt>
                <c:pt idx="542">
                  <c:v>0.633217573</c:v>
                </c:pt>
                <c:pt idx="543">
                  <c:v>0.633333325</c:v>
                </c:pt>
                <c:pt idx="544">
                  <c:v>0.633449078</c:v>
                </c:pt>
                <c:pt idx="545">
                  <c:v>0.63356483</c:v>
                </c:pt>
                <c:pt idx="546">
                  <c:v>0.633680582</c:v>
                </c:pt>
                <c:pt idx="547">
                  <c:v>0.633796275</c:v>
                </c:pt>
                <c:pt idx="548">
                  <c:v>0.633912027</c:v>
                </c:pt>
                <c:pt idx="549">
                  <c:v>0.634027779</c:v>
                </c:pt>
                <c:pt idx="550">
                  <c:v>0.634143531</c:v>
                </c:pt>
                <c:pt idx="551">
                  <c:v>0.634259284</c:v>
                </c:pt>
                <c:pt idx="552">
                  <c:v>0.634374976</c:v>
                </c:pt>
                <c:pt idx="553">
                  <c:v>0.634490728</c:v>
                </c:pt>
                <c:pt idx="554">
                  <c:v>0.634606481</c:v>
                </c:pt>
                <c:pt idx="555">
                  <c:v>0.634722233</c:v>
                </c:pt>
                <c:pt idx="556">
                  <c:v>0.634837985</c:v>
                </c:pt>
                <c:pt idx="557">
                  <c:v>0.634953678</c:v>
                </c:pt>
                <c:pt idx="558">
                  <c:v>0.63506943</c:v>
                </c:pt>
                <c:pt idx="559">
                  <c:v>0.635185182</c:v>
                </c:pt>
                <c:pt idx="560">
                  <c:v>0.635300934</c:v>
                </c:pt>
                <c:pt idx="561">
                  <c:v>0.635416687</c:v>
                </c:pt>
                <c:pt idx="562">
                  <c:v>0.635532379</c:v>
                </c:pt>
                <c:pt idx="563">
                  <c:v>0.635648131</c:v>
                </c:pt>
                <c:pt idx="564">
                  <c:v>0.635763884</c:v>
                </c:pt>
                <c:pt idx="565">
                  <c:v>0.635879636</c:v>
                </c:pt>
                <c:pt idx="566">
                  <c:v>0.635995388</c:v>
                </c:pt>
                <c:pt idx="567">
                  <c:v>0.63611114</c:v>
                </c:pt>
                <c:pt idx="568">
                  <c:v>0.636226833</c:v>
                </c:pt>
                <c:pt idx="569">
                  <c:v>0.636342585</c:v>
                </c:pt>
                <c:pt idx="570">
                  <c:v>0.636458337</c:v>
                </c:pt>
                <c:pt idx="571">
                  <c:v>0.63657409</c:v>
                </c:pt>
                <c:pt idx="572">
                  <c:v>0.636689842</c:v>
                </c:pt>
                <c:pt idx="573">
                  <c:v>0.636805534</c:v>
                </c:pt>
                <c:pt idx="574">
                  <c:v>0.636921287</c:v>
                </c:pt>
                <c:pt idx="575">
                  <c:v>0.637037039</c:v>
                </c:pt>
                <c:pt idx="576">
                  <c:v>0.637152791</c:v>
                </c:pt>
                <c:pt idx="577">
                  <c:v>0.637268543</c:v>
                </c:pt>
                <c:pt idx="578">
                  <c:v>0.637384236</c:v>
                </c:pt>
                <c:pt idx="579">
                  <c:v>0.637499988</c:v>
                </c:pt>
                <c:pt idx="580">
                  <c:v>0.63761574</c:v>
                </c:pt>
                <c:pt idx="581">
                  <c:v>0.637731493</c:v>
                </c:pt>
                <c:pt idx="582">
                  <c:v>0.637847245</c:v>
                </c:pt>
                <c:pt idx="583">
                  <c:v>0.637962937</c:v>
                </c:pt>
                <c:pt idx="584">
                  <c:v>0.63807869</c:v>
                </c:pt>
                <c:pt idx="585">
                  <c:v>0.638194442</c:v>
                </c:pt>
                <c:pt idx="586">
                  <c:v>0.638310194</c:v>
                </c:pt>
                <c:pt idx="587">
                  <c:v>0.638425946</c:v>
                </c:pt>
                <c:pt idx="588">
                  <c:v>0.638541639</c:v>
                </c:pt>
                <c:pt idx="589">
                  <c:v>0.638657391</c:v>
                </c:pt>
                <c:pt idx="590">
                  <c:v>0.638773143</c:v>
                </c:pt>
                <c:pt idx="591">
                  <c:v>0.638888896</c:v>
                </c:pt>
                <c:pt idx="592">
                  <c:v>0.639004648</c:v>
                </c:pt>
                <c:pt idx="593">
                  <c:v>0.6391204</c:v>
                </c:pt>
                <c:pt idx="594">
                  <c:v>0.639236093</c:v>
                </c:pt>
                <c:pt idx="595">
                  <c:v>0.639351845</c:v>
                </c:pt>
                <c:pt idx="596">
                  <c:v>0.639467597</c:v>
                </c:pt>
                <c:pt idx="597">
                  <c:v>0.639583349</c:v>
                </c:pt>
                <c:pt idx="598">
                  <c:v>0.639699101</c:v>
                </c:pt>
                <c:pt idx="599">
                  <c:v>0.639814794</c:v>
                </c:pt>
                <c:pt idx="600">
                  <c:v>0.639930546</c:v>
                </c:pt>
                <c:pt idx="601">
                  <c:v>0.640046299</c:v>
                </c:pt>
                <c:pt idx="602">
                  <c:v>0.640162051</c:v>
                </c:pt>
                <c:pt idx="603">
                  <c:v>0.640277803</c:v>
                </c:pt>
                <c:pt idx="604">
                  <c:v>0.640393496</c:v>
                </c:pt>
                <c:pt idx="605">
                  <c:v>0.640509248</c:v>
                </c:pt>
                <c:pt idx="606">
                  <c:v>0.640625</c:v>
                </c:pt>
                <c:pt idx="607">
                  <c:v>0.640740752</c:v>
                </c:pt>
                <c:pt idx="608">
                  <c:v>0.640856504</c:v>
                </c:pt>
                <c:pt idx="609">
                  <c:v>0.640972197</c:v>
                </c:pt>
                <c:pt idx="610">
                  <c:v>0.641087949</c:v>
                </c:pt>
                <c:pt idx="611">
                  <c:v>0.641203701</c:v>
                </c:pt>
                <c:pt idx="612">
                  <c:v>0.641319454</c:v>
                </c:pt>
                <c:pt idx="613">
                  <c:v>0.641435206</c:v>
                </c:pt>
                <c:pt idx="614">
                  <c:v>0.641550899</c:v>
                </c:pt>
                <c:pt idx="615">
                  <c:v>0.641666651</c:v>
                </c:pt>
                <c:pt idx="616">
                  <c:v>0.641782403</c:v>
                </c:pt>
                <c:pt idx="617">
                  <c:v>0.641898155</c:v>
                </c:pt>
                <c:pt idx="618">
                  <c:v>0.642013907</c:v>
                </c:pt>
                <c:pt idx="619">
                  <c:v>0.6421296</c:v>
                </c:pt>
                <c:pt idx="620">
                  <c:v>0.642245352</c:v>
                </c:pt>
                <c:pt idx="621">
                  <c:v>0.642361104</c:v>
                </c:pt>
                <c:pt idx="622">
                  <c:v>0.642476857</c:v>
                </c:pt>
                <c:pt idx="623">
                  <c:v>0.642592609</c:v>
                </c:pt>
                <c:pt idx="624">
                  <c:v>0.642708361</c:v>
                </c:pt>
                <c:pt idx="625">
                  <c:v>0.642824054</c:v>
                </c:pt>
                <c:pt idx="626">
                  <c:v>0.642939806</c:v>
                </c:pt>
                <c:pt idx="627">
                  <c:v>0.643055558</c:v>
                </c:pt>
                <c:pt idx="628">
                  <c:v>0.64317131</c:v>
                </c:pt>
                <c:pt idx="629">
                  <c:v>0.643287063</c:v>
                </c:pt>
                <c:pt idx="630">
                  <c:v>0.643402755</c:v>
                </c:pt>
                <c:pt idx="631">
                  <c:v>0.643518507</c:v>
                </c:pt>
                <c:pt idx="632">
                  <c:v>0.64363426</c:v>
                </c:pt>
                <c:pt idx="633">
                  <c:v>0.643750012</c:v>
                </c:pt>
                <c:pt idx="634">
                  <c:v>0.643865764</c:v>
                </c:pt>
                <c:pt idx="635">
                  <c:v>0.643981457</c:v>
                </c:pt>
                <c:pt idx="636">
                  <c:v>0.644097209</c:v>
                </c:pt>
                <c:pt idx="637">
                  <c:v>0.644212961</c:v>
                </c:pt>
                <c:pt idx="638">
                  <c:v>0.644328713</c:v>
                </c:pt>
                <c:pt idx="639">
                  <c:v>0.644444466</c:v>
                </c:pt>
                <c:pt idx="640">
                  <c:v>0.644560158</c:v>
                </c:pt>
                <c:pt idx="641">
                  <c:v>0.64467591</c:v>
                </c:pt>
                <c:pt idx="642">
                  <c:v>0.644791663</c:v>
                </c:pt>
                <c:pt idx="643">
                  <c:v>0.644907415</c:v>
                </c:pt>
                <c:pt idx="644">
                  <c:v>0.645023167</c:v>
                </c:pt>
                <c:pt idx="645">
                  <c:v>0.64513886</c:v>
                </c:pt>
                <c:pt idx="646">
                  <c:v>0.645254612</c:v>
                </c:pt>
                <c:pt idx="647">
                  <c:v>0.645370364</c:v>
                </c:pt>
                <c:pt idx="648">
                  <c:v>0.645486116</c:v>
                </c:pt>
                <c:pt idx="649">
                  <c:v>0.645601869</c:v>
                </c:pt>
                <c:pt idx="650">
                  <c:v>0.645717621</c:v>
                </c:pt>
                <c:pt idx="651">
                  <c:v>0.645833313</c:v>
                </c:pt>
                <c:pt idx="652">
                  <c:v>0.645949066</c:v>
                </c:pt>
                <c:pt idx="653">
                  <c:v>0.646064818</c:v>
                </c:pt>
                <c:pt idx="654">
                  <c:v>0.64618057</c:v>
                </c:pt>
                <c:pt idx="655">
                  <c:v>0.646296322</c:v>
                </c:pt>
                <c:pt idx="656">
                  <c:v>0.646412015</c:v>
                </c:pt>
                <c:pt idx="657">
                  <c:v>0.646527767</c:v>
                </c:pt>
                <c:pt idx="658">
                  <c:v>0.646643519</c:v>
                </c:pt>
                <c:pt idx="659">
                  <c:v>0.646759272</c:v>
                </c:pt>
                <c:pt idx="660">
                  <c:v>0.646875024</c:v>
                </c:pt>
                <c:pt idx="661">
                  <c:v>0.646990716</c:v>
                </c:pt>
                <c:pt idx="662">
                  <c:v>0.647106469</c:v>
                </c:pt>
                <c:pt idx="663">
                  <c:v>0.647222221</c:v>
                </c:pt>
                <c:pt idx="664">
                  <c:v>0.647337973</c:v>
                </c:pt>
                <c:pt idx="665">
                  <c:v>0.647453725</c:v>
                </c:pt>
                <c:pt idx="666">
                  <c:v>0.647569418</c:v>
                </c:pt>
                <c:pt idx="667">
                  <c:v>0.64768517</c:v>
                </c:pt>
                <c:pt idx="668">
                  <c:v>0.647800922</c:v>
                </c:pt>
                <c:pt idx="669">
                  <c:v>0.647916675</c:v>
                </c:pt>
                <c:pt idx="670">
                  <c:v>0.648032427</c:v>
                </c:pt>
                <c:pt idx="671">
                  <c:v>0.648148119</c:v>
                </c:pt>
                <c:pt idx="672">
                  <c:v>0.648263872</c:v>
                </c:pt>
                <c:pt idx="673">
                  <c:v>0.648379624</c:v>
                </c:pt>
                <c:pt idx="674">
                  <c:v>0.648495376</c:v>
                </c:pt>
                <c:pt idx="675">
                  <c:v>0.648611128</c:v>
                </c:pt>
                <c:pt idx="676">
                  <c:v>0.648726881</c:v>
                </c:pt>
                <c:pt idx="677">
                  <c:v>0.648842573</c:v>
                </c:pt>
                <c:pt idx="678">
                  <c:v>0.648958325</c:v>
                </c:pt>
                <c:pt idx="679">
                  <c:v>0.649074078</c:v>
                </c:pt>
                <c:pt idx="680">
                  <c:v>0.64918983</c:v>
                </c:pt>
                <c:pt idx="681">
                  <c:v>0.649305582</c:v>
                </c:pt>
                <c:pt idx="682">
                  <c:v>0.649421275</c:v>
                </c:pt>
                <c:pt idx="683">
                  <c:v>0.649537027</c:v>
                </c:pt>
                <c:pt idx="684">
                  <c:v>0.649652779</c:v>
                </c:pt>
                <c:pt idx="685">
                  <c:v>0.649768531</c:v>
                </c:pt>
                <c:pt idx="686">
                  <c:v>0.649884284</c:v>
                </c:pt>
                <c:pt idx="687">
                  <c:v>0.649999976</c:v>
                </c:pt>
                <c:pt idx="688">
                  <c:v>0.650115728</c:v>
                </c:pt>
                <c:pt idx="689">
                  <c:v>0.650231481</c:v>
                </c:pt>
                <c:pt idx="690">
                  <c:v>0.650347233</c:v>
                </c:pt>
                <c:pt idx="691">
                  <c:v>0.650462985</c:v>
                </c:pt>
                <c:pt idx="692">
                  <c:v>0.650578678</c:v>
                </c:pt>
                <c:pt idx="693">
                  <c:v>0.65069443</c:v>
                </c:pt>
                <c:pt idx="694">
                  <c:v>0.650810182</c:v>
                </c:pt>
                <c:pt idx="695">
                  <c:v>0.650925934</c:v>
                </c:pt>
                <c:pt idx="696">
                  <c:v>0.651041687</c:v>
                </c:pt>
                <c:pt idx="697">
                  <c:v>0.651157379</c:v>
                </c:pt>
                <c:pt idx="698">
                  <c:v>0.651273131</c:v>
                </c:pt>
                <c:pt idx="699">
                  <c:v>0.651388884</c:v>
                </c:pt>
                <c:pt idx="700">
                  <c:v>0.651504636</c:v>
                </c:pt>
                <c:pt idx="701">
                  <c:v>0.651620388</c:v>
                </c:pt>
                <c:pt idx="702">
                  <c:v>0.65173614</c:v>
                </c:pt>
                <c:pt idx="703">
                  <c:v>0.651851833</c:v>
                </c:pt>
                <c:pt idx="704">
                  <c:v>0.651967585</c:v>
                </c:pt>
                <c:pt idx="705">
                  <c:v>0.652083337</c:v>
                </c:pt>
                <c:pt idx="706">
                  <c:v>0.65219909</c:v>
                </c:pt>
                <c:pt idx="707">
                  <c:v>0.652314842</c:v>
                </c:pt>
                <c:pt idx="708">
                  <c:v>0.652430534</c:v>
                </c:pt>
                <c:pt idx="709">
                  <c:v>0.652546287</c:v>
                </c:pt>
                <c:pt idx="710">
                  <c:v>0.652662039</c:v>
                </c:pt>
                <c:pt idx="711">
                  <c:v>0.652777791</c:v>
                </c:pt>
                <c:pt idx="712">
                  <c:v>0.652893543</c:v>
                </c:pt>
                <c:pt idx="713">
                  <c:v>0.653009236</c:v>
                </c:pt>
                <c:pt idx="714">
                  <c:v>0.653124988</c:v>
                </c:pt>
                <c:pt idx="715">
                  <c:v>0.65324074</c:v>
                </c:pt>
                <c:pt idx="716">
                  <c:v>0.653356493</c:v>
                </c:pt>
                <c:pt idx="717">
                  <c:v>0.653472245</c:v>
                </c:pt>
                <c:pt idx="718">
                  <c:v>0.653587937</c:v>
                </c:pt>
                <c:pt idx="719">
                  <c:v>0.65370369</c:v>
                </c:pt>
                <c:pt idx="720">
                  <c:v>0.653819442</c:v>
                </c:pt>
                <c:pt idx="721">
                  <c:v>0.653935194</c:v>
                </c:pt>
                <c:pt idx="722">
                  <c:v>0.654050946</c:v>
                </c:pt>
                <c:pt idx="723">
                  <c:v>0.654166639</c:v>
                </c:pt>
                <c:pt idx="724">
                  <c:v>0.654282391</c:v>
                </c:pt>
                <c:pt idx="725">
                  <c:v>0.654398143</c:v>
                </c:pt>
                <c:pt idx="726">
                  <c:v>0.654513896</c:v>
                </c:pt>
                <c:pt idx="727">
                  <c:v>0.654629648</c:v>
                </c:pt>
                <c:pt idx="728">
                  <c:v>0.6547454</c:v>
                </c:pt>
                <c:pt idx="729">
                  <c:v>0.654861093</c:v>
                </c:pt>
                <c:pt idx="730">
                  <c:v>0.654976845</c:v>
                </c:pt>
                <c:pt idx="731">
                  <c:v>0.655092597</c:v>
                </c:pt>
                <c:pt idx="732">
                  <c:v>0.655208349</c:v>
                </c:pt>
                <c:pt idx="733">
                  <c:v>0.655324101</c:v>
                </c:pt>
                <c:pt idx="734">
                  <c:v>0.655439794</c:v>
                </c:pt>
                <c:pt idx="735">
                  <c:v>0.655555546</c:v>
                </c:pt>
                <c:pt idx="736">
                  <c:v>0.655671299</c:v>
                </c:pt>
                <c:pt idx="737">
                  <c:v>0.655787051</c:v>
                </c:pt>
                <c:pt idx="738">
                  <c:v>0.655902803</c:v>
                </c:pt>
                <c:pt idx="739">
                  <c:v>0.656018496</c:v>
                </c:pt>
                <c:pt idx="740">
                  <c:v>0.656134248</c:v>
                </c:pt>
                <c:pt idx="741">
                  <c:v>0.65625</c:v>
                </c:pt>
                <c:pt idx="742">
                  <c:v>0.656365752</c:v>
                </c:pt>
                <c:pt idx="743">
                  <c:v>0.656481504</c:v>
                </c:pt>
                <c:pt idx="744">
                  <c:v>0.656597197</c:v>
                </c:pt>
                <c:pt idx="745">
                  <c:v>0.656712949</c:v>
                </c:pt>
                <c:pt idx="746">
                  <c:v>0.656828701</c:v>
                </c:pt>
                <c:pt idx="747">
                  <c:v>0.656944454</c:v>
                </c:pt>
                <c:pt idx="748">
                  <c:v>0.657060206</c:v>
                </c:pt>
                <c:pt idx="749">
                  <c:v>0.657175899</c:v>
                </c:pt>
                <c:pt idx="750">
                  <c:v>0.657291651</c:v>
                </c:pt>
                <c:pt idx="751">
                  <c:v>0.657407403</c:v>
                </c:pt>
                <c:pt idx="752">
                  <c:v>0.657523155</c:v>
                </c:pt>
                <c:pt idx="753">
                  <c:v>0.657638907</c:v>
                </c:pt>
                <c:pt idx="754">
                  <c:v>0.6577546</c:v>
                </c:pt>
                <c:pt idx="755">
                  <c:v>0.657870352</c:v>
                </c:pt>
                <c:pt idx="756">
                  <c:v>0.657986104</c:v>
                </c:pt>
                <c:pt idx="757">
                  <c:v>0.658101857</c:v>
                </c:pt>
                <c:pt idx="758">
                  <c:v>0.658217609</c:v>
                </c:pt>
                <c:pt idx="759">
                  <c:v>0.658333361</c:v>
                </c:pt>
                <c:pt idx="760">
                  <c:v>0.658449054</c:v>
                </c:pt>
                <c:pt idx="761">
                  <c:v>0.658564806</c:v>
                </c:pt>
                <c:pt idx="762">
                  <c:v>0.658680558</c:v>
                </c:pt>
                <c:pt idx="763">
                  <c:v>0.65879631</c:v>
                </c:pt>
                <c:pt idx="764">
                  <c:v>0.658912063</c:v>
                </c:pt>
                <c:pt idx="765">
                  <c:v>0.659027755</c:v>
                </c:pt>
                <c:pt idx="766">
                  <c:v>0.659143507</c:v>
                </c:pt>
                <c:pt idx="767">
                  <c:v>0.65925926</c:v>
                </c:pt>
                <c:pt idx="768">
                  <c:v>0.659375012</c:v>
                </c:pt>
                <c:pt idx="769">
                  <c:v>0.659490764</c:v>
                </c:pt>
                <c:pt idx="770">
                  <c:v>0.659606457</c:v>
                </c:pt>
                <c:pt idx="771">
                  <c:v>0.659722209</c:v>
                </c:pt>
                <c:pt idx="772">
                  <c:v>0.659837961</c:v>
                </c:pt>
                <c:pt idx="773">
                  <c:v>0.659953713</c:v>
                </c:pt>
                <c:pt idx="774">
                  <c:v>0.660069466</c:v>
                </c:pt>
                <c:pt idx="775">
                  <c:v>0.660185158</c:v>
                </c:pt>
                <c:pt idx="776">
                  <c:v>0.66030091</c:v>
                </c:pt>
                <c:pt idx="777">
                  <c:v>0.660416663</c:v>
                </c:pt>
                <c:pt idx="778">
                  <c:v>0.660532415</c:v>
                </c:pt>
                <c:pt idx="779">
                  <c:v>0.660648167</c:v>
                </c:pt>
                <c:pt idx="780">
                  <c:v>0.66076386</c:v>
                </c:pt>
                <c:pt idx="781">
                  <c:v>0.660879612</c:v>
                </c:pt>
                <c:pt idx="782">
                  <c:v>0.660995364</c:v>
                </c:pt>
                <c:pt idx="783">
                  <c:v>0.661111116</c:v>
                </c:pt>
                <c:pt idx="784">
                  <c:v>0.661226869</c:v>
                </c:pt>
                <c:pt idx="785">
                  <c:v>0.661342621</c:v>
                </c:pt>
                <c:pt idx="786">
                  <c:v>0.661458313</c:v>
                </c:pt>
                <c:pt idx="787">
                  <c:v>0.661574066</c:v>
                </c:pt>
                <c:pt idx="788">
                  <c:v>0.661689818</c:v>
                </c:pt>
                <c:pt idx="789">
                  <c:v>0.66180557</c:v>
                </c:pt>
                <c:pt idx="790">
                  <c:v>0.661921322</c:v>
                </c:pt>
                <c:pt idx="791">
                  <c:v>0.662037015</c:v>
                </c:pt>
                <c:pt idx="792">
                  <c:v>0.662152767</c:v>
                </c:pt>
                <c:pt idx="793">
                  <c:v>0.662268519</c:v>
                </c:pt>
                <c:pt idx="794">
                  <c:v>0.662384272</c:v>
                </c:pt>
                <c:pt idx="795">
                  <c:v>0.662500024</c:v>
                </c:pt>
                <c:pt idx="796">
                  <c:v>0.662615716</c:v>
                </c:pt>
                <c:pt idx="797">
                  <c:v>0.662731469</c:v>
                </c:pt>
                <c:pt idx="798">
                  <c:v>0.662847221</c:v>
                </c:pt>
                <c:pt idx="799">
                  <c:v>0.662962973</c:v>
                </c:pt>
                <c:pt idx="800">
                  <c:v>0.663078725</c:v>
                </c:pt>
                <c:pt idx="801">
                  <c:v>0.663194418</c:v>
                </c:pt>
                <c:pt idx="802">
                  <c:v>0.66331017</c:v>
                </c:pt>
                <c:pt idx="803">
                  <c:v>0.663425922</c:v>
                </c:pt>
                <c:pt idx="804">
                  <c:v>0.663541675</c:v>
                </c:pt>
                <c:pt idx="805">
                  <c:v>0.663657427</c:v>
                </c:pt>
                <c:pt idx="806">
                  <c:v>0.663773119</c:v>
                </c:pt>
                <c:pt idx="807">
                  <c:v>0.663888872</c:v>
                </c:pt>
                <c:pt idx="808">
                  <c:v>0.664004624</c:v>
                </c:pt>
                <c:pt idx="809">
                  <c:v>0.664120376</c:v>
                </c:pt>
                <c:pt idx="810">
                  <c:v>0.664236128</c:v>
                </c:pt>
                <c:pt idx="811">
                  <c:v>0.664351881</c:v>
                </c:pt>
                <c:pt idx="812">
                  <c:v>0.664467573</c:v>
                </c:pt>
                <c:pt idx="813">
                  <c:v>0.664583325</c:v>
                </c:pt>
                <c:pt idx="814">
                  <c:v>0.664699078</c:v>
                </c:pt>
                <c:pt idx="815">
                  <c:v>0.66481483</c:v>
                </c:pt>
                <c:pt idx="816">
                  <c:v>0.664930582</c:v>
                </c:pt>
                <c:pt idx="817">
                  <c:v>0.665046275</c:v>
                </c:pt>
                <c:pt idx="818">
                  <c:v>0.665162027</c:v>
                </c:pt>
                <c:pt idx="819">
                  <c:v>0.665277779</c:v>
                </c:pt>
                <c:pt idx="820">
                  <c:v>0.665393531</c:v>
                </c:pt>
                <c:pt idx="821">
                  <c:v>0.665509284</c:v>
                </c:pt>
                <c:pt idx="822">
                  <c:v>0.665624976</c:v>
                </c:pt>
                <c:pt idx="823">
                  <c:v>0.665740728</c:v>
                </c:pt>
                <c:pt idx="824">
                  <c:v>0.665856481</c:v>
                </c:pt>
                <c:pt idx="825">
                  <c:v>0.665972233</c:v>
                </c:pt>
                <c:pt idx="826">
                  <c:v>0.666087985</c:v>
                </c:pt>
                <c:pt idx="827">
                  <c:v>0.666203678</c:v>
                </c:pt>
                <c:pt idx="828">
                  <c:v>0.66631943</c:v>
                </c:pt>
                <c:pt idx="829">
                  <c:v>0.666435182</c:v>
                </c:pt>
                <c:pt idx="830">
                  <c:v>0.666550934</c:v>
                </c:pt>
                <c:pt idx="831">
                  <c:v>0.666666687</c:v>
                </c:pt>
                <c:pt idx="832">
                  <c:v>0.666782379</c:v>
                </c:pt>
                <c:pt idx="833">
                  <c:v>0.666898131</c:v>
                </c:pt>
                <c:pt idx="834">
                  <c:v>0.667013884</c:v>
                </c:pt>
                <c:pt idx="835">
                  <c:v>0.667129636</c:v>
                </c:pt>
                <c:pt idx="836">
                  <c:v>0.667245388</c:v>
                </c:pt>
                <c:pt idx="837">
                  <c:v>0.66736114</c:v>
                </c:pt>
                <c:pt idx="838">
                  <c:v>0.667476833</c:v>
                </c:pt>
                <c:pt idx="839">
                  <c:v>0.667592585</c:v>
                </c:pt>
                <c:pt idx="840">
                  <c:v>0.667708337</c:v>
                </c:pt>
                <c:pt idx="841">
                  <c:v>0.66782409</c:v>
                </c:pt>
                <c:pt idx="842">
                  <c:v>0.667939842</c:v>
                </c:pt>
                <c:pt idx="843">
                  <c:v>0.668055534</c:v>
                </c:pt>
                <c:pt idx="844">
                  <c:v>0.668171287</c:v>
                </c:pt>
                <c:pt idx="845">
                  <c:v>0.668287039</c:v>
                </c:pt>
                <c:pt idx="846">
                  <c:v>0.668402791</c:v>
                </c:pt>
                <c:pt idx="847">
                  <c:v>0.668518543</c:v>
                </c:pt>
                <c:pt idx="848">
                  <c:v>0.668634236</c:v>
                </c:pt>
                <c:pt idx="849">
                  <c:v>0.668749988</c:v>
                </c:pt>
                <c:pt idx="850">
                  <c:v>0.66886574</c:v>
                </c:pt>
                <c:pt idx="851">
                  <c:v>0.668981493</c:v>
                </c:pt>
                <c:pt idx="852">
                  <c:v>0.669097245</c:v>
                </c:pt>
                <c:pt idx="853">
                  <c:v>0.669212937</c:v>
                </c:pt>
                <c:pt idx="854">
                  <c:v>0.66932869</c:v>
                </c:pt>
                <c:pt idx="855">
                  <c:v>0.669444442</c:v>
                </c:pt>
                <c:pt idx="856">
                  <c:v>0.669560194</c:v>
                </c:pt>
                <c:pt idx="857">
                  <c:v>0.669675946</c:v>
                </c:pt>
                <c:pt idx="858">
                  <c:v>0.669791639</c:v>
                </c:pt>
                <c:pt idx="859">
                  <c:v>0.669907391</c:v>
                </c:pt>
                <c:pt idx="860">
                  <c:v>0.670023143</c:v>
                </c:pt>
                <c:pt idx="861">
                  <c:v>0.670138896</c:v>
                </c:pt>
                <c:pt idx="862">
                  <c:v>0.670254648</c:v>
                </c:pt>
                <c:pt idx="863">
                  <c:v>0.6703704</c:v>
                </c:pt>
                <c:pt idx="864">
                  <c:v>0.670486093</c:v>
                </c:pt>
                <c:pt idx="865">
                  <c:v>0.670601845</c:v>
                </c:pt>
                <c:pt idx="866">
                  <c:v>0.670717597</c:v>
                </c:pt>
                <c:pt idx="867">
                  <c:v>0.670833349</c:v>
                </c:pt>
                <c:pt idx="868">
                  <c:v>0.670949101</c:v>
                </c:pt>
                <c:pt idx="869">
                  <c:v>0.671064794</c:v>
                </c:pt>
                <c:pt idx="870">
                  <c:v>0.671180546</c:v>
                </c:pt>
                <c:pt idx="871">
                  <c:v>0.671296299</c:v>
                </c:pt>
                <c:pt idx="872">
                  <c:v>0.671412051</c:v>
                </c:pt>
                <c:pt idx="873">
                  <c:v>0.671527803</c:v>
                </c:pt>
                <c:pt idx="874">
                  <c:v>0.671643496</c:v>
                </c:pt>
                <c:pt idx="875">
                  <c:v>0.671759248</c:v>
                </c:pt>
                <c:pt idx="876">
                  <c:v>0.671875</c:v>
                </c:pt>
                <c:pt idx="877">
                  <c:v>0.671990752</c:v>
                </c:pt>
                <c:pt idx="878">
                  <c:v>0.672106504</c:v>
                </c:pt>
                <c:pt idx="879">
                  <c:v>0.672222197</c:v>
                </c:pt>
                <c:pt idx="880">
                  <c:v>0.672337949</c:v>
                </c:pt>
                <c:pt idx="881">
                  <c:v>0.672453701</c:v>
                </c:pt>
                <c:pt idx="882">
                  <c:v>0.672569454</c:v>
                </c:pt>
                <c:pt idx="883">
                  <c:v>0.672685206</c:v>
                </c:pt>
                <c:pt idx="884">
                  <c:v>0.672800899</c:v>
                </c:pt>
                <c:pt idx="885">
                  <c:v>0.672916651</c:v>
                </c:pt>
                <c:pt idx="886">
                  <c:v>0.673032403</c:v>
                </c:pt>
                <c:pt idx="887">
                  <c:v>0.673148155</c:v>
                </c:pt>
                <c:pt idx="888">
                  <c:v>0.673263907</c:v>
                </c:pt>
                <c:pt idx="889">
                  <c:v>0.6733796</c:v>
                </c:pt>
                <c:pt idx="890">
                  <c:v>0.673495352</c:v>
                </c:pt>
                <c:pt idx="891">
                  <c:v>0.673611104</c:v>
                </c:pt>
                <c:pt idx="892">
                  <c:v>0.673726857</c:v>
                </c:pt>
                <c:pt idx="893">
                  <c:v>0.673842609</c:v>
                </c:pt>
                <c:pt idx="894">
                  <c:v>0.673958361</c:v>
                </c:pt>
                <c:pt idx="895">
                  <c:v>0.674074054</c:v>
                </c:pt>
                <c:pt idx="896">
                  <c:v>0.674189806</c:v>
                </c:pt>
                <c:pt idx="897">
                  <c:v>0.674305558</c:v>
                </c:pt>
                <c:pt idx="898">
                  <c:v>0.67442131</c:v>
                </c:pt>
                <c:pt idx="899">
                  <c:v>0.674537063</c:v>
                </c:pt>
                <c:pt idx="900">
                  <c:v>0.674652755</c:v>
                </c:pt>
                <c:pt idx="901">
                  <c:v>0.674768507</c:v>
                </c:pt>
                <c:pt idx="902">
                  <c:v>0.67488426</c:v>
                </c:pt>
                <c:pt idx="903">
                  <c:v>0.675000012</c:v>
                </c:pt>
                <c:pt idx="904">
                  <c:v>0.675115764</c:v>
                </c:pt>
                <c:pt idx="905">
                  <c:v>0.675231457</c:v>
                </c:pt>
                <c:pt idx="906">
                  <c:v>0.675347209</c:v>
                </c:pt>
                <c:pt idx="907">
                  <c:v>0.675462961</c:v>
                </c:pt>
                <c:pt idx="908">
                  <c:v>0.675578713</c:v>
                </c:pt>
                <c:pt idx="909">
                  <c:v>0.675694466</c:v>
                </c:pt>
                <c:pt idx="910">
                  <c:v>0.675810158</c:v>
                </c:pt>
                <c:pt idx="911">
                  <c:v>0.67592591</c:v>
                </c:pt>
                <c:pt idx="912">
                  <c:v>0.676041663</c:v>
                </c:pt>
                <c:pt idx="913">
                  <c:v>0.676157415</c:v>
                </c:pt>
                <c:pt idx="914">
                  <c:v>0.676273167</c:v>
                </c:pt>
                <c:pt idx="915">
                  <c:v>0.67638886</c:v>
                </c:pt>
                <c:pt idx="916">
                  <c:v>0.676504612</c:v>
                </c:pt>
                <c:pt idx="917">
                  <c:v>0.676620364</c:v>
                </c:pt>
                <c:pt idx="918">
                  <c:v>0.676736116</c:v>
                </c:pt>
                <c:pt idx="919">
                  <c:v>0.676851869</c:v>
                </c:pt>
                <c:pt idx="920">
                  <c:v>0.676967621</c:v>
                </c:pt>
                <c:pt idx="921">
                  <c:v>0.677083313</c:v>
                </c:pt>
                <c:pt idx="922">
                  <c:v>0.677199066</c:v>
                </c:pt>
                <c:pt idx="923">
                  <c:v>0.677314818</c:v>
                </c:pt>
                <c:pt idx="924">
                  <c:v>0.67743057</c:v>
                </c:pt>
                <c:pt idx="925">
                  <c:v>0.677546322</c:v>
                </c:pt>
                <c:pt idx="926">
                  <c:v>0.677662015</c:v>
                </c:pt>
                <c:pt idx="927">
                  <c:v>0.677777767</c:v>
                </c:pt>
                <c:pt idx="928">
                  <c:v>0.677893519</c:v>
                </c:pt>
                <c:pt idx="929">
                  <c:v>0.678009272</c:v>
                </c:pt>
                <c:pt idx="930">
                  <c:v>0.678125024</c:v>
                </c:pt>
                <c:pt idx="931">
                  <c:v>0.678240716</c:v>
                </c:pt>
                <c:pt idx="932">
                  <c:v>0.678356469</c:v>
                </c:pt>
                <c:pt idx="933">
                  <c:v>0.678472221</c:v>
                </c:pt>
                <c:pt idx="934">
                  <c:v>0.678587973</c:v>
                </c:pt>
                <c:pt idx="935">
                  <c:v>0.678703725</c:v>
                </c:pt>
                <c:pt idx="936">
                  <c:v>0.678819418</c:v>
                </c:pt>
                <c:pt idx="937">
                  <c:v>0.67893517</c:v>
                </c:pt>
                <c:pt idx="938">
                  <c:v>0.679050922</c:v>
                </c:pt>
                <c:pt idx="939">
                  <c:v>0.679166675</c:v>
                </c:pt>
                <c:pt idx="940">
                  <c:v>0.679282427</c:v>
                </c:pt>
                <c:pt idx="941">
                  <c:v>0.679398119</c:v>
                </c:pt>
                <c:pt idx="942">
                  <c:v>0.679513872</c:v>
                </c:pt>
                <c:pt idx="943">
                  <c:v>0.679629624</c:v>
                </c:pt>
                <c:pt idx="944">
                  <c:v>0.679745376</c:v>
                </c:pt>
                <c:pt idx="945">
                  <c:v>0.679861128</c:v>
                </c:pt>
                <c:pt idx="946">
                  <c:v>0.679976881</c:v>
                </c:pt>
                <c:pt idx="947">
                  <c:v>0.680092573</c:v>
                </c:pt>
                <c:pt idx="948">
                  <c:v>0.680208325</c:v>
                </c:pt>
                <c:pt idx="949">
                  <c:v>0.680324078</c:v>
                </c:pt>
                <c:pt idx="950">
                  <c:v>0.68043983</c:v>
                </c:pt>
                <c:pt idx="951">
                  <c:v>0.680555582</c:v>
                </c:pt>
                <c:pt idx="952">
                  <c:v>0.680671275</c:v>
                </c:pt>
                <c:pt idx="953">
                  <c:v>0.680787027</c:v>
                </c:pt>
                <c:pt idx="954">
                  <c:v>0.680902779</c:v>
                </c:pt>
                <c:pt idx="955">
                  <c:v>0.681018531</c:v>
                </c:pt>
                <c:pt idx="956">
                  <c:v>0.681134284</c:v>
                </c:pt>
                <c:pt idx="957">
                  <c:v>0.681249976</c:v>
                </c:pt>
                <c:pt idx="958">
                  <c:v>0.681365728</c:v>
                </c:pt>
                <c:pt idx="959">
                  <c:v>0.681481481</c:v>
                </c:pt>
                <c:pt idx="960">
                  <c:v>0.681597233</c:v>
                </c:pt>
                <c:pt idx="961">
                  <c:v>0.681712985</c:v>
                </c:pt>
                <c:pt idx="962">
                  <c:v>0.681828678</c:v>
                </c:pt>
                <c:pt idx="963">
                  <c:v>0.68194443</c:v>
                </c:pt>
                <c:pt idx="964">
                  <c:v>0.682060182</c:v>
                </c:pt>
                <c:pt idx="965">
                  <c:v>0.682175934</c:v>
                </c:pt>
                <c:pt idx="966">
                  <c:v>0.682291687</c:v>
                </c:pt>
                <c:pt idx="967">
                  <c:v>0.682407379</c:v>
                </c:pt>
                <c:pt idx="968">
                  <c:v>0.682523131</c:v>
                </c:pt>
                <c:pt idx="969">
                  <c:v>0.682638884</c:v>
                </c:pt>
                <c:pt idx="970">
                  <c:v>0.682754636</c:v>
                </c:pt>
                <c:pt idx="971">
                  <c:v>0.682870388</c:v>
                </c:pt>
                <c:pt idx="972">
                  <c:v>0.68298614</c:v>
                </c:pt>
                <c:pt idx="973">
                  <c:v>0.683101833</c:v>
                </c:pt>
                <c:pt idx="974">
                  <c:v>0.683217585</c:v>
                </c:pt>
                <c:pt idx="975">
                  <c:v>0.683333337</c:v>
                </c:pt>
                <c:pt idx="976">
                  <c:v>0.68344909</c:v>
                </c:pt>
                <c:pt idx="977">
                  <c:v>0.683564842</c:v>
                </c:pt>
                <c:pt idx="978">
                  <c:v>0.683680534</c:v>
                </c:pt>
                <c:pt idx="979">
                  <c:v>0.683796287</c:v>
                </c:pt>
                <c:pt idx="980">
                  <c:v>0.683912039</c:v>
                </c:pt>
                <c:pt idx="981">
                  <c:v>0.684027791</c:v>
                </c:pt>
                <c:pt idx="982">
                  <c:v>0.684143543</c:v>
                </c:pt>
                <c:pt idx="983">
                  <c:v>0.684259236</c:v>
                </c:pt>
                <c:pt idx="984">
                  <c:v>0.684374988</c:v>
                </c:pt>
                <c:pt idx="985">
                  <c:v>0.68449074</c:v>
                </c:pt>
                <c:pt idx="986">
                  <c:v>0.684606493</c:v>
                </c:pt>
                <c:pt idx="987">
                  <c:v>0.684722245</c:v>
                </c:pt>
                <c:pt idx="988">
                  <c:v>0.684837937</c:v>
                </c:pt>
                <c:pt idx="989">
                  <c:v>0.68495369</c:v>
                </c:pt>
                <c:pt idx="990">
                  <c:v>0.685069442</c:v>
                </c:pt>
                <c:pt idx="991">
                  <c:v>0.685185194</c:v>
                </c:pt>
                <c:pt idx="992">
                  <c:v>0.685300946</c:v>
                </c:pt>
                <c:pt idx="993">
                  <c:v>0.685416639</c:v>
                </c:pt>
                <c:pt idx="994">
                  <c:v>0.685532391</c:v>
                </c:pt>
                <c:pt idx="995">
                  <c:v>0.685648143</c:v>
                </c:pt>
                <c:pt idx="996">
                  <c:v>0.685763896</c:v>
                </c:pt>
                <c:pt idx="997">
                  <c:v>0.685879648</c:v>
                </c:pt>
                <c:pt idx="998">
                  <c:v>0.6859954</c:v>
                </c:pt>
                <c:pt idx="999">
                  <c:v>0.686111093</c:v>
                </c:pt>
                <c:pt idx="1000">
                  <c:v>0.686226845</c:v>
                </c:pt>
                <c:pt idx="1001">
                  <c:v>0.686342597</c:v>
                </c:pt>
                <c:pt idx="1002">
                  <c:v>0.686458349</c:v>
                </c:pt>
                <c:pt idx="1003">
                  <c:v>0.686574101</c:v>
                </c:pt>
                <c:pt idx="1004">
                  <c:v>0.686689794</c:v>
                </c:pt>
                <c:pt idx="1005">
                  <c:v>0.686805546</c:v>
                </c:pt>
                <c:pt idx="1006">
                  <c:v>0.686921299</c:v>
                </c:pt>
                <c:pt idx="1007">
                  <c:v>0.687037051</c:v>
                </c:pt>
                <c:pt idx="1008">
                  <c:v>0.687152803</c:v>
                </c:pt>
                <c:pt idx="1009">
                  <c:v>0.687268496</c:v>
                </c:pt>
                <c:pt idx="1010">
                  <c:v>0.687384248</c:v>
                </c:pt>
                <c:pt idx="1011">
                  <c:v>0.6875</c:v>
                </c:pt>
                <c:pt idx="1012">
                  <c:v>0.687615752</c:v>
                </c:pt>
                <c:pt idx="1013">
                  <c:v>0.687731504</c:v>
                </c:pt>
                <c:pt idx="1014">
                  <c:v>0.687847197</c:v>
                </c:pt>
                <c:pt idx="1015">
                  <c:v>0.687962949</c:v>
                </c:pt>
                <c:pt idx="1016">
                  <c:v>0.688078701</c:v>
                </c:pt>
                <c:pt idx="1017">
                  <c:v>0.688194454</c:v>
                </c:pt>
                <c:pt idx="1018">
                  <c:v>0.688310206</c:v>
                </c:pt>
                <c:pt idx="1019">
                  <c:v>0.688425899</c:v>
                </c:pt>
                <c:pt idx="1020">
                  <c:v>0.688541651</c:v>
                </c:pt>
                <c:pt idx="1021">
                  <c:v>0.688657403</c:v>
                </c:pt>
                <c:pt idx="1022">
                  <c:v>0.688773155</c:v>
                </c:pt>
                <c:pt idx="1023">
                  <c:v>0.688888907</c:v>
                </c:pt>
                <c:pt idx="1024">
                  <c:v>0.6890046</c:v>
                </c:pt>
                <c:pt idx="1025">
                  <c:v>0.689120352</c:v>
                </c:pt>
                <c:pt idx="1026">
                  <c:v>0.689236104</c:v>
                </c:pt>
                <c:pt idx="1027">
                  <c:v>0.689351857</c:v>
                </c:pt>
                <c:pt idx="1028">
                  <c:v>0.689467609</c:v>
                </c:pt>
                <c:pt idx="1029">
                  <c:v>0.689583361</c:v>
                </c:pt>
                <c:pt idx="1030">
                  <c:v>0.689699054</c:v>
                </c:pt>
                <c:pt idx="1031">
                  <c:v>0.689814806</c:v>
                </c:pt>
                <c:pt idx="1032">
                  <c:v>0.689930558</c:v>
                </c:pt>
                <c:pt idx="1033">
                  <c:v>0.69004631</c:v>
                </c:pt>
                <c:pt idx="1034">
                  <c:v>0.690162063</c:v>
                </c:pt>
              </c:strCache>
            </c:strRef>
          </c:xVal>
          <c:yVal>
            <c:numRef>
              <c:f>Data!$AC$9:$AC$1043</c:f>
              <c:numCache>
                <c:ptCount val="1035"/>
                <c:pt idx="137">
                  <c:v>0.092</c:v>
                </c:pt>
                <c:pt idx="138">
                  <c:v>0.092</c:v>
                </c:pt>
                <c:pt idx="139">
                  <c:v>0.091</c:v>
                </c:pt>
                <c:pt idx="140">
                  <c:v>0.103</c:v>
                </c:pt>
                <c:pt idx="141">
                  <c:v>0.073</c:v>
                </c:pt>
                <c:pt idx="142">
                  <c:v>0.113</c:v>
                </c:pt>
                <c:pt idx="143">
                  <c:v>0.091</c:v>
                </c:pt>
                <c:pt idx="144">
                  <c:v>0.081</c:v>
                </c:pt>
                <c:pt idx="145">
                  <c:v>0.082</c:v>
                </c:pt>
                <c:pt idx="146">
                  <c:v>0.073</c:v>
                </c:pt>
                <c:pt idx="147">
                  <c:v>0.082</c:v>
                </c:pt>
                <c:pt idx="148">
                  <c:v>0.081</c:v>
                </c:pt>
                <c:pt idx="149">
                  <c:v>0.091</c:v>
                </c:pt>
                <c:pt idx="150">
                  <c:v>0.082</c:v>
                </c:pt>
                <c:pt idx="151">
                  <c:v>0.061</c:v>
                </c:pt>
                <c:pt idx="152">
                  <c:v>0.091</c:v>
                </c:pt>
                <c:pt idx="153">
                  <c:v>0.091</c:v>
                </c:pt>
                <c:pt idx="154">
                  <c:v>0.131</c:v>
                </c:pt>
                <c:pt idx="155">
                  <c:v>0.082</c:v>
                </c:pt>
                <c:pt idx="156">
                  <c:v>0.072</c:v>
                </c:pt>
                <c:pt idx="157">
                  <c:v>0.081</c:v>
                </c:pt>
                <c:pt idx="158">
                  <c:v>0.071</c:v>
                </c:pt>
                <c:pt idx="159">
                  <c:v>0.082</c:v>
                </c:pt>
                <c:pt idx="160">
                  <c:v>0.112</c:v>
                </c:pt>
                <c:pt idx="161">
                  <c:v>0.101</c:v>
                </c:pt>
                <c:pt idx="162">
                  <c:v>0.131</c:v>
                </c:pt>
                <c:pt idx="163">
                  <c:v>0.101</c:v>
                </c:pt>
                <c:pt idx="164">
                  <c:v>0.122</c:v>
                </c:pt>
                <c:pt idx="165">
                  <c:v>0.091</c:v>
                </c:pt>
                <c:pt idx="166">
                  <c:v>0.121</c:v>
                </c:pt>
                <c:pt idx="167">
                  <c:v>0.122</c:v>
                </c:pt>
                <c:pt idx="168">
                  <c:v>0.121</c:v>
                </c:pt>
                <c:pt idx="169">
                  <c:v>0.112</c:v>
                </c:pt>
                <c:pt idx="170">
                  <c:v>0.111</c:v>
                </c:pt>
                <c:pt idx="171">
                  <c:v>0.112</c:v>
                </c:pt>
                <c:pt idx="172">
                  <c:v>0.101</c:v>
                </c:pt>
                <c:pt idx="173">
                  <c:v>0.102</c:v>
                </c:pt>
                <c:pt idx="174">
                  <c:v>0.162</c:v>
                </c:pt>
                <c:pt idx="175">
                  <c:v>0.132</c:v>
                </c:pt>
                <c:pt idx="176">
                  <c:v>0.083</c:v>
                </c:pt>
                <c:pt idx="177">
                  <c:v>0.131</c:v>
                </c:pt>
                <c:pt idx="178">
                  <c:v>0.111</c:v>
                </c:pt>
                <c:pt idx="179">
                  <c:v>0.111</c:v>
                </c:pt>
                <c:pt idx="180">
                  <c:v>0.132</c:v>
                </c:pt>
                <c:pt idx="181">
                  <c:v>0.113</c:v>
                </c:pt>
                <c:pt idx="182">
                  <c:v>0.151</c:v>
                </c:pt>
                <c:pt idx="183">
                  <c:v>0.122</c:v>
                </c:pt>
                <c:pt idx="184">
                  <c:v>0.112</c:v>
                </c:pt>
                <c:pt idx="185">
                  <c:v>0.103</c:v>
                </c:pt>
                <c:pt idx="186">
                  <c:v>0.112</c:v>
                </c:pt>
                <c:pt idx="187">
                  <c:v>0.131</c:v>
                </c:pt>
                <c:pt idx="188">
                  <c:v>0.121</c:v>
                </c:pt>
                <c:pt idx="189">
                  <c:v>0.103</c:v>
                </c:pt>
                <c:pt idx="190">
                  <c:v>0.111</c:v>
                </c:pt>
                <c:pt idx="191">
                  <c:v>0.103</c:v>
                </c:pt>
                <c:pt idx="192">
                  <c:v>0.101</c:v>
                </c:pt>
                <c:pt idx="193">
                  <c:v>0.101</c:v>
                </c:pt>
                <c:pt idx="194">
                  <c:v>0.141</c:v>
                </c:pt>
                <c:pt idx="195">
                  <c:v>0.133</c:v>
                </c:pt>
                <c:pt idx="196">
                  <c:v>0.111</c:v>
                </c:pt>
                <c:pt idx="197">
                  <c:v>0.131</c:v>
                </c:pt>
                <c:pt idx="198">
                  <c:v>0.141</c:v>
                </c:pt>
                <c:pt idx="199">
                  <c:v>0.123</c:v>
                </c:pt>
                <c:pt idx="200">
                  <c:v>0.133</c:v>
                </c:pt>
                <c:pt idx="201">
                  <c:v>0.121</c:v>
                </c:pt>
                <c:pt idx="202">
                  <c:v>0.143</c:v>
                </c:pt>
                <c:pt idx="203">
                  <c:v>0.102</c:v>
                </c:pt>
                <c:pt idx="204">
                  <c:v>0.133</c:v>
                </c:pt>
                <c:pt idx="205">
                  <c:v>0.192</c:v>
                </c:pt>
                <c:pt idx="206">
                  <c:v>0.141</c:v>
                </c:pt>
                <c:pt idx="207">
                  <c:v>0.132</c:v>
                </c:pt>
                <c:pt idx="208">
                  <c:v>0.151</c:v>
                </c:pt>
                <c:pt idx="209">
                  <c:v>0.122</c:v>
                </c:pt>
                <c:pt idx="210">
                  <c:v>0.131</c:v>
                </c:pt>
                <c:pt idx="211">
                  <c:v>0.161</c:v>
                </c:pt>
                <c:pt idx="212">
                  <c:v>0.121</c:v>
                </c:pt>
                <c:pt idx="213">
                  <c:v>0.141</c:v>
                </c:pt>
                <c:pt idx="214">
                  <c:v>0.173</c:v>
                </c:pt>
                <c:pt idx="215">
                  <c:v>0.203</c:v>
                </c:pt>
                <c:pt idx="216">
                  <c:v>0.211</c:v>
                </c:pt>
                <c:pt idx="217">
                  <c:v>0.241</c:v>
                </c:pt>
                <c:pt idx="218">
                  <c:v>0.261</c:v>
                </c:pt>
                <c:pt idx="219">
                  <c:v>0.281</c:v>
                </c:pt>
                <c:pt idx="220">
                  <c:v>0.291</c:v>
                </c:pt>
                <c:pt idx="221">
                  <c:v>0.312</c:v>
                </c:pt>
                <c:pt idx="222">
                  <c:v>0.331</c:v>
                </c:pt>
                <c:pt idx="223">
                  <c:v>0.251</c:v>
                </c:pt>
                <c:pt idx="224">
                  <c:v>0.241</c:v>
                </c:pt>
                <c:pt idx="225">
                  <c:v>0.192</c:v>
                </c:pt>
                <c:pt idx="226">
                  <c:v>0.181</c:v>
                </c:pt>
                <c:pt idx="227">
                  <c:v>0.3</c:v>
                </c:pt>
                <c:pt idx="228">
                  <c:v>0.332</c:v>
                </c:pt>
                <c:pt idx="229">
                  <c:v>0.453</c:v>
                </c:pt>
                <c:pt idx="230">
                  <c:v>0.524</c:v>
                </c:pt>
                <c:pt idx="231">
                  <c:v>0.511</c:v>
                </c:pt>
                <c:pt idx="232">
                  <c:v>0.411</c:v>
                </c:pt>
                <c:pt idx="233">
                  <c:v>0.342</c:v>
                </c:pt>
                <c:pt idx="234">
                  <c:v>0.261</c:v>
                </c:pt>
                <c:pt idx="235">
                  <c:v>0.211</c:v>
                </c:pt>
                <c:pt idx="236">
                  <c:v>0.16</c:v>
                </c:pt>
                <c:pt idx="237">
                  <c:v>0.161</c:v>
                </c:pt>
                <c:pt idx="238">
                  <c:v>0.151</c:v>
                </c:pt>
                <c:pt idx="239">
                  <c:v>0.121</c:v>
                </c:pt>
                <c:pt idx="240">
                  <c:v>0.111</c:v>
                </c:pt>
                <c:pt idx="241">
                  <c:v>0.141</c:v>
                </c:pt>
                <c:pt idx="242">
                  <c:v>0.121</c:v>
                </c:pt>
                <c:pt idx="243">
                  <c:v>0.122</c:v>
                </c:pt>
                <c:pt idx="244">
                  <c:v>0.121</c:v>
                </c:pt>
                <c:pt idx="245">
                  <c:v>0.131</c:v>
                </c:pt>
                <c:pt idx="246">
                  <c:v>0.121</c:v>
                </c:pt>
                <c:pt idx="247">
                  <c:v>0.121</c:v>
                </c:pt>
                <c:pt idx="248">
                  <c:v>0.122</c:v>
                </c:pt>
                <c:pt idx="249">
                  <c:v>0.133</c:v>
                </c:pt>
                <c:pt idx="250">
                  <c:v>0.131</c:v>
                </c:pt>
                <c:pt idx="251">
                  <c:v>0.121</c:v>
                </c:pt>
                <c:pt idx="252">
                  <c:v>0.093</c:v>
                </c:pt>
                <c:pt idx="253">
                  <c:v>0.121</c:v>
                </c:pt>
                <c:pt idx="254">
                  <c:v>0.102</c:v>
                </c:pt>
                <c:pt idx="255">
                  <c:v>0.1</c:v>
                </c:pt>
                <c:pt idx="256">
                  <c:v>0.111</c:v>
                </c:pt>
                <c:pt idx="257">
                  <c:v>0.112</c:v>
                </c:pt>
                <c:pt idx="258">
                  <c:v>0.121</c:v>
                </c:pt>
                <c:pt idx="259">
                  <c:v>0.112</c:v>
                </c:pt>
                <c:pt idx="260">
                  <c:v>0.13</c:v>
                </c:pt>
                <c:pt idx="261">
                  <c:v>0.131</c:v>
                </c:pt>
                <c:pt idx="262">
                  <c:v>0.131</c:v>
                </c:pt>
                <c:pt idx="263">
                  <c:v>0.132</c:v>
                </c:pt>
                <c:pt idx="264">
                  <c:v>0.141</c:v>
                </c:pt>
                <c:pt idx="265">
                  <c:v>0.131</c:v>
                </c:pt>
                <c:pt idx="266">
                  <c:v>0.141</c:v>
                </c:pt>
                <c:pt idx="267">
                  <c:v>0.181</c:v>
                </c:pt>
                <c:pt idx="268">
                  <c:v>0.141</c:v>
                </c:pt>
                <c:pt idx="269">
                  <c:v>0.122</c:v>
                </c:pt>
                <c:pt idx="270">
                  <c:v>0.142</c:v>
                </c:pt>
                <c:pt idx="271">
                  <c:v>0.111</c:v>
                </c:pt>
                <c:pt idx="272">
                  <c:v>0.101</c:v>
                </c:pt>
                <c:pt idx="273">
                  <c:v>0.082</c:v>
                </c:pt>
                <c:pt idx="274">
                  <c:v>0.071</c:v>
                </c:pt>
                <c:pt idx="275">
                  <c:v>0.081</c:v>
                </c:pt>
                <c:pt idx="276">
                  <c:v>0.061</c:v>
                </c:pt>
                <c:pt idx="277">
                  <c:v>0.072</c:v>
                </c:pt>
                <c:pt idx="278">
                  <c:v>0.092</c:v>
                </c:pt>
                <c:pt idx="279">
                  <c:v>0.071</c:v>
                </c:pt>
                <c:pt idx="280">
                  <c:v>0.072</c:v>
                </c:pt>
                <c:pt idx="281">
                  <c:v>0.081</c:v>
                </c:pt>
                <c:pt idx="282">
                  <c:v>0.082</c:v>
                </c:pt>
                <c:pt idx="283">
                  <c:v>0.061</c:v>
                </c:pt>
                <c:pt idx="284">
                  <c:v>0.081</c:v>
                </c:pt>
                <c:pt idx="285">
                  <c:v>0.051</c:v>
                </c:pt>
                <c:pt idx="286">
                  <c:v>0.061</c:v>
                </c:pt>
                <c:pt idx="287">
                  <c:v>0.082</c:v>
                </c:pt>
                <c:pt idx="288">
                  <c:v>0.081</c:v>
                </c:pt>
                <c:pt idx="289">
                  <c:v>0.071</c:v>
                </c:pt>
                <c:pt idx="290">
                  <c:v>0.091</c:v>
                </c:pt>
                <c:pt idx="291">
                  <c:v>0.071</c:v>
                </c:pt>
                <c:pt idx="292">
                  <c:v>0.091</c:v>
                </c:pt>
                <c:pt idx="293">
                  <c:v>0.062</c:v>
                </c:pt>
                <c:pt idx="294">
                  <c:v>0.071</c:v>
                </c:pt>
                <c:pt idx="295">
                  <c:v>0.071</c:v>
                </c:pt>
                <c:pt idx="296">
                  <c:v>0.072</c:v>
                </c:pt>
                <c:pt idx="297">
                  <c:v>0.081</c:v>
                </c:pt>
                <c:pt idx="298">
                  <c:v>0.073</c:v>
                </c:pt>
                <c:pt idx="299">
                  <c:v>0.081</c:v>
                </c:pt>
                <c:pt idx="300">
                  <c:v>0.071</c:v>
                </c:pt>
                <c:pt idx="301">
                  <c:v>0.082</c:v>
                </c:pt>
                <c:pt idx="302">
                  <c:v>0.091</c:v>
                </c:pt>
                <c:pt idx="303">
                  <c:v>0.072</c:v>
                </c:pt>
                <c:pt idx="304">
                  <c:v>0.061</c:v>
                </c:pt>
                <c:pt idx="305">
                  <c:v>0.082</c:v>
                </c:pt>
                <c:pt idx="306">
                  <c:v>0.061</c:v>
                </c:pt>
                <c:pt idx="307">
                  <c:v>0.062</c:v>
                </c:pt>
                <c:pt idx="308">
                  <c:v>0.083</c:v>
                </c:pt>
                <c:pt idx="309">
                  <c:v>0.091</c:v>
                </c:pt>
                <c:pt idx="310">
                  <c:v>0.091</c:v>
                </c:pt>
                <c:pt idx="311">
                  <c:v>0.082</c:v>
                </c:pt>
                <c:pt idx="312">
                  <c:v>0.082</c:v>
                </c:pt>
                <c:pt idx="313">
                  <c:v>0.071</c:v>
                </c:pt>
                <c:pt idx="314">
                  <c:v>0.071</c:v>
                </c:pt>
                <c:pt idx="315">
                  <c:v>0.091</c:v>
                </c:pt>
                <c:pt idx="316">
                  <c:v>0.081</c:v>
                </c:pt>
                <c:pt idx="317">
                  <c:v>0.072</c:v>
                </c:pt>
                <c:pt idx="318">
                  <c:v>0.071</c:v>
                </c:pt>
                <c:pt idx="319">
                  <c:v>0.092</c:v>
                </c:pt>
                <c:pt idx="320">
                  <c:v>0.091</c:v>
                </c:pt>
                <c:pt idx="321">
                  <c:v>0.082</c:v>
                </c:pt>
                <c:pt idx="322">
                  <c:v>0.082</c:v>
                </c:pt>
                <c:pt idx="323">
                  <c:v>0.081</c:v>
                </c:pt>
                <c:pt idx="324">
                  <c:v>0.091</c:v>
                </c:pt>
                <c:pt idx="325">
                  <c:v>0.071</c:v>
                </c:pt>
                <c:pt idx="326">
                  <c:v>0.081</c:v>
                </c:pt>
                <c:pt idx="327">
                  <c:v>0.072</c:v>
                </c:pt>
                <c:pt idx="328">
                  <c:v>0.061</c:v>
                </c:pt>
                <c:pt idx="329">
                  <c:v>0.091</c:v>
                </c:pt>
                <c:pt idx="330">
                  <c:v>0.091</c:v>
                </c:pt>
                <c:pt idx="331">
                  <c:v>0.092</c:v>
                </c:pt>
                <c:pt idx="332">
                  <c:v>0.192</c:v>
                </c:pt>
                <c:pt idx="333">
                  <c:v>0.251</c:v>
                </c:pt>
                <c:pt idx="334">
                  <c:v>0.301</c:v>
                </c:pt>
                <c:pt idx="335">
                  <c:v>0.372</c:v>
                </c:pt>
                <c:pt idx="336">
                  <c:v>0.392</c:v>
                </c:pt>
                <c:pt idx="337">
                  <c:v>0.421</c:v>
                </c:pt>
                <c:pt idx="338">
                  <c:v>0.431</c:v>
                </c:pt>
                <c:pt idx="339">
                  <c:v>0.441</c:v>
                </c:pt>
                <c:pt idx="340">
                  <c:v>0.441</c:v>
                </c:pt>
                <c:pt idx="341">
                  <c:v>0.471</c:v>
                </c:pt>
                <c:pt idx="342">
                  <c:v>0.442</c:v>
                </c:pt>
                <c:pt idx="343">
                  <c:v>0.441</c:v>
                </c:pt>
                <c:pt idx="344">
                  <c:v>0.461</c:v>
                </c:pt>
                <c:pt idx="345">
                  <c:v>0.451</c:v>
                </c:pt>
                <c:pt idx="346">
                  <c:v>0.472</c:v>
                </c:pt>
                <c:pt idx="347">
                  <c:v>0.481</c:v>
                </c:pt>
                <c:pt idx="348">
                  <c:v>0.511</c:v>
                </c:pt>
                <c:pt idx="349">
                  <c:v>0.481</c:v>
                </c:pt>
                <c:pt idx="350">
                  <c:v>0.512</c:v>
                </c:pt>
                <c:pt idx="351">
                  <c:v>0.491</c:v>
                </c:pt>
                <c:pt idx="352">
                  <c:v>0.515</c:v>
                </c:pt>
                <c:pt idx="353">
                  <c:v>0.551</c:v>
                </c:pt>
                <c:pt idx="354">
                  <c:v>0.591</c:v>
                </c:pt>
                <c:pt idx="355">
                  <c:v>0.613</c:v>
                </c:pt>
                <c:pt idx="356">
                  <c:v>0.673</c:v>
                </c:pt>
                <c:pt idx="357">
                  <c:v>0.739</c:v>
                </c:pt>
                <c:pt idx="358">
                  <c:v>0.761</c:v>
                </c:pt>
                <c:pt idx="359">
                  <c:v>0.781</c:v>
                </c:pt>
                <c:pt idx="360">
                  <c:v>0.841</c:v>
                </c:pt>
                <c:pt idx="361">
                  <c:v>0.831</c:v>
                </c:pt>
                <c:pt idx="362">
                  <c:v>0.841</c:v>
                </c:pt>
                <c:pt idx="363">
                  <c:v>0.831</c:v>
                </c:pt>
                <c:pt idx="364">
                  <c:v>0.861</c:v>
                </c:pt>
                <c:pt idx="365">
                  <c:v>0.871</c:v>
                </c:pt>
                <c:pt idx="366">
                  <c:v>0.951</c:v>
                </c:pt>
                <c:pt idx="367">
                  <c:v>0.889</c:v>
                </c:pt>
                <c:pt idx="368">
                  <c:v>0.899</c:v>
                </c:pt>
                <c:pt idx="369">
                  <c:v>0.91</c:v>
                </c:pt>
                <c:pt idx="370">
                  <c:v>0.942</c:v>
                </c:pt>
                <c:pt idx="371">
                  <c:v>0.931</c:v>
                </c:pt>
                <c:pt idx="372">
                  <c:v>0.801</c:v>
                </c:pt>
                <c:pt idx="373">
                  <c:v>0.761</c:v>
                </c:pt>
                <c:pt idx="374">
                  <c:v>0.691</c:v>
                </c:pt>
                <c:pt idx="375">
                  <c:v>0.631</c:v>
                </c:pt>
                <c:pt idx="376">
                  <c:v>0.571</c:v>
                </c:pt>
                <c:pt idx="377">
                  <c:v>0.612</c:v>
                </c:pt>
                <c:pt idx="378">
                  <c:v>0.621</c:v>
                </c:pt>
                <c:pt idx="379">
                  <c:v>0.652</c:v>
                </c:pt>
                <c:pt idx="380">
                  <c:v>0.661</c:v>
                </c:pt>
                <c:pt idx="381">
                  <c:v>0.741</c:v>
                </c:pt>
                <c:pt idx="382">
                  <c:v>0.811</c:v>
                </c:pt>
                <c:pt idx="383">
                  <c:v>0.812</c:v>
                </c:pt>
                <c:pt idx="384">
                  <c:v>0.781</c:v>
                </c:pt>
                <c:pt idx="385">
                  <c:v>0.78</c:v>
                </c:pt>
                <c:pt idx="386">
                  <c:v>0.731</c:v>
                </c:pt>
                <c:pt idx="387">
                  <c:v>0.77</c:v>
                </c:pt>
                <c:pt idx="388">
                  <c:v>0.83</c:v>
                </c:pt>
                <c:pt idx="389">
                  <c:v>0.852</c:v>
                </c:pt>
                <c:pt idx="390">
                  <c:v>0.903</c:v>
                </c:pt>
                <c:pt idx="391">
                  <c:v>0.9</c:v>
                </c:pt>
                <c:pt idx="392">
                  <c:v>1</c:v>
                </c:pt>
                <c:pt idx="393">
                  <c:v>1.03</c:v>
                </c:pt>
                <c:pt idx="394">
                  <c:v>1.082</c:v>
                </c:pt>
                <c:pt idx="395">
                  <c:v>1.161</c:v>
                </c:pt>
                <c:pt idx="396">
                  <c:v>1.161</c:v>
                </c:pt>
                <c:pt idx="397">
                  <c:v>1.211</c:v>
                </c:pt>
                <c:pt idx="398">
                  <c:v>1.2</c:v>
                </c:pt>
                <c:pt idx="399">
                  <c:v>1.181</c:v>
                </c:pt>
                <c:pt idx="400">
                  <c:v>1.221</c:v>
                </c:pt>
                <c:pt idx="401">
                  <c:v>1.259</c:v>
                </c:pt>
                <c:pt idx="402">
                  <c:v>1.3</c:v>
                </c:pt>
                <c:pt idx="403">
                  <c:v>1.361</c:v>
                </c:pt>
                <c:pt idx="404">
                  <c:v>1.451</c:v>
                </c:pt>
                <c:pt idx="405">
                  <c:v>1.461</c:v>
                </c:pt>
                <c:pt idx="406">
                  <c:v>1.431</c:v>
                </c:pt>
                <c:pt idx="407">
                  <c:v>1.481</c:v>
                </c:pt>
                <c:pt idx="408">
                  <c:v>1.471</c:v>
                </c:pt>
                <c:pt idx="409">
                  <c:v>1.641</c:v>
                </c:pt>
                <c:pt idx="410">
                  <c:v>1.65</c:v>
                </c:pt>
                <c:pt idx="411">
                  <c:v>1.611</c:v>
                </c:pt>
                <c:pt idx="412">
                  <c:v>1.631</c:v>
                </c:pt>
                <c:pt idx="413">
                  <c:v>1.531</c:v>
                </c:pt>
                <c:pt idx="414">
                  <c:v>1.43</c:v>
                </c:pt>
                <c:pt idx="415">
                  <c:v>1.222</c:v>
                </c:pt>
                <c:pt idx="416">
                  <c:v>1.141</c:v>
                </c:pt>
                <c:pt idx="417">
                  <c:v>0.99</c:v>
                </c:pt>
                <c:pt idx="418">
                  <c:v>0.971</c:v>
                </c:pt>
                <c:pt idx="419">
                  <c:v>1.081</c:v>
                </c:pt>
                <c:pt idx="420">
                  <c:v>1.171</c:v>
                </c:pt>
                <c:pt idx="421">
                  <c:v>1.111</c:v>
                </c:pt>
                <c:pt idx="422">
                  <c:v>1.021</c:v>
                </c:pt>
                <c:pt idx="423">
                  <c:v>0.961</c:v>
                </c:pt>
                <c:pt idx="424">
                  <c:v>0.832</c:v>
                </c:pt>
                <c:pt idx="425">
                  <c:v>0.501</c:v>
                </c:pt>
                <c:pt idx="426">
                  <c:v>0.301</c:v>
                </c:pt>
                <c:pt idx="427">
                  <c:v>0.201</c:v>
                </c:pt>
                <c:pt idx="428">
                  <c:v>0.142</c:v>
                </c:pt>
                <c:pt idx="429">
                  <c:v>0.111</c:v>
                </c:pt>
                <c:pt idx="430">
                  <c:v>0.091</c:v>
                </c:pt>
                <c:pt idx="431">
                  <c:v>0.082</c:v>
                </c:pt>
                <c:pt idx="432">
                  <c:v>0.071</c:v>
                </c:pt>
                <c:pt idx="433">
                  <c:v>0.081</c:v>
                </c:pt>
                <c:pt idx="434">
                  <c:v>0.092</c:v>
                </c:pt>
                <c:pt idx="435">
                  <c:v>0.081</c:v>
                </c:pt>
                <c:pt idx="436">
                  <c:v>0.082</c:v>
                </c:pt>
                <c:pt idx="437">
                  <c:v>0.071</c:v>
                </c:pt>
                <c:pt idx="438">
                  <c:v>0.063</c:v>
                </c:pt>
                <c:pt idx="439">
                  <c:v>0.072</c:v>
                </c:pt>
                <c:pt idx="440">
                  <c:v>0.081</c:v>
                </c:pt>
                <c:pt idx="441">
                  <c:v>0.091</c:v>
                </c:pt>
                <c:pt idx="442">
                  <c:v>0.071</c:v>
                </c:pt>
                <c:pt idx="443">
                  <c:v>0.062</c:v>
                </c:pt>
                <c:pt idx="444">
                  <c:v>0.063</c:v>
                </c:pt>
                <c:pt idx="445">
                  <c:v>0.063</c:v>
                </c:pt>
                <c:pt idx="446">
                  <c:v>0.081</c:v>
                </c:pt>
                <c:pt idx="447">
                  <c:v>0.071</c:v>
                </c:pt>
                <c:pt idx="448">
                  <c:v>0.082</c:v>
                </c:pt>
                <c:pt idx="449">
                  <c:v>0.072</c:v>
                </c:pt>
                <c:pt idx="450">
                  <c:v>0.083</c:v>
                </c:pt>
                <c:pt idx="451">
                  <c:v>0.071</c:v>
                </c:pt>
                <c:pt idx="452">
                  <c:v>0.051</c:v>
                </c:pt>
                <c:pt idx="453">
                  <c:v>0.079</c:v>
                </c:pt>
                <c:pt idx="454">
                  <c:v>0.072</c:v>
                </c:pt>
                <c:pt idx="455">
                  <c:v>0.081</c:v>
                </c:pt>
                <c:pt idx="456">
                  <c:v>0.051</c:v>
                </c:pt>
                <c:pt idx="457">
                  <c:v>0.061</c:v>
                </c:pt>
                <c:pt idx="458">
                  <c:v>0.063</c:v>
                </c:pt>
                <c:pt idx="459">
                  <c:v>0.083</c:v>
                </c:pt>
                <c:pt idx="460">
                  <c:v>0.061</c:v>
                </c:pt>
                <c:pt idx="461">
                  <c:v>0.071</c:v>
                </c:pt>
                <c:pt idx="462">
                  <c:v>0.072</c:v>
                </c:pt>
                <c:pt idx="463">
                  <c:v>0.081</c:v>
                </c:pt>
                <c:pt idx="464">
                  <c:v>0.083</c:v>
                </c:pt>
                <c:pt idx="465">
                  <c:v>0.061</c:v>
                </c:pt>
                <c:pt idx="466">
                  <c:v>0.072</c:v>
                </c:pt>
                <c:pt idx="467">
                  <c:v>0.073</c:v>
                </c:pt>
                <c:pt idx="468">
                  <c:v>0.081</c:v>
                </c:pt>
                <c:pt idx="469">
                  <c:v>0.082</c:v>
                </c:pt>
                <c:pt idx="470">
                  <c:v>0.079</c:v>
                </c:pt>
                <c:pt idx="471">
                  <c:v>0.051</c:v>
                </c:pt>
                <c:pt idx="472">
                  <c:v>0.081</c:v>
                </c:pt>
                <c:pt idx="473">
                  <c:v>0.061</c:v>
                </c:pt>
                <c:pt idx="474">
                  <c:v>0.093</c:v>
                </c:pt>
                <c:pt idx="475">
                  <c:v>0.071</c:v>
                </c:pt>
                <c:pt idx="476">
                  <c:v>0.081</c:v>
                </c:pt>
                <c:pt idx="477">
                  <c:v>0.091</c:v>
                </c:pt>
                <c:pt idx="478">
                  <c:v>0.182</c:v>
                </c:pt>
                <c:pt idx="479">
                  <c:v>0.591</c:v>
                </c:pt>
                <c:pt idx="480">
                  <c:v>0.892</c:v>
                </c:pt>
                <c:pt idx="481">
                  <c:v>1.011</c:v>
                </c:pt>
                <c:pt idx="482">
                  <c:v>1.152</c:v>
                </c:pt>
                <c:pt idx="483">
                  <c:v>1.104</c:v>
                </c:pt>
                <c:pt idx="484">
                  <c:v>0.921</c:v>
                </c:pt>
                <c:pt idx="485">
                  <c:v>0.791</c:v>
                </c:pt>
                <c:pt idx="486">
                  <c:v>0.613</c:v>
                </c:pt>
                <c:pt idx="487">
                  <c:v>0.551</c:v>
                </c:pt>
                <c:pt idx="488">
                  <c:v>0.489</c:v>
                </c:pt>
                <c:pt idx="489">
                  <c:v>0.452</c:v>
                </c:pt>
                <c:pt idx="490">
                  <c:v>0.491</c:v>
                </c:pt>
                <c:pt idx="491">
                  <c:v>0.522</c:v>
                </c:pt>
                <c:pt idx="492">
                  <c:v>0.513</c:v>
                </c:pt>
                <c:pt idx="493">
                  <c:v>0.521</c:v>
                </c:pt>
                <c:pt idx="494">
                  <c:v>0.541</c:v>
                </c:pt>
                <c:pt idx="495">
                  <c:v>0.492</c:v>
                </c:pt>
                <c:pt idx="496">
                  <c:v>0.492</c:v>
                </c:pt>
                <c:pt idx="497">
                  <c:v>0.462</c:v>
                </c:pt>
                <c:pt idx="498">
                  <c:v>0.471</c:v>
                </c:pt>
                <c:pt idx="499">
                  <c:v>0.491</c:v>
                </c:pt>
                <c:pt idx="500">
                  <c:v>0.492</c:v>
                </c:pt>
                <c:pt idx="501">
                  <c:v>0.523</c:v>
                </c:pt>
                <c:pt idx="502">
                  <c:v>0.523</c:v>
                </c:pt>
                <c:pt idx="503">
                  <c:v>0.453</c:v>
                </c:pt>
                <c:pt idx="504">
                  <c:v>0.452</c:v>
                </c:pt>
                <c:pt idx="505">
                  <c:v>0.491</c:v>
                </c:pt>
                <c:pt idx="506">
                  <c:v>0.511</c:v>
                </c:pt>
                <c:pt idx="507">
                  <c:v>0.502</c:v>
                </c:pt>
                <c:pt idx="508">
                  <c:v>0.443</c:v>
                </c:pt>
                <c:pt idx="509">
                  <c:v>0.441</c:v>
                </c:pt>
                <c:pt idx="510">
                  <c:v>0.471</c:v>
                </c:pt>
                <c:pt idx="511">
                  <c:v>0.391</c:v>
                </c:pt>
                <c:pt idx="512">
                  <c:v>0.461</c:v>
                </c:pt>
                <c:pt idx="513">
                  <c:v>0.411</c:v>
                </c:pt>
                <c:pt idx="514">
                  <c:v>0.431</c:v>
                </c:pt>
                <c:pt idx="515">
                  <c:v>0.411</c:v>
                </c:pt>
                <c:pt idx="516">
                  <c:v>0.451</c:v>
                </c:pt>
                <c:pt idx="517">
                  <c:v>0.422</c:v>
                </c:pt>
                <c:pt idx="518">
                  <c:v>0.421</c:v>
                </c:pt>
                <c:pt idx="519">
                  <c:v>0.431</c:v>
                </c:pt>
                <c:pt idx="520">
                  <c:v>0.431</c:v>
                </c:pt>
                <c:pt idx="521">
                  <c:v>0.431</c:v>
                </c:pt>
                <c:pt idx="522">
                  <c:v>0.472</c:v>
                </c:pt>
                <c:pt idx="523">
                  <c:v>0.502</c:v>
                </c:pt>
                <c:pt idx="524">
                  <c:v>0.492</c:v>
                </c:pt>
                <c:pt idx="525">
                  <c:v>0.462</c:v>
                </c:pt>
                <c:pt idx="526">
                  <c:v>0.442</c:v>
                </c:pt>
                <c:pt idx="527">
                  <c:v>0.491</c:v>
                </c:pt>
                <c:pt idx="528">
                  <c:v>0.481</c:v>
                </c:pt>
                <c:pt idx="529">
                  <c:v>0.491</c:v>
                </c:pt>
                <c:pt idx="530">
                  <c:v>0.462</c:v>
                </c:pt>
                <c:pt idx="531">
                  <c:v>0.453</c:v>
                </c:pt>
                <c:pt idx="532">
                  <c:v>0.412</c:v>
                </c:pt>
                <c:pt idx="533">
                  <c:v>0.412</c:v>
                </c:pt>
                <c:pt idx="534">
                  <c:v>0.381</c:v>
                </c:pt>
                <c:pt idx="535">
                  <c:v>0.412</c:v>
                </c:pt>
                <c:pt idx="536">
                  <c:v>0.441</c:v>
                </c:pt>
                <c:pt idx="537">
                  <c:v>0.432</c:v>
                </c:pt>
                <c:pt idx="538">
                  <c:v>0.441</c:v>
                </c:pt>
                <c:pt idx="539">
                  <c:v>0.481</c:v>
                </c:pt>
                <c:pt idx="540">
                  <c:v>0.496</c:v>
                </c:pt>
                <c:pt idx="541">
                  <c:v>0.497</c:v>
                </c:pt>
                <c:pt idx="542">
                  <c:v>0.502</c:v>
                </c:pt>
                <c:pt idx="543">
                  <c:v>0.518</c:v>
                </c:pt>
                <c:pt idx="544">
                  <c:v>0.491</c:v>
                </c:pt>
                <c:pt idx="545">
                  <c:v>0.482</c:v>
                </c:pt>
                <c:pt idx="546">
                  <c:v>0.472</c:v>
                </c:pt>
                <c:pt idx="547">
                  <c:v>0.522</c:v>
                </c:pt>
                <c:pt idx="548">
                  <c:v>0.451</c:v>
                </c:pt>
                <c:pt idx="549">
                  <c:v>0.422</c:v>
                </c:pt>
                <c:pt idx="550">
                  <c:v>0.372</c:v>
                </c:pt>
                <c:pt idx="551">
                  <c:v>0.372</c:v>
                </c:pt>
                <c:pt idx="552">
                  <c:v>0.302</c:v>
                </c:pt>
                <c:pt idx="553">
                  <c:v>0.311</c:v>
                </c:pt>
                <c:pt idx="554">
                  <c:v>0.301</c:v>
                </c:pt>
                <c:pt idx="555">
                  <c:v>0.294</c:v>
                </c:pt>
                <c:pt idx="556">
                  <c:v>0.292</c:v>
                </c:pt>
                <c:pt idx="557">
                  <c:v>0.291</c:v>
                </c:pt>
                <c:pt idx="558">
                  <c:v>0.272</c:v>
                </c:pt>
                <c:pt idx="559">
                  <c:v>0.243</c:v>
                </c:pt>
                <c:pt idx="560">
                  <c:v>0.243</c:v>
                </c:pt>
                <c:pt idx="561">
                  <c:v>0.252</c:v>
                </c:pt>
                <c:pt idx="562">
                  <c:v>0.262</c:v>
                </c:pt>
                <c:pt idx="563">
                  <c:v>0.232</c:v>
                </c:pt>
                <c:pt idx="564">
                  <c:v>0.232</c:v>
                </c:pt>
                <c:pt idx="565">
                  <c:v>0.213</c:v>
                </c:pt>
                <c:pt idx="566">
                  <c:v>0.243</c:v>
                </c:pt>
                <c:pt idx="567">
                  <c:v>0.251</c:v>
                </c:pt>
                <c:pt idx="568">
                  <c:v>0.242</c:v>
                </c:pt>
                <c:pt idx="569">
                  <c:v>0.293</c:v>
                </c:pt>
                <c:pt idx="570">
                  <c:v>0.441</c:v>
                </c:pt>
                <c:pt idx="571">
                  <c:v>0.632</c:v>
                </c:pt>
                <c:pt idx="572">
                  <c:v>0.842</c:v>
                </c:pt>
                <c:pt idx="573">
                  <c:v>0.951</c:v>
                </c:pt>
                <c:pt idx="574">
                  <c:v>0.901</c:v>
                </c:pt>
                <c:pt idx="575">
                  <c:v>0.802</c:v>
                </c:pt>
                <c:pt idx="576">
                  <c:v>0.823</c:v>
                </c:pt>
                <c:pt idx="577">
                  <c:v>0.912</c:v>
                </c:pt>
                <c:pt idx="578">
                  <c:v>1.001</c:v>
                </c:pt>
                <c:pt idx="579">
                  <c:v>1.043</c:v>
                </c:pt>
                <c:pt idx="580">
                  <c:v>1.113</c:v>
                </c:pt>
                <c:pt idx="581">
                  <c:v>0.983</c:v>
                </c:pt>
                <c:pt idx="582">
                  <c:v>0.901</c:v>
                </c:pt>
                <c:pt idx="583">
                  <c:v>0.792</c:v>
                </c:pt>
                <c:pt idx="584">
                  <c:v>0.663</c:v>
                </c:pt>
                <c:pt idx="585">
                  <c:v>0.631</c:v>
                </c:pt>
                <c:pt idx="586">
                  <c:v>0.593</c:v>
                </c:pt>
                <c:pt idx="587">
                  <c:v>0.492</c:v>
                </c:pt>
                <c:pt idx="588">
                  <c:v>0.473</c:v>
                </c:pt>
                <c:pt idx="589">
                  <c:v>0.464</c:v>
                </c:pt>
                <c:pt idx="590">
                  <c:v>0.433</c:v>
                </c:pt>
                <c:pt idx="591">
                  <c:v>0.432</c:v>
                </c:pt>
                <c:pt idx="592">
                  <c:v>0.422</c:v>
                </c:pt>
                <c:pt idx="593">
                  <c:v>0.392</c:v>
                </c:pt>
                <c:pt idx="594">
                  <c:v>0.423</c:v>
                </c:pt>
                <c:pt idx="595">
                  <c:v>0.374</c:v>
                </c:pt>
                <c:pt idx="596">
                  <c:v>0.382</c:v>
                </c:pt>
                <c:pt idx="597">
                  <c:v>0.334</c:v>
                </c:pt>
                <c:pt idx="598">
                  <c:v>0.302</c:v>
                </c:pt>
                <c:pt idx="599">
                  <c:v>0.263</c:v>
                </c:pt>
                <c:pt idx="600">
                  <c:v>0.284</c:v>
                </c:pt>
                <c:pt idx="601">
                  <c:v>0.213</c:v>
                </c:pt>
                <c:pt idx="602">
                  <c:v>0.172</c:v>
                </c:pt>
                <c:pt idx="603">
                  <c:v>0.214</c:v>
                </c:pt>
                <c:pt idx="604">
                  <c:v>0.174</c:v>
                </c:pt>
                <c:pt idx="605">
                  <c:v>0.144</c:v>
                </c:pt>
                <c:pt idx="606">
                  <c:v>0.154</c:v>
                </c:pt>
                <c:pt idx="607">
                  <c:v>0.174</c:v>
                </c:pt>
                <c:pt idx="608">
                  <c:v>0.164</c:v>
                </c:pt>
                <c:pt idx="609">
                  <c:v>0.136</c:v>
                </c:pt>
                <c:pt idx="610">
                  <c:v>0.144</c:v>
                </c:pt>
                <c:pt idx="611">
                  <c:v>0.171</c:v>
                </c:pt>
                <c:pt idx="612">
                  <c:v>0.132</c:v>
                </c:pt>
                <c:pt idx="613">
                  <c:v>0.132</c:v>
                </c:pt>
                <c:pt idx="614">
                  <c:v>0.133</c:v>
                </c:pt>
                <c:pt idx="615">
                  <c:v>0.12</c:v>
                </c:pt>
                <c:pt idx="616">
                  <c:v>0.144</c:v>
                </c:pt>
                <c:pt idx="617">
                  <c:v>0.165</c:v>
                </c:pt>
                <c:pt idx="618">
                  <c:v>0.115</c:v>
                </c:pt>
                <c:pt idx="619">
                  <c:v>0.142</c:v>
                </c:pt>
                <c:pt idx="620">
                  <c:v>0.135</c:v>
                </c:pt>
                <c:pt idx="621">
                  <c:v>0.122</c:v>
                </c:pt>
                <c:pt idx="622">
                  <c:v>0.122</c:v>
                </c:pt>
                <c:pt idx="623">
                  <c:v>0.163</c:v>
                </c:pt>
                <c:pt idx="624">
                  <c:v>0.123</c:v>
                </c:pt>
                <c:pt idx="625">
                  <c:v>0.143</c:v>
                </c:pt>
                <c:pt idx="626">
                  <c:v>0.164</c:v>
                </c:pt>
                <c:pt idx="627">
                  <c:v>0.151</c:v>
                </c:pt>
                <c:pt idx="628">
                  <c:v>0.183</c:v>
                </c:pt>
                <c:pt idx="629">
                  <c:v>0.195</c:v>
                </c:pt>
                <c:pt idx="630">
                  <c:v>0.174</c:v>
                </c:pt>
                <c:pt idx="631">
                  <c:v>0.165</c:v>
                </c:pt>
                <c:pt idx="632">
                  <c:v>0.135</c:v>
                </c:pt>
                <c:pt idx="633">
                  <c:v>0.176</c:v>
                </c:pt>
                <c:pt idx="634">
                  <c:v>0.167</c:v>
                </c:pt>
                <c:pt idx="635">
                  <c:v>0.206</c:v>
                </c:pt>
                <c:pt idx="636">
                  <c:v>0.178</c:v>
                </c:pt>
                <c:pt idx="637">
                  <c:v>0.149</c:v>
                </c:pt>
                <c:pt idx="638">
                  <c:v>0.134</c:v>
                </c:pt>
                <c:pt idx="639">
                  <c:v>0.154</c:v>
                </c:pt>
                <c:pt idx="640">
                  <c:v>0.144</c:v>
                </c:pt>
                <c:pt idx="641">
                  <c:v>0.216</c:v>
                </c:pt>
                <c:pt idx="642">
                  <c:v>0.151</c:v>
                </c:pt>
                <c:pt idx="643">
                  <c:v>0.164</c:v>
                </c:pt>
                <c:pt idx="644">
                  <c:v>0.232</c:v>
                </c:pt>
                <c:pt idx="645">
                  <c:v>0.211</c:v>
                </c:pt>
                <c:pt idx="646">
                  <c:v>0.191</c:v>
                </c:pt>
                <c:pt idx="647">
                  <c:v>0.221</c:v>
                </c:pt>
                <c:pt idx="648">
                  <c:v>0.363</c:v>
                </c:pt>
                <c:pt idx="649">
                  <c:v>0.291</c:v>
                </c:pt>
                <c:pt idx="650">
                  <c:v>0.322</c:v>
                </c:pt>
                <c:pt idx="651">
                  <c:v>0.063</c:v>
                </c:pt>
                <c:pt idx="652">
                  <c:v>0.064</c:v>
                </c:pt>
                <c:pt idx="653">
                  <c:v>0.084</c:v>
                </c:pt>
                <c:pt idx="654">
                  <c:v>0.054</c:v>
                </c:pt>
                <c:pt idx="655">
                  <c:v>0.064</c:v>
                </c:pt>
                <c:pt idx="656">
                  <c:v>0.068</c:v>
                </c:pt>
                <c:pt idx="657">
                  <c:v>0.096</c:v>
                </c:pt>
                <c:pt idx="658">
                  <c:v>0.079</c:v>
                </c:pt>
                <c:pt idx="659">
                  <c:v>0.106</c:v>
                </c:pt>
                <c:pt idx="660">
                  <c:v>0.078</c:v>
                </c:pt>
                <c:pt idx="661">
                  <c:v>0.078</c:v>
                </c:pt>
                <c:pt idx="662">
                  <c:v>0.063</c:v>
                </c:pt>
                <c:pt idx="663">
                  <c:v>0.084</c:v>
                </c:pt>
                <c:pt idx="664">
                  <c:v>0.089</c:v>
                </c:pt>
                <c:pt idx="665">
                  <c:v>0.094</c:v>
                </c:pt>
                <c:pt idx="666">
                  <c:v>0.062</c:v>
                </c:pt>
                <c:pt idx="667">
                  <c:v>0.073</c:v>
                </c:pt>
                <c:pt idx="668">
                  <c:v>0.074</c:v>
                </c:pt>
                <c:pt idx="669">
                  <c:v>0.054</c:v>
                </c:pt>
                <c:pt idx="670">
                  <c:v>0.074</c:v>
                </c:pt>
                <c:pt idx="671">
                  <c:v>0.064</c:v>
                </c:pt>
                <c:pt idx="672">
                  <c:v>0.084</c:v>
                </c:pt>
                <c:pt idx="673">
                  <c:v>0.074</c:v>
                </c:pt>
                <c:pt idx="674">
                  <c:v>0.064</c:v>
                </c:pt>
                <c:pt idx="675">
                  <c:v>0.074</c:v>
                </c:pt>
                <c:pt idx="676">
                  <c:v>0.084</c:v>
                </c:pt>
                <c:pt idx="677">
                  <c:v>0.082</c:v>
                </c:pt>
                <c:pt idx="678">
                  <c:v>0.064</c:v>
                </c:pt>
                <c:pt idx="679">
                  <c:v>0.064</c:v>
                </c:pt>
                <c:pt idx="680">
                  <c:v>0.062</c:v>
                </c:pt>
                <c:pt idx="681">
                  <c:v>0.062</c:v>
                </c:pt>
                <c:pt idx="682">
                  <c:v>0.094</c:v>
                </c:pt>
                <c:pt idx="683">
                  <c:v>0.064</c:v>
                </c:pt>
                <c:pt idx="684">
                  <c:v>0.063</c:v>
                </c:pt>
                <c:pt idx="685">
                  <c:v>0.064</c:v>
                </c:pt>
                <c:pt idx="686">
                  <c:v>0.084</c:v>
                </c:pt>
                <c:pt idx="687">
                  <c:v>0.054</c:v>
                </c:pt>
                <c:pt idx="688">
                  <c:v>0.064</c:v>
                </c:pt>
                <c:pt idx="689">
                  <c:v>0.068</c:v>
                </c:pt>
                <c:pt idx="690">
                  <c:v>0.096</c:v>
                </c:pt>
                <c:pt idx="691">
                  <c:v>0.079</c:v>
                </c:pt>
                <c:pt idx="692">
                  <c:v>0.106</c:v>
                </c:pt>
                <c:pt idx="693">
                  <c:v>0.078</c:v>
                </c:pt>
                <c:pt idx="694">
                  <c:v>0.078</c:v>
                </c:pt>
                <c:pt idx="695">
                  <c:v>0.063</c:v>
                </c:pt>
                <c:pt idx="696">
                  <c:v>0.084</c:v>
                </c:pt>
                <c:pt idx="697">
                  <c:v>0.089</c:v>
                </c:pt>
                <c:pt idx="698">
                  <c:v>0.094</c:v>
                </c:pt>
                <c:pt idx="699">
                  <c:v>0.062</c:v>
                </c:pt>
                <c:pt idx="700">
                  <c:v>0.073</c:v>
                </c:pt>
                <c:pt idx="701">
                  <c:v>0.074</c:v>
                </c:pt>
                <c:pt idx="702">
                  <c:v>0.054</c:v>
                </c:pt>
                <c:pt idx="703">
                  <c:v>0.074</c:v>
                </c:pt>
                <c:pt idx="704">
                  <c:v>0.064</c:v>
                </c:pt>
                <c:pt idx="705">
                  <c:v>0.084</c:v>
                </c:pt>
                <c:pt idx="706">
                  <c:v>0.074</c:v>
                </c:pt>
                <c:pt idx="707">
                  <c:v>0.064</c:v>
                </c:pt>
                <c:pt idx="708">
                  <c:v>0.074</c:v>
                </c:pt>
                <c:pt idx="709">
                  <c:v>0.084</c:v>
                </c:pt>
                <c:pt idx="710">
                  <c:v>0.082</c:v>
                </c:pt>
                <c:pt idx="711">
                  <c:v>0.064</c:v>
                </c:pt>
                <c:pt idx="712">
                  <c:v>0.064</c:v>
                </c:pt>
                <c:pt idx="713">
                  <c:v>0.062</c:v>
                </c:pt>
                <c:pt idx="714">
                  <c:v>0.062</c:v>
                </c:pt>
                <c:pt idx="715">
                  <c:v>0.094</c:v>
                </c:pt>
                <c:pt idx="716">
                  <c:v>0.064</c:v>
                </c:pt>
                <c:pt idx="717">
                  <c:v>0.075</c:v>
                </c:pt>
                <c:pt idx="718">
                  <c:v>0.086</c:v>
                </c:pt>
                <c:pt idx="719">
                  <c:v>0.089</c:v>
                </c:pt>
                <c:pt idx="720">
                  <c:v>0.083</c:v>
                </c:pt>
                <c:pt idx="721">
                  <c:v>0.104</c:v>
                </c:pt>
                <c:pt idx="722">
                  <c:v>0.084</c:v>
                </c:pt>
                <c:pt idx="723">
                  <c:v>0.084</c:v>
                </c:pt>
                <c:pt idx="724">
                  <c:v>0.114</c:v>
                </c:pt>
                <c:pt idx="725">
                  <c:v>0.107</c:v>
                </c:pt>
                <c:pt idx="726">
                  <c:v>0.094</c:v>
                </c:pt>
                <c:pt idx="727">
                  <c:v>0.083</c:v>
                </c:pt>
                <c:pt idx="728">
                  <c:v>0.103</c:v>
                </c:pt>
                <c:pt idx="729">
                  <c:v>0.108</c:v>
                </c:pt>
                <c:pt idx="730">
                  <c:v>0.114</c:v>
                </c:pt>
                <c:pt idx="731">
                  <c:v>0.085</c:v>
                </c:pt>
                <c:pt idx="732">
                  <c:v>0.102</c:v>
                </c:pt>
                <c:pt idx="733">
                  <c:v>0.141</c:v>
                </c:pt>
                <c:pt idx="734">
                  <c:v>0.09</c:v>
                </c:pt>
                <c:pt idx="735">
                  <c:v>0.114</c:v>
                </c:pt>
                <c:pt idx="736">
                  <c:v>0.082</c:v>
                </c:pt>
                <c:pt idx="737">
                  <c:v>0.091</c:v>
                </c:pt>
                <c:pt idx="738">
                  <c:v>0.092</c:v>
                </c:pt>
                <c:pt idx="739">
                  <c:v>0.081</c:v>
                </c:pt>
                <c:pt idx="740">
                  <c:v>0.092</c:v>
                </c:pt>
                <c:pt idx="741">
                  <c:v>0.102</c:v>
                </c:pt>
                <c:pt idx="742">
                  <c:v>0.091</c:v>
                </c:pt>
                <c:pt idx="743">
                  <c:v>0.091</c:v>
                </c:pt>
                <c:pt idx="744">
                  <c:v>0.092</c:v>
                </c:pt>
                <c:pt idx="745">
                  <c:v>0.112</c:v>
                </c:pt>
                <c:pt idx="746">
                  <c:v>0.103</c:v>
                </c:pt>
                <c:pt idx="747">
                  <c:v>0.071</c:v>
                </c:pt>
                <c:pt idx="748">
                  <c:v>0.081</c:v>
                </c:pt>
                <c:pt idx="749">
                  <c:v>0.101</c:v>
                </c:pt>
                <c:pt idx="750">
                  <c:v>0.082</c:v>
                </c:pt>
                <c:pt idx="751">
                  <c:v>0.093</c:v>
                </c:pt>
                <c:pt idx="752">
                  <c:v>0.082</c:v>
                </c:pt>
                <c:pt idx="753">
                  <c:v>0.081</c:v>
                </c:pt>
                <c:pt idx="754">
                  <c:v>0.101</c:v>
                </c:pt>
                <c:pt idx="755">
                  <c:v>0.101</c:v>
                </c:pt>
                <c:pt idx="756">
                  <c:v>0.093</c:v>
                </c:pt>
                <c:pt idx="757">
                  <c:v>0.081</c:v>
                </c:pt>
                <c:pt idx="758">
                  <c:v>0.081</c:v>
                </c:pt>
                <c:pt idx="759">
                  <c:v>0.071</c:v>
                </c:pt>
                <c:pt idx="760">
                  <c:v>0.081</c:v>
                </c:pt>
                <c:pt idx="761">
                  <c:v>0.104</c:v>
                </c:pt>
                <c:pt idx="762">
                  <c:v>0.091</c:v>
                </c:pt>
                <c:pt idx="763">
                  <c:v>0.081</c:v>
                </c:pt>
                <c:pt idx="764">
                  <c:v>0.091</c:v>
                </c:pt>
                <c:pt idx="765">
                  <c:v>0.082</c:v>
                </c:pt>
                <c:pt idx="766">
                  <c:v>0.101</c:v>
                </c:pt>
                <c:pt idx="767">
                  <c:v>0.091</c:v>
                </c:pt>
                <c:pt idx="768">
                  <c:v>0.091</c:v>
                </c:pt>
                <c:pt idx="769">
                  <c:v>0.094</c:v>
                </c:pt>
                <c:pt idx="770">
                  <c:v>0.073</c:v>
                </c:pt>
                <c:pt idx="771">
                  <c:v>0.093</c:v>
                </c:pt>
                <c:pt idx="772">
                  <c:v>0.091</c:v>
                </c:pt>
                <c:pt idx="773">
                  <c:v>0.091</c:v>
                </c:pt>
                <c:pt idx="774">
                  <c:v>0.103</c:v>
                </c:pt>
                <c:pt idx="775">
                  <c:v>0.081</c:v>
                </c:pt>
                <c:pt idx="776">
                  <c:v>0.101</c:v>
                </c:pt>
                <c:pt idx="777">
                  <c:v>0.101</c:v>
                </c:pt>
                <c:pt idx="778">
                  <c:v>0.081</c:v>
                </c:pt>
                <c:pt idx="779">
                  <c:v>0.093</c:v>
                </c:pt>
                <c:pt idx="780">
                  <c:v>0.101</c:v>
                </c:pt>
                <c:pt idx="781">
                  <c:v>0.093</c:v>
                </c:pt>
                <c:pt idx="782">
                  <c:v>0.091</c:v>
                </c:pt>
                <c:pt idx="783">
                  <c:v>0.081</c:v>
                </c:pt>
                <c:pt idx="784">
                  <c:v>0.092</c:v>
                </c:pt>
                <c:pt idx="785">
                  <c:v>0.093</c:v>
                </c:pt>
                <c:pt idx="786">
                  <c:v>0.092</c:v>
                </c:pt>
                <c:pt idx="787">
                  <c:v>0.101</c:v>
                </c:pt>
                <c:pt idx="788">
                  <c:v>0.091</c:v>
                </c:pt>
                <c:pt idx="789">
                  <c:v>0.101</c:v>
                </c:pt>
                <c:pt idx="790">
                  <c:v>0.112</c:v>
                </c:pt>
                <c:pt idx="791">
                  <c:v>0.091</c:v>
                </c:pt>
                <c:pt idx="792">
                  <c:v>0.091</c:v>
                </c:pt>
                <c:pt idx="793">
                  <c:v>0.101</c:v>
                </c:pt>
                <c:pt idx="794">
                  <c:v>0.112</c:v>
                </c:pt>
                <c:pt idx="795">
                  <c:v>0.101</c:v>
                </c:pt>
                <c:pt idx="796">
                  <c:v>0.091</c:v>
                </c:pt>
                <c:pt idx="797">
                  <c:v>0.121</c:v>
                </c:pt>
                <c:pt idx="798">
                  <c:v>0.101</c:v>
                </c:pt>
                <c:pt idx="799">
                  <c:v>0.111</c:v>
                </c:pt>
                <c:pt idx="800">
                  <c:v>0.102</c:v>
                </c:pt>
                <c:pt idx="801">
                  <c:v>0.152</c:v>
                </c:pt>
                <c:pt idx="802">
                  <c:v>0.091</c:v>
                </c:pt>
                <c:pt idx="803">
                  <c:v>0.101</c:v>
                </c:pt>
                <c:pt idx="804">
                  <c:v>0.073</c:v>
                </c:pt>
                <c:pt idx="805">
                  <c:v>0.101</c:v>
                </c:pt>
                <c:pt idx="806">
                  <c:v>0.101</c:v>
                </c:pt>
                <c:pt idx="807">
                  <c:v>0.101</c:v>
                </c:pt>
                <c:pt idx="808">
                  <c:v>0.113</c:v>
                </c:pt>
                <c:pt idx="809">
                  <c:v>0.093</c:v>
                </c:pt>
                <c:pt idx="810">
                  <c:v>0.082</c:v>
                </c:pt>
                <c:pt idx="811">
                  <c:v>0.092</c:v>
                </c:pt>
                <c:pt idx="812">
                  <c:v>0.104</c:v>
                </c:pt>
                <c:pt idx="813">
                  <c:v>0.112</c:v>
                </c:pt>
                <c:pt idx="814">
                  <c:v>0.103</c:v>
                </c:pt>
                <c:pt idx="815">
                  <c:v>0.083</c:v>
                </c:pt>
                <c:pt idx="816">
                  <c:v>0.111</c:v>
                </c:pt>
                <c:pt idx="817">
                  <c:v>0.101</c:v>
                </c:pt>
                <c:pt idx="818">
                  <c:v>0.111</c:v>
                </c:pt>
                <c:pt idx="819">
                  <c:v>0.101</c:v>
                </c:pt>
                <c:pt idx="820">
                  <c:v>0.103</c:v>
                </c:pt>
                <c:pt idx="821">
                  <c:v>0.092</c:v>
                </c:pt>
                <c:pt idx="822">
                  <c:v>0.102</c:v>
                </c:pt>
                <c:pt idx="823">
                  <c:v>0.104</c:v>
                </c:pt>
                <c:pt idx="824">
                  <c:v>0.103</c:v>
                </c:pt>
                <c:pt idx="825">
                  <c:v>0.102</c:v>
                </c:pt>
                <c:pt idx="826">
                  <c:v>0.121</c:v>
                </c:pt>
                <c:pt idx="827">
                  <c:v>0.121</c:v>
                </c:pt>
                <c:pt idx="828">
                  <c:v>0.123</c:v>
                </c:pt>
                <c:pt idx="829">
                  <c:v>0.113</c:v>
                </c:pt>
                <c:pt idx="830">
                  <c:v>0.122</c:v>
                </c:pt>
                <c:pt idx="831">
                  <c:v>0.102</c:v>
                </c:pt>
                <c:pt idx="832">
                  <c:v>0.122</c:v>
                </c:pt>
                <c:pt idx="833">
                  <c:v>0.104</c:v>
                </c:pt>
                <c:pt idx="834">
                  <c:v>0.131</c:v>
                </c:pt>
                <c:pt idx="835">
                  <c:v>0.112</c:v>
                </c:pt>
                <c:pt idx="836">
                  <c:v>0.131</c:v>
                </c:pt>
                <c:pt idx="837">
                  <c:v>0.121</c:v>
                </c:pt>
                <c:pt idx="838">
                  <c:v>0.132</c:v>
                </c:pt>
                <c:pt idx="839">
                  <c:v>0.132</c:v>
                </c:pt>
                <c:pt idx="840">
                  <c:v>0.143</c:v>
                </c:pt>
                <c:pt idx="841">
                  <c:v>0.121</c:v>
                </c:pt>
                <c:pt idx="842">
                  <c:v>0.122</c:v>
                </c:pt>
                <c:pt idx="843">
                  <c:v>0.133</c:v>
                </c:pt>
                <c:pt idx="844">
                  <c:v>0.144</c:v>
                </c:pt>
                <c:pt idx="845">
                  <c:v>0.143</c:v>
                </c:pt>
                <c:pt idx="846">
                  <c:v>0.113</c:v>
                </c:pt>
                <c:pt idx="847">
                  <c:v>0.134</c:v>
                </c:pt>
                <c:pt idx="848">
                  <c:v>0.123</c:v>
                </c:pt>
                <c:pt idx="849">
                  <c:v>0.164</c:v>
                </c:pt>
                <c:pt idx="850">
                  <c:v>0.142</c:v>
                </c:pt>
                <c:pt idx="851">
                  <c:v>0.153</c:v>
                </c:pt>
                <c:pt idx="852">
                  <c:v>0.16</c:v>
                </c:pt>
                <c:pt idx="853">
                  <c:v>0.142</c:v>
                </c:pt>
                <c:pt idx="854">
                  <c:v>0.183</c:v>
                </c:pt>
                <c:pt idx="855">
                  <c:v>0.161</c:v>
                </c:pt>
                <c:pt idx="856">
                  <c:v>0.132</c:v>
                </c:pt>
                <c:pt idx="857">
                  <c:v>0.143</c:v>
                </c:pt>
                <c:pt idx="858">
                  <c:v>0.153</c:v>
                </c:pt>
                <c:pt idx="859">
                  <c:v>0.121</c:v>
                </c:pt>
                <c:pt idx="860">
                  <c:v>0.161</c:v>
                </c:pt>
                <c:pt idx="861">
                  <c:v>0.152</c:v>
                </c:pt>
                <c:pt idx="862">
                  <c:v>0.162</c:v>
                </c:pt>
                <c:pt idx="863">
                  <c:v>0.142</c:v>
                </c:pt>
                <c:pt idx="864">
                  <c:v>0.142</c:v>
                </c:pt>
                <c:pt idx="865">
                  <c:v>0.142</c:v>
                </c:pt>
                <c:pt idx="866">
                  <c:v>0.162</c:v>
                </c:pt>
                <c:pt idx="867">
                  <c:v>0.172</c:v>
                </c:pt>
                <c:pt idx="868">
                  <c:v>0.182</c:v>
                </c:pt>
                <c:pt idx="869">
                  <c:v>0.171</c:v>
                </c:pt>
                <c:pt idx="870">
                  <c:v>0.172</c:v>
                </c:pt>
                <c:pt idx="871">
                  <c:v>0.171</c:v>
                </c:pt>
                <c:pt idx="872">
                  <c:v>0.142</c:v>
                </c:pt>
                <c:pt idx="873">
                  <c:v>0.162</c:v>
                </c:pt>
                <c:pt idx="874">
                  <c:v>0.153</c:v>
                </c:pt>
                <c:pt idx="875">
                  <c:v>0.163</c:v>
                </c:pt>
                <c:pt idx="876">
                  <c:v>0.162</c:v>
                </c:pt>
                <c:pt idx="877">
                  <c:v>0.163</c:v>
                </c:pt>
                <c:pt idx="878">
                  <c:v>0.161</c:v>
                </c:pt>
                <c:pt idx="879">
                  <c:v>0.181</c:v>
                </c:pt>
                <c:pt idx="880">
                  <c:v>0.191</c:v>
                </c:pt>
                <c:pt idx="881">
                  <c:v>0.232</c:v>
                </c:pt>
                <c:pt idx="882">
                  <c:v>0.243</c:v>
                </c:pt>
                <c:pt idx="883">
                  <c:v>0.233</c:v>
                </c:pt>
                <c:pt idx="884">
                  <c:v>0.191</c:v>
                </c:pt>
                <c:pt idx="885">
                  <c:v>0.252</c:v>
                </c:pt>
                <c:pt idx="886">
                  <c:v>0.243</c:v>
                </c:pt>
                <c:pt idx="887">
                  <c:v>0.243</c:v>
                </c:pt>
                <c:pt idx="888">
                  <c:v>0.281</c:v>
                </c:pt>
                <c:pt idx="889">
                  <c:v>0.272</c:v>
                </c:pt>
                <c:pt idx="890">
                  <c:v>0.283</c:v>
                </c:pt>
                <c:pt idx="891">
                  <c:v>0.296</c:v>
                </c:pt>
                <c:pt idx="892">
                  <c:v>0.252</c:v>
                </c:pt>
                <c:pt idx="893">
                  <c:v>0.302</c:v>
                </c:pt>
                <c:pt idx="894">
                  <c:v>0.292</c:v>
                </c:pt>
                <c:pt idx="895">
                  <c:v>0.272</c:v>
                </c:pt>
                <c:pt idx="896">
                  <c:v>0.262</c:v>
                </c:pt>
                <c:pt idx="897">
                  <c:v>0.302</c:v>
                </c:pt>
                <c:pt idx="898">
                  <c:v>0.271</c:v>
                </c:pt>
                <c:pt idx="899">
                  <c:v>0.261</c:v>
                </c:pt>
                <c:pt idx="900">
                  <c:v>0.291</c:v>
                </c:pt>
                <c:pt idx="901">
                  <c:v>0.312</c:v>
                </c:pt>
                <c:pt idx="902">
                  <c:v>0.349</c:v>
                </c:pt>
                <c:pt idx="903">
                  <c:v>0.302</c:v>
                </c:pt>
                <c:pt idx="904">
                  <c:v>0.312</c:v>
                </c:pt>
                <c:pt idx="905">
                  <c:v>0.372</c:v>
                </c:pt>
                <c:pt idx="906">
                  <c:v>0.303</c:v>
                </c:pt>
                <c:pt idx="907">
                  <c:v>0.333</c:v>
                </c:pt>
                <c:pt idx="908">
                  <c:v>0.321</c:v>
                </c:pt>
                <c:pt idx="909">
                  <c:v>0.331</c:v>
                </c:pt>
                <c:pt idx="910">
                  <c:v>0.351</c:v>
                </c:pt>
                <c:pt idx="911">
                  <c:v>0.353</c:v>
                </c:pt>
                <c:pt idx="912">
                  <c:v>0.182</c:v>
                </c:pt>
                <c:pt idx="913">
                  <c:v>0.152</c:v>
                </c:pt>
                <c:pt idx="914">
                  <c:v>0.112</c:v>
                </c:pt>
                <c:pt idx="915">
                  <c:v>0.112</c:v>
                </c:pt>
                <c:pt idx="916">
                  <c:v>0.123</c:v>
                </c:pt>
                <c:pt idx="917">
                  <c:v>0.091</c:v>
                </c:pt>
                <c:pt idx="918">
                  <c:v>0.099</c:v>
                </c:pt>
                <c:pt idx="919">
                  <c:v>0.108</c:v>
                </c:pt>
                <c:pt idx="920">
                  <c:v>0.103</c:v>
                </c:pt>
                <c:pt idx="921">
                  <c:v>0.082</c:v>
                </c:pt>
                <c:pt idx="922">
                  <c:v>0.082</c:v>
                </c:pt>
                <c:pt idx="923">
                  <c:v>0.086</c:v>
                </c:pt>
                <c:pt idx="924">
                  <c:v>0.092</c:v>
                </c:pt>
                <c:pt idx="925">
                  <c:v>0.083</c:v>
                </c:pt>
                <c:pt idx="926">
                  <c:v>0.112</c:v>
                </c:pt>
                <c:pt idx="927">
                  <c:v>0.093</c:v>
                </c:pt>
                <c:pt idx="928">
                  <c:v>0.082</c:v>
                </c:pt>
                <c:pt idx="929">
                  <c:v>0.092</c:v>
                </c:pt>
                <c:pt idx="930">
                  <c:v>0.093</c:v>
                </c:pt>
                <c:pt idx="931">
                  <c:v>0.093</c:v>
                </c:pt>
                <c:pt idx="932">
                  <c:v>0.073</c:v>
                </c:pt>
                <c:pt idx="933">
                  <c:v>0.096</c:v>
                </c:pt>
                <c:pt idx="934">
                  <c:v>0.102</c:v>
                </c:pt>
                <c:pt idx="935">
                  <c:v>0.093</c:v>
                </c:pt>
                <c:pt idx="936">
                  <c:v>0.063</c:v>
                </c:pt>
                <c:pt idx="937">
                  <c:v>0.093</c:v>
                </c:pt>
                <c:pt idx="938">
                  <c:v>0.083</c:v>
                </c:pt>
                <c:pt idx="939">
                  <c:v>0.082</c:v>
                </c:pt>
                <c:pt idx="940">
                  <c:v>0.093</c:v>
                </c:pt>
                <c:pt idx="941">
                  <c:v>0.063</c:v>
                </c:pt>
                <c:pt idx="942">
                  <c:v>0.072</c:v>
                </c:pt>
                <c:pt idx="943">
                  <c:v>0.082</c:v>
                </c:pt>
                <c:pt idx="944">
                  <c:v>0.101</c:v>
                </c:pt>
                <c:pt idx="945">
                  <c:v>0.082</c:v>
                </c:pt>
                <c:pt idx="946">
                  <c:v>0.062</c:v>
                </c:pt>
                <c:pt idx="947">
                  <c:v>0.092</c:v>
                </c:pt>
                <c:pt idx="948">
                  <c:v>0.062</c:v>
                </c:pt>
                <c:pt idx="949">
                  <c:v>0.071</c:v>
                </c:pt>
                <c:pt idx="950">
                  <c:v>0.072</c:v>
                </c:pt>
                <c:pt idx="951">
                  <c:v>0.062</c:v>
                </c:pt>
                <c:pt idx="952">
                  <c:v>0.081</c:v>
                </c:pt>
                <c:pt idx="953">
                  <c:v>0.082</c:v>
                </c:pt>
                <c:pt idx="954">
                  <c:v>0.073</c:v>
                </c:pt>
                <c:pt idx="955">
                  <c:v>0.063</c:v>
                </c:pt>
                <c:pt idx="956">
                  <c:v>0.062</c:v>
                </c:pt>
                <c:pt idx="957">
                  <c:v>0.073</c:v>
                </c:pt>
                <c:pt idx="958">
                  <c:v>0.073</c:v>
                </c:pt>
                <c:pt idx="959">
                  <c:v>0.062</c:v>
                </c:pt>
                <c:pt idx="960">
                  <c:v>0.092</c:v>
                </c:pt>
                <c:pt idx="961">
                  <c:v>0.083</c:v>
                </c:pt>
                <c:pt idx="962">
                  <c:v>0.073</c:v>
                </c:pt>
                <c:pt idx="963">
                  <c:v>0.063</c:v>
                </c:pt>
                <c:pt idx="964">
                  <c:v>0.062</c:v>
                </c:pt>
                <c:pt idx="965">
                  <c:v>0.082</c:v>
                </c:pt>
                <c:pt idx="966">
                  <c:v>0.082</c:v>
                </c:pt>
                <c:pt idx="967">
                  <c:v>0.074</c:v>
                </c:pt>
                <c:pt idx="968">
                  <c:v>0.083</c:v>
                </c:pt>
                <c:pt idx="969">
                  <c:v>0.093</c:v>
                </c:pt>
                <c:pt idx="970">
                  <c:v>0.093</c:v>
                </c:pt>
                <c:pt idx="971">
                  <c:v>0.073</c:v>
                </c:pt>
                <c:pt idx="972">
                  <c:v>0.061</c:v>
                </c:pt>
                <c:pt idx="973">
                  <c:v>0.073</c:v>
                </c:pt>
                <c:pt idx="974">
                  <c:v>0.082</c:v>
                </c:pt>
                <c:pt idx="975">
                  <c:v>0.074</c:v>
                </c:pt>
                <c:pt idx="976">
                  <c:v>0.072</c:v>
                </c:pt>
                <c:pt idx="977">
                  <c:v>0.073</c:v>
                </c:pt>
                <c:pt idx="978">
                  <c:v>0.064</c:v>
                </c:pt>
                <c:pt idx="979">
                  <c:v>0.084</c:v>
                </c:pt>
                <c:pt idx="980">
                  <c:v>0.063</c:v>
                </c:pt>
                <c:pt idx="981">
                  <c:v>0.072</c:v>
                </c:pt>
                <c:pt idx="982">
                  <c:v>0.073</c:v>
                </c:pt>
                <c:pt idx="983">
                  <c:v>0.084</c:v>
                </c:pt>
                <c:pt idx="984">
                  <c:v>0.082</c:v>
                </c:pt>
                <c:pt idx="985">
                  <c:v>0.063</c:v>
                </c:pt>
                <c:pt idx="986">
                  <c:v>0.092</c:v>
                </c:pt>
                <c:pt idx="987">
                  <c:v>0.073</c:v>
                </c:pt>
                <c:pt idx="988">
                  <c:v>0.084</c:v>
                </c:pt>
                <c:pt idx="989">
                  <c:v>0.084</c:v>
                </c:pt>
                <c:pt idx="990">
                  <c:v>0.083</c:v>
                </c:pt>
                <c:pt idx="991">
                  <c:v>0.073</c:v>
                </c:pt>
                <c:pt idx="992">
                  <c:v>0.062</c:v>
                </c:pt>
                <c:pt idx="993">
                  <c:v>0.083</c:v>
                </c:pt>
                <c:pt idx="994">
                  <c:v>0.083</c:v>
                </c:pt>
              </c:numCache>
            </c:numRef>
          </c:yVal>
          <c:smooth val="0"/>
        </c:ser>
        <c:axId val="21106620"/>
        <c:axId val="55741853"/>
      </c:scatterChart>
      <c:valAx>
        <c:axId val="21106620"/>
        <c:scaling>
          <c:orientation val="minMax"/>
          <c:max val="0.695"/>
          <c:min val="0.5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41853"/>
        <c:crosses val="autoZero"/>
        <c:crossBetween val="midCat"/>
        <c:dispUnits/>
      </c:valAx>
      <c:valAx>
        <c:axId val="55741853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11066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RF-38 07/22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Data!$H$9:$H$1043</c:f>
              <c:numCache>
                <c:ptCount val="1035"/>
                <c:pt idx="0">
                  <c:v>-76.92181451</c:v>
                </c:pt>
                <c:pt idx="1">
                  <c:v>-76.92181083</c:v>
                </c:pt>
                <c:pt idx="2">
                  <c:v>-76.92180119</c:v>
                </c:pt>
                <c:pt idx="3">
                  <c:v>-76.92179632</c:v>
                </c:pt>
                <c:pt idx="4">
                  <c:v>-76.92179133</c:v>
                </c:pt>
                <c:pt idx="5">
                  <c:v>-76.92176683</c:v>
                </c:pt>
                <c:pt idx="6">
                  <c:v>-76.92176842</c:v>
                </c:pt>
                <c:pt idx="7">
                  <c:v>-76.92178896</c:v>
                </c:pt>
                <c:pt idx="8">
                  <c:v>-76.92181844</c:v>
                </c:pt>
                <c:pt idx="9">
                  <c:v>-76.92184832</c:v>
                </c:pt>
                <c:pt idx="10">
                  <c:v>-76.92183869</c:v>
                </c:pt>
                <c:pt idx="11">
                  <c:v>-76.92183867</c:v>
                </c:pt>
                <c:pt idx="12">
                  <c:v>-76.92186758</c:v>
                </c:pt>
                <c:pt idx="13">
                  <c:v>-76.92187246</c:v>
                </c:pt>
                <c:pt idx="14">
                  <c:v>-76.92186511</c:v>
                </c:pt>
                <c:pt idx="15">
                  <c:v>-76.92185622</c:v>
                </c:pt>
                <c:pt idx="16">
                  <c:v>-76.92184285</c:v>
                </c:pt>
                <c:pt idx="17">
                  <c:v>-76.92182154</c:v>
                </c:pt>
                <c:pt idx="18">
                  <c:v>-76.92181149</c:v>
                </c:pt>
                <c:pt idx="19">
                  <c:v>-76.9218049</c:v>
                </c:pt>
                <c:pt idx="20">
                  <c:v>-76.92180601</c:v>
                </c:pt>
                <c:pt idx="21">
                  <c:v>-76.92181142</c:v>
                </c:pt>
                <c:pt idx="22">
                  <c:v>-76.92179195</c:v>
                </c:pt>
                <c:pt idx="23">
                  <c:v>-76.92177778</c:v>
                </c:pt>
                <c:pt idx="24">
                  <c:v>-76.92181194</c:v>
                </c:pt>
                <c:pt idx="25">
                  <c:v>-76.92182795</c:v>
                </c:pt>
                <c:pt idx="26">
                  <c:v>-76.92183561</c:v>
                </c:pt>
                <c:pt idx="27">
                  <c:v>-76.92182905</c:v>
                </c:pt>
                <c:pt idx="28">
                  <c:v>-76.92182267</c:v>
                </c:pt>
                <c:pt idx="29">
                  <c:v>-76.92181411</c:v>
                </c:pt>
                <c:pt idx="30">
                  <c:v>-76.92180084</c:v>
                </c:pt>
                <c:pt idx="31">
                  <c:v>-76.92179749</c:v>
                </c:pt>
                <c:pt idx="32">
                  <c:v>-76.92179038</c:v>
                </c:pt>
                <c:pt idx="33">
                  <c:v>-76.92179304</c:v>
                </c:pt>
                <c:pt idx="34">
                  <c:v>-76.92180359</c:v>
                </c:pt>
                <c:pt idx="35">
                  <c:v>-76.92180436</c:v>
                </c:pt>
                <c:pt idx="36">
                  <c:v>-76.921812</c:v>
                </c:pt>
                <c:pt idx="37">
                  <c:v>-76.92177931</c:v>
                </c:pt>
                <c:pt idx="38">
                  <c:v>-76.92146895</c:v>
                </c:pt>
                <c:pt idx="39">
                  <c:v>-76.92082874</c:v>
                </c:pt>
                <c:pt idx="40">
                  <c:v>-76.92015994</c:v>
                </c:pt>
                <c:pt idx="41">
                  <c:v>-76.91951177</c:v>
                </c:pt>
                <c:pt idx="42">
                  <c:v>-76.9194242</c:v>
                </c:pt>
                <c:pt idx="43">
                  <c:v>-76.91983812</c:v>
                </c:pt>
                <c:pt idx="44">
                  <c:v>-76.92160852</c:v>
                </c:pt>
                <c:pt idx="45">
                  <c:v>-76.92442298</c:v>
                </c:pt>
                <c:pt idx="46">
                  <c:v>-76.92787454</c:v>
                </c:pt>
                <c:pt idx="47">
                  <c:v>-76.93142524</c:v>
                </c:pt>
                <c:pt idx="48">
                  <c:v>-76.93464129</c:v>
                </c:pt>
                <c:pt idx="49">
                  <c:v>-76.9378587</c:v>
                </c:pt>
                <c:pt idx="50">
                  <c:v>-76.941406</c:v>
                </c:pt>
                <c:pt idx="51">
                  <c:v>-76.94538016</c:v>
                </c:pt>
                <c:pt idx="52">
                  <c:v>-76.94967524</c:v>
                </c:pt>
                <c:pt idx="53">
                  <c:v>-76.95401168</c:v>
                </c:pt>
                <c:pt idx="54">
                  <c:v>-76.9584426</c:v>
                </c:pt>
                <c:pt idx="55">
                  <c:v>-76.96325133</c:v>
                </c:pt>
                <c:pt idx="56">
                  <c:v>-76.96842196</c:v>
                </c:pt>
                <c:pt idx="57">
                  <c:v>-76.97416068</c:v>
                </c:pt>
                <c:pt idx="58">
                  <c:v>-76.98041532</c:v>
                </c:pt>
                <c:pt idx="59">
                  <c:v>-76.98706195</c:v>
                </c:pt>
                <c:pt idx="60">
                  <c:v>-76.99361263</c:v>
                </c:pt>
                <c:pt idx="61">
                  <c:v>-77.00000163</c:v>
                </c:pt>
                <c:pt idx="62">
                  <c:v>-77.00631437</c:v>
                </c:pt>
                <c:pt idx="63">
                  <c:v>-77.01262103</c:v>
                </c:pt>
                <c:pt idx="64">
                  <c:v>-77.01941649</c:v>
                </c:pt>
                <c:pt idx="65">
                  <c:v>-77.02648775</c:v>
                </c:pt>
                <c:pt idx="66">
                  <c:v>-77.03352372</c:v>
                </c:pt>
                <c:pt idx="67">
                  <c:v>-77.04025854</c:v>
                </c:pt>
                <c:pt idx="68">
                  <c:v>-77.04655892</c:v>
                </c:pt>
                <c:pt idx="69">
                  <c:v>-77.0527284</c:v>
                </c:pt>
                <c:pt idx="70">
                  <c:v>-77.05887921</c:v>
                </c:pt>
                <c:pt idx="71">
                  <c:v>-77.06459632</c:v>
                </c:pt>
                <c:pt idx="72">
                  <c:v>-77.06719699</c:v>
                </c:pt>
                <c:pt idx="73">
                  <c:v>-77.06564568</c:v>
                </c:pt>
                <c:pt idx="74">
                  <c:v>-77.06106358</c:v>
                </c:pt>
                <c:pt idx="75">
                  <c:v>-77.05583758</c:v>
                </c:pt>
                <c:pt idx="76">
                  <c:v>-77.05114137</c:v>
                </c:pt>
                <c:pt idx="77">
                  <c:v>-77.04687186</c:v>
                </c:pt>
                <c:pt idx="78">
                  <c:v>-77.04223761</c:v>
                </c:pt>
                <c:pt idx="79">
                  <c:v>-77.0372273</c:v>
                </c:pt>
                <c:pt idx="80">
                  <c:v>-77.03211016</c:v>
                </c:pt>
                <c:pt idx="81">
                  <c:v>-77.02667919</c:v>
                </c:pt>
                <c:pt idx="82">
                  <c:v>-77.02206857</c:v>
                </c:pt>
                <c:pt idx="83">
                  <c:v>-77.01839437</c:v>
                </c:pt>
                <c:pt idx="84">
                  <c:v>-77.01541127</c:v>
                </c:pt>
                <c:pt idx="85">
                  <c:v>-77.01343315</c:v>
                </c:pt>
                <c:pt idx="86">
                  <c:v>-77.01258362</c:v>
                </c:pt>
                <c:pt idx="87">
                  <c:v>-77.01201064</c:v>
                </c:pt>
                <c:pt idx="88">
                  <c:v>-77.01103848</c:v>
                </c:pt>
                <c:pt idx="89">
                  <c:v>-77.00966037</c:v>
                </c:pt>
                <c:pt idx="90">
                  <c:v>-77.00936878</c:v>
                </c:pt>
                <c:pt idx="91">
                  <c:v>-77.00954797</c:v>
                </c:pt>
                <c:pt idx="92">
                  <c:v>-77.01078881</c:v>
                </c:pt>
                <c:pt idx="93">
                  <c:v>-77.01291706</c:v>
                </c:pt>
                <c:pt idx="94">
                  <c:v>-77.0148293</c:v>
                </c:pt>
                <c:pt idx="95">
                  <c:v>-77.01587534</c:v>
                </c:pt>
                <c:pt idx="96">
                  <c:v>-77.01672138</c:v>
                </c:pt>
                <c:pt idx="97">
                  <c:v>-77.01776249</c:v>
                </c:pt>
                <c:pt idx="98">
                  <c:v>-77.02050456</c:v>
                </c:pt>
                <c:pt idx="99">
                  <c:v>-77.02339318</c:v>
                </c:pt>
                <c:pt idx="100">
                  <c:v>-77.02676994</c:v>
                </c:pt>
                <c:pt idx="101">
                  <c:v>-77.03035992</c:v>
                </c:pt>
                <c:pt idx="102">
                  <c:v>-77.0338932</c:v>
                </c:pt>
                <c:pt idx="103">
                  <c:v>-77.03739849</c:v>
                </c:pt>
                <c:pt idx="104">
                  <c:v>-77.0417423</c:v>
                </c:pt>
                <c:pt idx="105">
                  <c:v>-77.04656095</c:v>
                </c:pt>
                <c:pt idx="106">
                  <c:v>-77.05159062</c:v>
                </c:pt>
                <c:pt idx="107">
                  <c:v>-77.0569738</c:v>
                </c:pt>
                <c:pt idx="108">
                  <c:v>-77.06246605</c:v>
                </c:pt>
                <c:pt idx="109">
                  <c:v>-77.06789646</c:v>
                </c:pt>
                <c:pt idx="110">
                  <c:v>-77.07322442</c:v>
                </c:pt>
                <c:pt idx="111">
                  <c:v>-77.07865886</c:v>
                </c:pt>
                <c:pt idx="112">
                  <c:v>-77.08382024</c:v>
                </c:pt>
                <c:pt idx="113">
                  <c:v>-77.08906482</c:v>
                </c:pt>
                <c:pt idx="114">
                  <c:v>-77.09433802</c:v>
                </c:pt>
                <c:pt idx="115">
                  <c:v>-77.09973366</c:v>
                </c:pt>
                <c:pt idx="116">
                  <c:v>-77.10512969</c:v>
                </c:pt>
                <c:pt idx="117">
                  <c:v>-77.1104521</c:v>
                </c:pt>
                <c:pt idx="118">
                  <c:v>-77.11577583</c:v>
                </c:pt>
                <c:pt idx="119">
                  <c:v>-77.12133956</c:v>
                </c:pt>
                <c:pt idx="120">
                  <c:v>-77.1268403</c:v>
                </c:pt>
                <c:pt idx="121">
                  <c:v>-77.13173794</c:v>
                </c:pt>
                <c:pt idx="122">
                  <c:v>-77.13611728</c:v>
                </c:pt>
                <c:pt idx="123">
                  <c:v>-77.1402085</c:v>
                </c:pt>
                <c:pt idx="124">
                  <c:v>-77.14346182</c:v>
                </c:pt>
                <c:pt idx="125">
                  <c:v>-77.14614554</c:v>
                </c:pt>
                <c:pt idx="126">
                  <c:v>-77.14834779</c:v>
                </c:pt>
                <c:pt idx="127">
                  <c:v>-77.15022466</c:v>
                </c:pt>
                <c:pt idx="128">
                  <c:v>-77.15202719</c:v>
                </c:pt>
                <c:pt idx="129">
                  <c:v>-77.15329635</c:v>
                </c:pt>
                <c:pt idx="130">
                  <c:v>-77.15380884</c:v>
                </c:pt>
                <c:pt idx="131">
                  <c:v>-77.15529959</c:v>
                </c:pt>
                <c:pt idx="132">
                  <c:v>-77.15839883</c:v>
                </c:pt>
                <c:pt idx="133">
                  <c:v>-77.16170532</c:v>
                </c:pt>
                <c:pt idx="134">
                  <c:v>-77.16571059</c:v>
                </c:pt>
                <c:pt idx="135">
                  <c:v>-77.17037494</c:v>
                </c:pt>
                <c:pt idx="136">
                  <c:v>-77.17522963</c:v>
                </c:pt>
                <c:pt idx="137">
                  <c:v>-77.18000898</c:v>
                </c:pt>
                <c:pt idx="138">
                  <c:v>-77.18496017</c:v>
                </c:pt>
                <c:pt idx="139">
                  <c:v>-77.1899974</c:v>
                </c:pt>
                <c:pt idx="140">
                  <c:v>-77.19494001</c:v>
                </c:pt>
                <c:pt idx="141">
                  <c:v>-77.19970101</c:v>
                </c:pt>
                <c:pt idx="142">
                  <c:v>-77.20458481</c:v>
                </c:pt>
                <c:pt idx="143">
                  <c:v>-77.21043837</c:v>
                </c:pt>
                <c:pt idx="144">
                  <c:v>-77.2174242</c:v>
                </c:pt>
                <c:pt idx="145">
                  <c:v>-77.22509463</c:v>
                </c:pt>
                <c:pt idx="146">
                  <c:v>-77.23329488</c:v>
                </c:pt>
                <c:pt idx="147">
                  <c:v>-77.24152905</c:v>
                </c:pt>
                <c:pt idx="148">
                  <c:v>-77.24963468</c:v>
                </c:pt>
                <c:pt idx="149">
                  <c:v>-77.2578998</c:v>
                </c:pt>
                <c:pt idx="150">
                  <c:v>-77.26603172</c:v>
                </c:pt>
                <c:pt idx="151">
                  <c:v>-77.2742043</c:v>
                </c:pt>
                <c:pt idx="152">
                  <c:v>-77.28259524</c:v>
                </c:pt>
                <c:pt idx="153">
                  <c:v>-77.29142147</c:v>
                </c:pt>
                <c:pt idx="154">
                  <c:v>-77.30024492</c:v>
                </c:pt>
                <c:pt idx="155">
                  <c:v>-77.30891672</c:v>
                </c:pt>
                <c:pt idx="156">
                  <c:v>-77.31764585</c:v>
                </c:pt>
                <c:pt idx="157">
                  <c:v>-77.32660022</c:v>
                </c:pt>
                <c:pt idx="158">
                  <c:v>-77.33563656</c:v>
                </c:pt>
                <c:pt idx="159">
                  <c:v>-77.34466416</c:v>
                </c:pt>
                <c:pt idx="160">
                  <c:v>-77.35343874</c:v>
                </c:pt>
                <c:pt idx="161">
                  <c:v>-77.36243254</c:v>
                </c:pt>
                <c:pt idx="162">
                  <c:v>-77.37145448</c:v>
                </c:pt>
                <c:pt idx="163">
                  <c:v>-77.38036177</c:v>
                </c:pt>
                <c:pt idx="164">
                  <c:v>-77.3892234</c:v>
                </c:pt>
                <c:pt idx="165">
                  <c:v>-77.39814914</c:v>
                </c:pt>
                <c:pt idx="166">
                  <c:v>-77.40693879</c:v>
                </c:pt>
                <c:pt idx="167">
                  <c:v>-77.41559356</c:v>
                </c:pt>
                <c:pt idx="168">
                  <c:v>-77.42426383</c:v>
                </c:pt>
                <c:pt idx="169">
                  <c:v>-77.43309077</c:v>
                </c:pt>
                <c:pt idx="170">
                  <c:v>-77.44185192</c:v>
                </c:pt>
                <c:pt idx="171">
                  <c:v>-77.45063314</c:v>
                </c:pt>
                <c:pt idx="172">
                  <c:v>-77.45922858</c:v>
                </c:pt>
                <c:pt idx="173">
                  <c:v>-77.46771694</c:v>
                </c:pt>
                <c:pt idx="174">
                  <c:v>-77.47606608</c:v>
                </c:pt>
                <c:pt idx="175">
                  <c:v>-77.48437709</c:v>
                </c:pt>
                <c:pt idx="176">
                  <c:v>-77.49296027</c:v>
                </c:pt>
                <c:pt idx="177">
                  <c:v>-77.50153124</c:v>
                </c:pt>
                <c:pt idx="178">
                  <c:v>-77.50999664</c:v>
                </c:pt>
                <c:pt idx="179">
                  <c:v>-77.51832396</c:v>
                </c:pt>
                <c:pt idx="180">
                  <c:v>-77.52690452</c:v>
                </c:pt>
                <c:pt idx="181">
                  <c:v>-77.53548169</c:v>
                </c:pt>
                <c:pt idx="182">
                  <c:v>-77.54404649</c:v>
                </c:pt>
                <c:pt idx="183">
                  <c:v>-77.55252122</c:v>
                </c:pt>
                <c:pt idx="184">
                  <c:v>-77.56103629</c:v>
                </c:pt>
                <c:pt idx="185">
                  <c:v>-77.56951988</c:v>
                </c:pt>
                <c:pt idx="186">
                  <c:v>-77.57812216</c:v>
                </c:pt>
                <c:pt idx="187">
                  <c:v>-77.58648422</c:v>
                </c:pt>
                <c:pt idx="188">
                  <c:v>-77.59507739</c:v>
                </c:pt>
                <c:pt idx="189">
                  <c:v>-77.60339488</c:v>
                </c:pt>
                <c:pt idx="190">
                  <c:v>-77.61164104</c:v>
                </c:pt>
                <c:pt idx="191">
                  <c:v>-77.61995376</c:v>
                </c:pt>
                <c:pt idx="192">
                  <c:v>-77.62826048</c:v>
                </c:pt>
                <c:pt idx="193">
                  <c:v>-77.63640831</c:v>
                </c:pt>
                <c:pt idx="194">
                  <c:v>-77.64464137</c:v>
                </c:pt>
                <c:pt idx="195">
                  <c:v>-77.65286431</c:v>
                </c:pt>
                <c:pt idx="196">
                  <c:v>-77.66129523</c:v>
                </c:pt>
                <c:pt idx="197">
                  <c:v>-77.6694005</c:v>
                </c:pt>
                <c:pt idx="198">
                  <c:v>-77.67765819</c:v>
                </c:pt>
                <c:pt idx="199">
                  <c:v>-77.68601465</c:v>
                </c:pt>
                <c:pt idx="200">
                  <c:v>-77.69425047</c:v>
                </c:pt>
                <c:pt idx="201">
                  <c:v>-77.70255215</c:v>
                </c:pt>
                <c:pt idx="202">
                  <c:v>-77.71098222</c:v>
                </c:pt>
                <c:pt idx="203">
                  <c:v>-77.71907398</c:v>
                </c:pt>
                <c:pt idx="204">
                  <c:v>-77.72717459</c:v>
                </c:pt>
                <c:pt idx="205">
                  <c:v>-77.7353614</c:v>
                </c:pt>
                <c:pt idx="206">
                  <c:v>-77.74360008</c:v>
                </c:pt>
                <c:pt idx="207">
                  <c:v>-77.75182246</c:v>
                </c:pt>
                <c:pt idx="208">
                  <c:v>-77.75999178</c:v>
                </c:pt>
                <c:pt idx="209">
                  <c:v>-77.76821308</c:v>
                </c:pt>
                <c:pt idx="210">
                  <c:v>-77.77621136</c:v>
                </c:pt>
                <c:pt idx="211">
                  <c:v>-77.78410029</c:v>
                </c:pt>
                <c:pt idx="212">
                  <c:v>-77.79200466</c:v>
                </c:pt>
                <c:pt idx="213">
                  <c:v>-77.79993045</c:v>
                </c:pt>
                <c:pt idx="214">
                  <c:v>-77.80762109</c:v>
                </c:pt>
                <c:pt idx="215">
                  <c:v>-77.81540145</c:v>
                </c:pt>
                <c:pt idx="216">
                  <c:v>-77.82318711</c:v>
                </c:pt>
                <c:pt idx="217">
                  <c:v>-77.83088227</c:v>
                </c:pt>
                <c:pt idx="218">
                  <c:v>-77.83840243</c:v>
                </c:pt>
                <c:pt idx="219">
                  <c:v>-77.84581211</c:v>
                </c:pt>
                <c:pt idx="220">
                  <c:v>-77.85296335</c:v>
                </c:pt>
                <c:pt idx="221">
                  <c:v>-77.85984972</c:v>
                </c:pt>
                <c:pt idx="222">
                  <c:v>-77.86665427</c:v>
                </c:pt>
                <c:pt idx="223">
                  <c:v>-77.87345533</c:v>
                </c:pt>
                <c:pt idx="224">
                  <c:v>-77.88015652</c:v>
                </c:pt>
                <c:pt idx="225">
                  <c:v>-77.88696124</c:v>
                </c:pt>
                <c:pt idx="226">
                  <c:v>-77.89388327</c:v>
                </c:pt>
                <c:pt idx="227">
                  <c:v>-77.90085756</c:v>
                </c:pt>
                <c:pt idx="228">
                  <c:v>-77.90769425</c:v>
                </c:pt>
                <c:pt idx="229">
                  <c:v>-77.91454653</c:v>
                </c:pt>
                <c:pt idx="230">
                  <c:v>-77.92151149</c:v>
                </c:pt>
                <c:pt idx="231">
                  <c:v>-77.9284422</c:v>
                </c:pt>
                <c:pt idx="232">
                  <c:v>-77.93542576</c:v>
                </c:pt>
                <c:pt idx="233">
                  <c:v>-77.94228495</c:v>
                </c:pt>
                <c:pt idx="234">
                  <c:v>-77.94904911</c:v>
                </c:pt>
                <c:pt idx="235">
                  <c:v>-77.95595898</c:v>
                </c:pt>
                <c:pt idx="236">
                  <c:v>-77.96295281</c:v>
                </c:pt>
                <c:pt idx="237">
                  <c:v>-77.96989792</c:v>
                </c:pt>
                <c:pt idx="238">
                  <c:v>-77.97691431</c:v>
                </c:pt>
                <c:pt idx="239">
                  <c:v>-77.98388605</c:v>
                </c:pt>
                <c:pt idx="240">
                  <c:v>-77.99087088</c:v>
                </c:pt>
                <c:pt idx="241">
                  <c:v>-77.99758679</c:v>
                </c:pt>
                <c:pt idx="242">
                  <c:v>-78.00420315</c:v>
                </c:pt>
                <c:pt idx="243">
                  <c:v>-78.0103795</c:v>
                </c:pt>
                <c:pt idx="244">
                  <c:v>-78.0173386</c:v>
                </c:pt>
                <c:pt idx="245">
                  <c:v>-78.02511773</c:v>
                </c:pt>
                <c:pt idx="246">
                  <c:v>-78.03321428</c:v>
                </c:pt>
                <c:pt idx="247">
                  <c:v>-78.04110527</c:v>
                </c:pt>
                <c:pt idx="248">
                  <c:v>-78.04892349</c:v>
                </c:pt>
                <c:pt idx="249">
                  <c:v>-78.05683207</c:v>
                </c:pt>
                <c:pt idx="250">
                  <c:v>-78.06459488</c:v>
                </c:pt>
                <c:pt idx="251">
                  <c:v>-78.07235487</c:v>
                </c:pt>
                <c:pt idx="252">
                  <c:v>-78.08056558</c:v>
                </c:pt>
                <c:pt idx="253">
                  <c:v>-78.08820972</c:v>
                </c:pt>
                <c:pt idx="254">
                  <c:v>-78.09619025</c:v>
                </c:pt>
                <c:pt idx="255">
                  <c:v>-78.10419175</c:v>
                </c:pt>
                <c:pt idx="256">
                  <c:v>-78.11200598</c:v>
                </c:pt>
                <c:pt idx="257">
                  <c:v>-78.11990838</c:v>
                </c:pt>
                <c:pt idx="258">
                  <c:v>-78.12793624</c:v>
                </c:pt>
                <c:pt idx="259">
                  <c:v>-78.13577153</c:v>
                </c:pt>
                <c:pt idx="260">
                  <c:v>-78.14354221</c:v>
                </c:pt>
                <c:pt idx="261">
                  <c:v>-78.15148465</c:v>
                </c:pt>
                <c:pt idx="262">
                  <c:v>-78.15906067</c:v>
                </c:pt>
                <c:pt idx="263">
                  <c:v>-78.16654856</c:v>
                </c:pt>
                <c:pt idx="264">
                  <c:v>-78.17289273</c:v>
                </c:pt>
                <c:pt idx="265">
                  <c:v>-78.17889088</c:v>
                </c:pt>
                <c:pt idx="266">
                  <c:v>-78.18440831</c:v>
                </c:pt>
                <c:pt idx="267">
                  <c:v>-78.18964766</c:v>
                </c:pt>
                <c:pt idx="268">
                  <c:v>-78.19500453</c:v>
                </c:pt>
                <c:pt idx="269">
                  <c:v>-78.20071046</c:v>
                </c:pt>
                <c:pt idx="270">
                  <c:v>-78.20644267</c:v>
                </c:pt>
                <c:pt idx="271">
                  <c:v>-78.21246917</c:v>
                </c:pt>
                <c:pt idx="272">
                  <c:v>-78.21896388</c:v>
                </c:pt>
                <c:pt idx="273">
                  <c:v>-78.22548705</c:v>
                </c:pt>
                <c:pt idx="274">
                  <c:v>-78.23151862</c:v>
                </c:pt>
                <c:pt idx="275">
                  <c:v>-78.23774844</c:v>
                </c:pt>
                <c:pt idx="276">
                  <c:v>-78.24419076</c:v>
                </c:pt>
                <c:pt idx="277">
                  <c:v>-78.25027745</c:v>
                </c:pt>
                <c:pt idx="278">
                  <c:v>-78.25613257</c:v>
                </c:pt>
                <c:pt idx="279">
                  <c:v>-78.26250793</c:v>
                </c:pt>
                <c:pt idx="280">
                  <c:v>-78.26906291</c:v>
                </c:pt>
                <c:pt idx="281">
                  <c:v>-78.27512033</c:v>
                </c:pt>
                <c:pt idx="282">
                  <c:v>-78.28103455</c:v>
                </c:pt>
                <c:pt idx="283">
                  <c:v>-78.28628088</c:v>
                </c:pt>
                <c:pt idx="284">
                  <c:v>-78.29172092</c:v>
                </c:pt>
                <c:pt idx="285">
                  <c:v>-78.29759975</c:v>
                </c:pt>
                <c:pt idx="286">
                  <c:v>-78.30316386</c:v>
                </c:pt>
                <c:pt idx="287">
                  <c:v>-78.30820341</c:v>
                </c:pt>
                <c:pt idx="288">
                  <c:v>-78.3134051</c:v>
                </c:pt>
                <c:pt idx="289">
                  <c:v>-78.3191635</c:v>
                </c:pt>
                <c:pt idx="290">
                  <c:v>-78.3250735</c:v>
                </c:pt>
                <c:pt idx="291">
                  <c:v>-78.33044092</c:v>
                </c:pt>
                <c:pt idx="292">
                  <c:v>-78.3353727</c:v>
                </c:pt>
                <c:pt idx="293">
                  <c:v>-78.34027506</c:v>
                </c:pt>
                <c:pt idx="294">
                  <c:v>-78.34493502</c:v>
                </c:pt>
                <c:pt idx="295">
                  <c:v>-78.34925724</c:v>
                </c:pt>
                <c:pt idx="296">
                  <c:v>-78.35319836</c:v>
                </c:pt>
                <c:pt idx="297">
                  <c:v>-78.35697024</c:v>
                </c:pt>
                <c:pt idx="298">
                  <c:v>-78.36110891</c:v>
                </c:pt>
                <c:pt idx="299">
                  <c:v>-78.36541734</c:v>
                </c:pt>
                <c:pt idx="300">
                  <c:v>-78.36997756</c:v>
                </c:pt>
                <c:pt idx="301">
                  <c:v>-78.37551382</c:v>
                </c:pt>
                <c:pt idx="302">
                  <c:v>-78.38205059</c:v>
                </c:pt>
                <c:pt idx="303">
                  <c:v>-78.38817057</c:v>
                </c:pt>
                <c:pt idx="304">
                  <c:v>-78.39390481</c:v>
                </c:pt>
                <c:pt idx="305">
                  <c:v>-78.39911859</c:v>
                </c:pt>
                <c:pt idx="306">
                  <c:v>-78.40411191</c:v>
                </c:pt>
                <c:pt idx="307">
                  <c:v>-78.40922756</c:v>
                </c:pt>
                <c:pt idx="308">
                  <c:v>-78.41486306</c:v>
                </c:pt>
                <c:pt idx="309">
                  <c:v>-78.42134741</c:v>
                </c:pt>
                <c:pt idx="310">
                  <c:v>-78.42832938</c:v>
                </c:pt>
                <c:pt idx="311">
                  <c:v>-78.43541628</c:v>
                </c:pt>
                <c:pt idx="312">
                  <c:v>-78.44261212</c:v>
                </c:pt>
                <c:pt idx="313">
                  <c:v>-78.45015791</c:v>
                </c:pt>
                <c:pt idx="314">
                  <c:v>-78.45768352</c:v>
                </c:pt>
                <c:pt idx="315">
                  <c:v>-78.46518808</c:v>
                </c:pt>
                <c:pt idx="316">
                  <c:v>-78.47258983</c:v>
                </c:pt>
                <c:pt idx="317">
                  <c:v>-78.47960798</c:v>
                </c:pt>
                <c:pt idx="318">
                  <c:v>-78.48610386</c:v>
                </c:pt>
                <c:pt idx="319">
                  <c:v>-78.49260264</c:v>
                </c:pt>
                <c:pt idx="320">
                  <c:v>-78.49914569</c:v>
                </c:pt>
                <c:pt idx="321">
                  <c:v>-78.50580819</c:v>
                </c:pt>
                <c:pt idx="322">
                  <c:v>-78.51245564</c:v>
                </c:pt>
                <c:pt idx="323">
                  <c:v>-78.51898502</c:v>
                </c:pt>
                <c:pt idx="324">
                  <c:v>-78.52555823</c:v>
                </c:pt>
                <c:pt idx="325">
                  <c:v>-78.53228447</c:v>
                </c:pt>
                <c:pt idx="326">
                  <c:v>-78.53869837</c:v>
                </c:pt>
                <c:pt idx="327">
                  <c:v>-78.54542371</c:v>
                </c:pt>
                <c:pt idx="328">
                  <c:v>-78.5521932</c:v>
                </c:pt>
                <c:pt idx="329">
                  <c:v>-78.55865182</c:v>
                </c:pt>
                <c:pt idx="330">
                  <c:v>-78.56529504</c:v>
                </c:pt>
                <c:pt idx="331">
                  <c:v>-78.57198789</c:v>
                </c:pt>
                <c:pt idx="332">
                  <c:v>-78.57856806</c:v>
                </c:pt>
                <c:pt idx="333">
                  <c:v>-78.5851871</c:v>
                </c:pt>
                <c:pt idx="334">
                  <c:v>-78.591933</c:v>
                </c:pt>
                <c:pt idx="335">
                  <c:v>-78.59837685</c:v>
                </c:pt>
                <c:pt idx="336">
                  <c:v>-78.60498617</c:v>
                </c:pt>
                <c:pt idx="337">
                  <c:v>-78.61195113</c:v>
                </c:pt>
                <c:pt idx="338">
                  <c:v>-78.61839845</c:v>
                </c:pt>
                <c:pt idx="339">
                  <c:v>-78.62535187</c:v>
                </c:pt>
                <c:pt idx="340">
                  <c:v>-78.63219538</c:v>
                </c:pt>
                <c:pt idx="341">
                  <c:v>-78.63878933</c:v>
                </c:pt>
                <c:pt idx="342">
                  <c:v>-78.64550795</c:v>
                </c:pt>
                <c:pt idx="343">
                  <c:v>-78.65218065</c:v>
                </c:pt>
                <c:pt idx="344">
                  <c:v>-78.6587046</c:v>
                </c:pt>
                <c:pt idx="345">
                  <c:v>-78.66543716</c:v>
                </c:pt>
                <c:pt idx="346">
                  <c:v>-78.67215557</c:v>
                </c:pt>
                <c:pt idx="347">
                  <c:v>-78.67867575</c:v>
                </c:pt>
                <c:pt idx="348">
                  <c:v>-78.6856207</c:v>
                </c:pt>
                <c:pt idx="349">
                  <c:v>-78.6921447</c:v>
                </c:pt>
                <c:pt idx="350">
                  <c:v>-78.69885365</c:v>
                </c:pt>
                <c:pt idx="351">
                  <c:v>-78.70561819</c:v>
                </c:pt>
                <c:pt idx="352">
                  <c:v>-78.71226649</c:v>
                </c:pt>
                <c:pt idx="353">
                  <c:v>-78.71881817</c:v>
                </c:pt>
                <c:pt idx="354">
                  <c:v>-78.72575864</c:v>
                </c:pt>
                <c:pt idx="355">
                  <c:v>-78.73225437</c:v>
                </c:pt>
                <c:pt idx="356">
                  <c:v>-78.73879892</c:v>
                </c:pt>
                <c:pt idx="357">
                  <c:v>-78.74548799</c:v>
                </c:pt>
                <c:pt idx="358">
                  <c:v>-78.75222964</c:v>
                </c:pt>
                <c:pt idx="359">
                  <c:v>-78.75902704</c:v>
                </c:pt>
                <c:pt idx="360">
                  <c:v>-78.76583084</c:v>
                </c:pt>
                <c:pt idx="361">
                  <c:v>-78.77254381</c:v>
                </c:pt>
                <c:pt idx="362">
                  <c:v>-78.77942133</c:v>
                </c:pt>
                <c:pt idx="363">
                  <c:v>-78.7862894</c:v>
                </c:pt>
                <c:pt idx="364">
                  <c:v>-78.79303043</c:v>
                </c:pt>
                <c:pt idx="365">
                  <c:v>-78.79992473</c:v>
                </c:pt>
                <c:pt idx="366">
                  <c:v>-78.80685123</c:v>
                </c:pt>
                <c:pt idx="367">
                  <c:v>-78.81376609</c:v>
                </c:pt>
                <c:pt idx="368">
                  <c:v>-78.82071462</c:v>
                </c:pt>
                <c:pt idx="369">
                  <c:v>-78.82764851</c:v>
                </c:pt>
                <c:pt idx="370">
                  <c:v>-78.83451691</c:v>
                </c:pt>
                <c:pt idx="371">
                  <c:v>-78.8415427</c:v>
                </c:pt>
                <c:pt idx="372">
                  <c:v>-78.84834201</c:v>
                </c:pt>
                <c:pt idx="373">
                  <c:v>-78.85527128</c:v>
                </c:pt>
                <c:pt idx="374">
                  <c:v>-78.86226555</c:v>
                </c:pt>
                <c:pt idx="375">
                  <c:v>-78.8692236</c:v>
                </c:pt>
                <c:pt idx="376">
                  <c:v>-78.87608849</c:v>
                </c:pt>
                <c:pt idx="377">
                  <c:v>-78.88301891</c:v>
                </c:pt>
                <c:pt idx="378">
                  <c:v>-78.88995449</c:v>
                </c:pt>
                <c:pt idx="379">
                  <c:v>-78.89690723</c:v>
                </c:pt>
                <c:pt idx="380">
                  <c:v>-78.90377853</c:v>
                </c:pt>
                <c:pt idx="381">
                  <c:v>-78.91063467</c:v>
                </c:pt>
                <c:pt idx="382">
                  <c:v>-78.91755596</c:v>
                </c:pt>
                <c:pt idx="383">
                  <c:v>-78.92450105</c:v>
                </c:pt>
                <c:pt idx="384">
                  <c:v>-78.9314147</c:v>
                </c:pt>
                <c:pt idx="385">
                  <c:v>-78.93840626</c:v>
                </c:pt>
                <c:pt idx="386">
                  <c:v>-78.94535727</c:v>
                </c:pt>
                <c:pt idx="387">
                  <c:v>-78.9523473</c:v>
                </c:pt>
                <c:pt idx="388">
                  <c:v>-78.95930723</c:v>
                </c:pt>
                <c:pt idx="389">
                  <c:v>-78.96635143</c:v>
                </c:pt>
                <c:pt idx="390">
                  <c:v>-78.97351298</c:v>
                </c:pt>
                <c:pt idx="391">
                  <c:v>-78.98073675</c:v>
                </c:pt>
                <c:pt idx="392">
                  <c:v>-78.98798374</c:v>
                </c:pt>
                <c:pt idx="393">
                  <c:v>-78.99519885</c:v>
                </c:pt>
                <c:pt idx="394">
                  <c:v>-79.00242759</c:v>
                </c:pt>
                <c:pt idx="395">
                  <c:v>-79.00959275</c:v>
                </c:pt>
                <c:pt idx="396">
                  <c:v>-79.01662433</c:v>
                </c:pt>
                <c:pt idx="397">
                  <c:v>-79.02373051</c:v>
                </c:pt>
                <c:pt idx="398">
                  <c:v>-79.03087908</c:v>
                </c:pt>
                <c:pt idx="399">
                  <c:v>-79.03820878</c:v>
                </c:pt>
                <c:pt idx="400">
                  <c:v>-79.04595446</c:v>
                </c:pt>
                <c:pt idx="401">
                  <c:v>-79.05380109</c:v>
                </c:pt>
                <c:pt idx="402">
                  <c:v>-79.06166733</c:v>
                </c:pt>
                <c:pt idx="403">
                  <c:v>-79.06946319</c:v>
                </c:pt>
                <c:pt idx="404">
                  <c:v>-79.0773219</c:v>
                </c:pt>
                <c:pt idx="405">
                  <c:v>-79.08507924</c:v>
                </c:pt>
                <c:pt idx="406">
                  <c:v>-79.092891</c:v>
                </c:pt>
                <c:pt idx="407">
                  <c:v>-79.10062083</c:v>
                </c:pt>
                <c:pt idx="408">
                  <c:v>-79.1083271</c:v>
                </c:pt>
                <c:pt idx="409">
                  <c:v>-79.1160545</c:v>
                </c:pt>
                <c:pt idx="410">
                  <c:v>-79.12384385</c:v>
                </c:pt>
                <c:pt idx="411">
                  <c:v>-79.13155916</c:v>
                </c:pt>
                <c:pt idx="412">
                  <c:v>-79.13926265</c:v>
                </c:pt>
                <c:pt idx="413">
                  <c:v>-79.14703519</c:v>
                </c:pt>
                <c:pt idx="414">
                  <c:v>-79.15486449</c:v>
                </c:pt>
                <c:pt idx="415">
                  <c:v>-79.1624989</c:v>
                </c:pt>
                <c:pt idx="416">
                  <c:v>-79.17041861</c:v>
                </c:pt>
                <c:pt idx="417">
                  <c:v>-79.17829939</c:v>
                </c:pt>
                <c:pt idx="418">
                  <c:v>-79.18599309</c:v>
                </c:pt>
                <c:pt idx="419">
                  <c:v>-79.19373824</c:v>
                </c:pt>
                <c:pt idx="420">
                  <c:v>-79.20161282</c:v>
                </c:pt>
                <c:pt idx="421">
                  <c:v>-79.20939159</c:v>
                </c:pt>
                <c:pt idx="422">
                  <c:v>-79.21707182</c:v>
                </c:pt>
                <c:pt idx="423">
                  <c:v>-79.22508658</c:v>
                </c:pt>
                <c:pt idx="424">
                  <c:v>-79.23286849</c:v>
                </c:pt>
                <c:pt idx="425">
                  <c:v>-79.24079551</c:v>
                </c:pt>
                <c:pt idx="426">
                  <c:v>-79.24873753</c:v>
                </c:pt>
                <c:pt idx="427">
                  <c:v>-79.25661607</c:v>
                </c:pt>
                <c:pt idx="428">
                  <c:v>-79.26452795</c:v>
                </c:pt>
                <c:pt idx="429">
                  <c:v>-79.27249601</c:v>
                </c:pt>
                <c:pt idx="430">
                  <c:v>-79.28032087</c:v>
                </c:pt>
                <c:pt idx="431">
                  <c:v>-79.28824146</c:v>
                </c:pt>
                <c:pt idx="432">
                  <c:v>-79.29629997</c:v>
                </c:pt>
                <c:pt idx="433">
                  <c:v>-79.30408601</c:v>
                </c:pt>
                <c:pt idx="434">
                  <c:v>-79.31203351</c:v>
                </c:pt>
                <c:pt idx="435">
                  <c:v>-79.31996053</c:v>
                </c:pt>
                <c:pt idx="436">
                  <c:v>-79.32782004</c:v>
                </c:pt>
                <c:pt idx="437">
                  <c:v>-79.33576687</c:v>
                </c:pt>
                <c:pt idx="438">
                  <c:v>-79.34359563</c:v>
                </c:pt>
                <c:pt idx="439">
                  <c:v>-79.35142104</c:v>
                </c:pt>
                <c:pt idx="440">
                  <c:v>-79.35935666</c:v>
                </c:pt>
                <c:pt idx="441">
                  <c:v>-79.36723011</c:v>
                </c:pt>
                <c:pt idx="442">
                  <c:v>-79.37490539</c:v>
                </c:pt>
                <c:pt idx="443">
                  <c:v>-79.38291521</c:v>
                </c:pt>
                <c:pt idx="444">
                  <c:v>-79.39087167</c:v>
                </c:pt>
                <c:pt idx="445">
                  <c:v>-79.39885442</c:v>
                </c:pt>
                <c:pt idx="446">
                  <c:v>-79.40693953</c:v>
                </c:pt>
                <c:pt idx="447">
                  <c:v>-79.41502318</c:v>
                </c:pt>
                <c:pt idx="448">
                  <c:v>-79.42301375</c:v>
                </c:pt>
                <c:pt idx="449">
                  <c:v>-79.43080749</c:v>
                </c:pt>
                <c:pt idx="450">
                  <c:v>-79.43872226</c:v>
                </c:pt>
                <c:pt idx="451">
                  <c:v>-79.44677971</c:v>
                </c:pt>
                <c:pt idx="452">
                  <c:v>-79.45485331</c:v>
                </c:pt>
                <c:pt idx="453">
                  <c:v>-79.46291673</c:v>
                </c:pt>
                <c:pt idx="454">
                  <c:v>-79.47099319</c:v>
                </c:pt>
                <c:pt idx="455">
                  <c:v>-79.47904415</c:v>
                </c:pt>
                <c:pt idx="456">
                  <c:v>-79.48725956</c:v>
                </c:pt>
                <c:pt idx="457">
                  <c:v>-79.49543109</c:v>
                </c:pt>
                <c:pt idx="458">
                  <c:v>-79.50360044</c:v>
                </c:pt>
                <c:pt idx="459">
                  <c:v>-79.51176038</c:v>
                </c:pt>
                <c:pt idx="460">
                  <c:v>-79.51999391</c:v>
                </c:pt>
                <c:pt idx="461">
                  <c:v>-79.52806663</c:v>
                </c:pt>
                <c:pt idx="462">
                  <c:v>-79.53661325</c:v>
                </c:pt>
                <c:pt idx="463">
                  <c:v>-79.54528508</c:v>
                </c:pt>
                <c:pt idx="464">
                  <c:v>-79.5540417</c:v>
                </c:pt>
                <c:pt idx="465">
                  <c:v>-79.56282265</c:v>
                </c:pt>
                <c:pt idx="466">
                  <c:v>-79.57173072</c:v>
                </c:pt>
                <c:pt idx="467">
                  <c:v>-79.58066714</c:v>
                </c:pt>
                <c:pt idx="468">
                  <c:v>-79.58955061</c:v>
                </c:pt>
                <c:pt idx="469">
                  <c:v>-79.59785461</c:v>
                </c:pt>
                <c:pt idx="470">
                  <c:v>-79.6067906</c:v>
                </c:pt>
                <c:pt idx="471">
                  <c:v>-79.61496203</c:v>
                </c:pt>
                <c:pt idx="472">
                  <c:v>-79.62288184</c:v>
                </c:pt>
                <c:pt idx="473">
                  <c:v>-79.63058155</c:v>
                </c:pt>
                <c:pt idx="474">
                  <c:v>-79.63819174</c:v>
                </c:pt>
                <c:pt idx="475">
                  <c:v>-79.64568566</c:v>
                </c:pt>
                <c:pt idx="476">
                  <c:v>-79.65310809</c:v>
                </c:pt>
                <c:pt idx="477">
                  <c:v>-79.66079721</c:v>
                </c:pt>
                <c:pt idx="478">
                  <c:v>-79.66849442</c:v>
                </c:pt>
                <c:pt idx="479">
                  <c:v>-79.67621009</c:v>
                </c:pt>
                <c:pt idx="480">
                  <c:v>-79.68352173</c:v>
                </c:pt>
                <c:pt idx="481">
                  <c:v>-79.69072646</c:v>
                </c:pt>
                <c:pt idx="482">
                  <c:v>-79.69885034</c:v>
                </c:pt>
                <c:pt idx="483">
                  <c:v>-79.7073975</c:v>
                </c:pt>
                <c:pt idx="484">
                  <c:v>-79.71592403</c:v>
                </c:pt>
                <c:pt idx="485">
                  <c:v>-79.72443858</c:v>
                </c:pt>
                <c:pt idx="486">
                  <c:v>-79.73291541</c:v>
                </c:pt>
                <c:pt idx="487">
                  <c:v>-79.74139796</c:v>
                </c:pt>
                <c:pt idx="488">
                  <c:v>-79.7495647</c:v>
                </c:pt>
                <c:pt idx="489">
                  <c:v>-79.75761556</c:v>
                </c:pt>
                <c:pt idx="490">
                  <c:v>-79.76561252</c:v>
                </c:pt>
                <c:pt idx="491">
                  <c:v>-79.77361736</c:v>
                </c:pt>
                <c:pt idx="492">
                  <c:v>-79.78146371</c:v>
                </c:pt>
                <c:pt idx="493">
                  <c:v>-79.78871926</c:v>
                </c:pt>
                <c:pt idx="494">
                  <c:v>-79.79500885</c:v>
                </c:pt>
                <c:pt idx="495">
                  <c:v>-79.80134796</c:v>
                </c:pt>
                <c:pt idx="496">
                  <c:v>-79.80725546</c:v>
                </c:pt>
                <c:pt idx="497">
                  <c:v>-79.81312593</c:v>
                </c:pt>
                <c:pt idx="498">
                  <c:v>-79.81965055</c:v>
                </c:pt>
                <c:pt idx="499">
                  <c:v>-79.82695081</c:v>
                </c:pt>
                <c:pt idx="500">
                  <c:v>-79.83432828</c:v>
                </c:pt>
                <c:pt idx="501">
                  <c:v>-79.8393417</c:v>
                </c:pt>
                <c:pt idx="502">
                  <c:v>-79.83899352</c:v>
                </c:pt>
                <c:pt idx="503">
                  <c:v>-79.8330926</c:v>
                </c:pt>
                <c:pt idx="504">
                  <c:v>-79.824945</c:v>
                </c:pt>
                <c:pt idx="505">
                  <c:v>-79.81717391</c:v>
                </c:pt>
                <c:pt idx="506">
                  <c:v>-79.80953026</c:v>
                </c:pt>
                <c:pt idx="507">
                  <c:v>-79.80194113</c:v>
                </c:pt>
                <c:pt idx="508">
                  <c:v>-79.79584065</c:v>
                </c:pt>
                <c:pt idx="509">
                  <c:v>-79.79442603</c:v>
                </c:pt>
                <c:pt idx="510">
                  <c:v>-79.7966057</c:v>
                </c:pt>
                <c:pt idx="511">
                  <c:v>-79.80024779</c:v>
                </c:pt>
                <c:pt idx="512">
                  <c:v>-79.80493914</c:v>
                </c:pt>
                <c:pt idx="513">
                  <c:v>-79.81171459</c:v>
                </c:pt>
                <c:pt idx="514">
                  <c:v>-79.81849114</c:v>
                </c:pt>
                <c:pt idx="515">
                  <c:v>-79.82555357</c:v>
                </c:pt>
                <c:pt idx="516">
                  <c:v>-79.83185937</c:v>
                </c:pt>
                <c:pt idx="517">
                  <c:v>-79.83760253</c:v>
                </c:pt>
                <c:pt idx="518">
                  <c:v>-79.84282036</c:v>
                </c:pt>
                <c:pt idx="519">
                  <c:v>-79.84804938</c:v>
                </c:pt>
                <c:pt idx="520">
                  <c:v>-79.85327277</c:v>
                </c:pt>
                <c:pt idx="521">
                  <c:v>-79.85677019</c:v>
                </c:pt>
                <c:pt idx="522">
                  <c:v>-79.85727786</c:v>
                </c:pt>
                <c:pt idx="523">
                  <c:v>-79.85346269</c:v>
                </c:pt>
                <c:pt idx="524">
                  <c:v>-79.84704517</c:v>
                </c:pt>
                <c:pt idx="525">
                  <c:v>-79.83972821</c:v>
                </c:pt>
                <c:pt idx="526">
                  <c:v>-79.83260302</c:v>
                </c:pt>
                <c:pt idx="527">
                  <c:v>-79.82567771</c:v>
                </c:pt>
                <c:pt idx="528">
                  <c:v>-79.81900004</c:v>
                </c:pt>
                <c:pt idx="529">
                  <c:v>-79.81222303</c:v>
                </c:pt>
                <c:pt idx="530">
                  <c:v>-79.80638767</c:v>
                </c:pt>
                <c:pt idx="531">
                  <c:v>-79.80352972</c:v>
                </c:pt>
                <c:pt idx="532">
                  <c:v>-79.8049426</c:v>
                </c:pt>
                <c:pt idx="533">
                  <c:v>-79.80965852</c:v>
                </c:pt>
                <c:pt idx="534">
                  <c:v>-79.81715165</c:v>
                </c:pt>
                <c:pt idx="535">
                  <c:v>-79.82463815</c:v>
                </c:pt>
                <c:pt idx="536">
                  <c:v>-79.83188035</c:v>
                </c:pt>
                <c:pt idx="537">
                  <c:v>-79.83901393</c:v>
                </c:pt>
                <c:pt idx="538">
                  <c:v>-79.84480975</c:v>
                </c:pt>
                <c:pt idx="539">
                  <c:v>-79.84645578</c:v>
                </c:pt>
                <c:pt idx="540">
                  <c:v>-79.84383573</c:v>
                </c:pt>
                <c:pt idx="541">
                  <c:v>-79.83783513</c:v>
                </c:pt>
                <c:pt idx="542">
                  <c:v>-79.83029675</c:v>
                </c:pt>
                <c:pt idx="543">
                  <c:v>-79.82263857</c:v>
                </c:pt>
                <c:pt idx="544">
                  <c:v>-79.81605246</c:v>
                </c:pt>
                <c:pt idx="545">
                  <c:v>-79.81192454</c:v>
                </c:pt>
                <c:pt idx="546">
                  <c:v>-79.81252176</c:v>
                </c:pt>
                <c:pt idx="547">
                  <c:v>-79.81671715</c:v>
                </c:pt>
                <c:pt idx="548">
                  <c:v>-79.8232542</c:v>
                </c:pt>
                <c:pt idx="549">
                  <c:v>-79.83029824</c:v>
                </c:pt>
                <c:pt idx="550">
                  <c:v>-79.83624093</c:v>
                </c:pt>
                <c:pt idx="551">
                  <c:v>-79.83959388</c:v>
                </c:pt>
                <c:pt idx="552">
                  <c:v>-79.83884271</c:v>
                </c:pt>
                <c:pt idx="553">
                  <c:v>-79.8340959</c:v>
                </c:pt>
                <c:pt idx="554">
                  <c:v>-79.82705678</c:v>
                </c:pt>
                <c:pt idx="555">
                  <c:v>-79.82058932</c:v>
                </c:pt>
                <c:pt idx="556">
                  <c:v>-79.81734137</c:v>
                </c:pt>
                <c:pt idx="557">
                  <c:v>-79.81904691</c:v>
                </c:pt>
                <c:pt idx="558">
                  <c:v>-79.8260308</c:v>
                </c:pt>
                <c:pt idx="559">
                  <c:v>-79.83306988</c:v>
                </c:pt>
                <c:pt idx="560">
                  <c:v>-79.83846204</c:v>
                </c:pt>
                <c:pt idx="561">
                  <c:v>-79.84123933</c:v>
                </c:pt>
                <c:pt idx="562">
                  <c:v>-79.83944385</c:v>
                </c:pt>
                <c:pt idx="563">
                  <c:v>-79.8337942</c:v>
                </c:pt>
                <c:pt idx="564">
                  <c:v>-79.82663743</c:v>
                </c:pt>
                <c:pt idx="565">
                  <c:v>-79.82143245</c:v>
                </c:pt>
                <c:pt idx="566">
                  <c:v>-79.81984612</c:v>
                </c:pt>
                <c:pt idx="567">
                  <c:v>-79.82167378</c:v>
                </c:pt>
                <c:pt idx="568">
                  <c:v>-79.82672649</c:v>
                </c:pt>
                <c:pt idx="569">
                  <c:v>-79.83343571</c:v>
                </c:pt>
                <c:pt idx="570">
                  <c:v>-79.84019035</c:v>
                </c:pt>
                <c:pt idx="571">
                  <c:v>-79.84647622</c:v>
                </c:pt>
                <c:pt idx="572">
                  <c:v>-79.8515928</c:v>
                </c:pt>
                <c:pt idx="573">
                  <c:v>-79.85353183</c:v>
                </c:pt>
                <c:pt idx="574">
                  <c:v>-79.85131864</c:v>
                </c:pt>
                <c:pt idx="575">
                  <c:v>-79.84574668</c:v>
                </c:pt>
                <c:pt idx="576">
                  <c:v>-79.83861565</c:v>
                </c:pt>
                <c:pt idx="577">
                  <c:v>-79.83179501</c:v>
                </c:pt>
                <c:pt idx="578">
                  <c:v>-79.82511364</c:v>
                </c:pt>
                <c:pt idx="579">
                  <c:v>-79.81870668</c:v>
                </c:pt>
                <c:pt idx="580">
                  <c:v>-79.81337002</c:v>
                </c:pt>
                <c:pt idx="581">
                  <c:v>-79.81080028</c:v>
                </c:pt>
                <c:pt idx="582">
                  <c:v>-79.81240252</c:v>
                </c:pt>
                <c:pt idx="583">
                  <c:v>-79.81744529</c:v>
                </c:pt>
                <c:pt idx="584">
                  <c:v>-79.82405318</c:v>
                </c:pt>
                <c:pt idx="585">
                  <c:v>-79.83079949</c:v>
                </c:pt>
                <c:pt idx="586">
                  <c:v>-79.83745147</c:v>
                </c:pt>
                <c:pt idx="587">
                  <c:v>-79.84395495</c:v>
                </c:pt>
                <c:pt idx="588">
                  <c:v>-79.84965813</c:v>
                </c:pt>
                <c:pt idx="589">
                  <c:v>-79.85337578</c:v>
                </c:pt>
                <c:pt idx="590">
                  <c:v>-79.852876</c:v>
                </c:pt>
                <c:pt idx="591">
                  <c:v>-79.84882569</c:v>
                </c:pt>
                <c:pt idx="592">
                  <c:v>-79.84262137</c:v>
                </c:pt>
                <c:pt idx="593">
                  <c:v>-79.83575043</c:v>
                </c:pt>
                <c:pt idx="594">
                  <c:v>-79.82871927</c:v>
                </c:pt>
                <c:pt idx="595">
                  <c:v>-79.82187702</c:v>
                </c:pt>
                <c:pt idx="596">
                  <c:v>-79.81581327</c:v>
                </c:pt>
                <c:pt idx="597">
                  <c:v>-79.81118064</c:v>
                </c:pt>
                <c:pt idx="598">
                  <c:v>-79.81076485</c:v>
                </c:pt>
                <c:pt idx="599">
                  <c:v>-79.81292958</c:v>
                </c:pt>
                <c:pt idx="600">
                  <c:v>-79.81690293</c:v>
                </c:pt>
                <c:pt idx="601">
                  <c:v>-79.8239473</c:v>
                </c:pt>
                <c:pt idx="602">
                  <c:v>-79.8311642</c:v>
                </c:pt>
                <c:pt idx="603">
                  <c:v>-79.83716495</c:v>
                </c:pt>
                <c:pt idx="604">
                  <c:v>-79.84195675</c:v>
                </c:pt>
                <c:pt idx="605">
                  <c:v>-79.84550545</c:v>
                </c:pt>
                <c:pt idx="606">
                  <c:v>-79.84623609</c:v>
                </c:pt>
                <c:pt idx="607">
                  <c:v>-79.84350364</c:v>
                </c:pt>
                <c:pt idx="608">
                  <c:v>-79.83781121</c:v>
                </c:pt>
                <c:pt idx="609">
                  <c:v>-79.83025741</c:v>
                </c:pt>
                <c:pt idx="610">
                  <c:v>-79.82283019</c:v>
                </c:pt>
                <c:pt idx="611">
                  <c:v>-79.81770378</c:v>
                </c:pt>
                <c:pt idx="612">
                  <c:v>-79.81662045</c:v>
                </c:pt>
                <c:pt idx="613">
                  <c:v>-79.82003201</c:v>
                </c:pt>
                <c:pt idx="614">
                  <c:v>-79.82624903</c:v>
                </c:pt>
                <c:pt idx="615">
                  <c:v>-79.83348645</c:v>
                </c:pt>
                <c:pt idx="616">
                  <c:v>-79.83990314</c:v>
                </c:pt>
                <c:pt idx="617">
                  <c:v>-79.84502681</c:v>
                </c:pt>
                <c:pt idx="618">
                  <c:v>-79.84722728</c:v>
                </c:pt>
                <c:pt idx="619">
                  <c:v>-79.84562706</c:v>
                </c:pt>
                <c:pt idx="620">
                  <c:v>-79.83996223</c:v>
                </c:pt>
                <c:pt idx="621">
                  <c:v>-79.83314627</c:v>
                </c:pt>
                <c:pt idx="622">
                  <c:v>-79.8259267</c:v>
                </c:pt>
                <c:pt idx="623">
                  <c:v>-79.82039521</c:v>
                </c:pt>
                <c:pt idx="624">
                  <c:v>-79.81785362</c:v>
                </c:pt>
                <c:pt idx="625">
                  <c:v>-79.81953107</c:v>
                </c:pt>
                <c:pt idx="626">
                  <c:v>-79.82153454</c:v>
                </c:pt>
                <c:pt idx="627">
                  <c:v>-79.82456355</c:v>
                </c:pt>
                <c:pt idx="628">
                  <c:v>-79.82978168</c:v>
                </c:pt>
                <c:pt idx="629">
                  <c:v>-79.83615939</c:v>
                </c:pt>
                <c:pt idx="630">
                  <c:v>-79.84137816</c:v>
                </c:pt>
                <c:pt idx="631">
                  <c:v>-79.84336567</c:v>
                </c:pt>
                <c:pt idx="632">
                  <c:v>-79.84172626</c:v>
                </c:pt>
                <c:pt idx="633">
                  <c:v>-79.83729066</c:v>
                </c:pt>
                <c:pt idx="634">
                  <c:v>-79.83071888</c:v>
                </c:pt>
                <c:pt idx="635">
                  <c:v>-79.82397725</c:v>
                </c:pt>
                <c:pt idx="636">
                  <c:v>-79.81812232</c:v>
                </c:pt>
                <c:pt idx="637">
                  <c:v>-79.81482575</c:v>
                </c:pt>
                <c:pt idx="638">
                  <c:v>-79.81584085</c:v>
                </c:pt>
                <c:pt idx="639">
                  <c:v>-79.81995348</c:v>
                </c:pt>
                <c:pt idx="640">
                  <c:v>-79.82585363</c:v>
                </c:pt>
                <c:pt idx="641">
                  <c:v>-79.83147759</c:v>
                </c:pt>
                <c:pt idx="642">
                  <c:v>-79.83365313</c:v>
                </c:pt>
                <c:pt idx="643">
                  <c:v>-79.83004893</c:v>
                </c:pt>
                <c:pt idx="644">
                  <c:v>-79.82436815</c:v>
                </c:pt>
                <c:pt idx="645">
                  <c:v>-79.8177597</c:v>
                </c:pt>
                <c:pt idx="646">
                  <c:v>-79.81215865</c:v>
                </c:pt>
                <c:pt idx="647">
                  <c:v>-79.80928428</c:v>
                </c:pt>
                <c:pt idx="648">
                  <c:v>-79.81012889</c:v>
                </c:pt>
                <c:pt idx="649">
                  <c:v>-79.81333041</c:v>
                </c:pt>
                <c:pt idx="650">
                  <c:v>-79.81859871</c:v>
                </c:pt>
                <c:pt idx="651">
                  <c:v>-79.82489922</c:v>
                </c:pt>
                <c:pt idx="652">
                  <c:v>-79.82899504</c:v>
                </c:pt>
                <c:pt idx="653">
                  <c:v>-79.82788215</c:v>
                </c:pt>
                <c:pt idx="654">
                  <c:v>-79.82230238</c:v>
                </c:pt>
                <c:pt idx="655">
                  <c:v>-79.81454264</c:v>
                </c:pt>
                <c:pt idx="656">
                  <c:v>-79.81006338</c:v>
                </c:pt>
                <c:pt idx="657">
                  <c:v>-79.81142784</c:v>
                </c:pt>
                <c:pt idx="658">
                  <c:v>-79.8162486</c:v>
                </c:pt>
                <c:pt idx="659">
                  <c:v>-79.82274474</c:v>
                </c:pt>
                <c:pt idx="660">
                  <c:v>-79.82990319</c:v>
                </c:pt>
                <c:pt idx="661">
                  <c:v>-79.83708093</c:v>
                </c:pt>
                <c:pt idx="662">
                  <c:v>-79.84425804</c:v>
                </c:pt>
                <c:pt idx="663">
                  <c:v>-79.85168714</c:v>
                </c:pt>
                <c:pt idx="664">
                  <c:v>-79.85924031</c:v>
                </c:pt>
                <c:pt idx="665">
                  <c:v>-79.8668177</c:v>
                </c:pt>
                <c:pt idx="666">
                  <c:v>-79.87505607</c:v>
                </c:pt>
                <c:pt idx="667">
                  <c:v>-79.88301325</c:v>
                </c:pt>
                <c:pt idx="668">
                  <c:v>-79.89137143</c:v>
                </c:pt>
                <c:pt idx="669">
                  <c:v>-79.899478</c:v>
                </c:pt>
                <c:pt idx="670">
                  <c:v>-79.90753584</c:v>
                </c:pt>
                <c:pt idx="671">
                  <c:v>-79.91591044</c:v>
                </c:pt>
                <c:pt idx="672">
                  <c:v>-79.92400515</c:v>
                </c:pt>
                <c:pt idx="673">
                  <c:v>-79.9318448</c:v>
                </c:pt>
                <c:pt idx="674">
                  <c:v>-79.93969884</c:v>
                </c:pt>
                <c:pt idx="675">
                  <c:v>-79.94744192</c:v>
                </c:pt>
                <c:pt idx="676">
                  <c:v>-79.955271</c:v>
                </c:pt>
                <c:pt idx="677">
                  <c:v>-79.96349252</c:v>
                </c:pt>
                <c:pt idx="678">
                  <c:v>-79.97166569</c:v>
                </c:pt>
                <c:pt idx="679">
                  <c:v>-79.97972537</c:v>
                </c:pt>
                <c:pt idx="680">
                  <c:v>-79.98832362</c:v>
                </c:pt>
                <c:pt idx="681">
                  <c:v>-79.9961436</c:v>
                </c:pt>
                <c:pt idx="682">
                  <c:v>-80.00441062</c:v>
                </c:pt>
                <c:pt idx="683">
                  <c:v>-80.0129758</c:v>
                </c:pt>
                <c:pt idx="684">
                  <c:v>-80.02141161</c:v>
                </c:pt>
                <c:pt idx="685">
                  <c:v>-80.03009499</c:v>
                </c:pt>
                <c:pt idx="686">
                  <c:v>-80.03863576</c:v>
                </c:pt>
                <c:pt idx="687">
                  <c:v>-80.04688796</c:v>
                </c:pt>
                <c:pt idx="688">
                  <c:v>-80.05515373</c:v>
                </c:pt>
                <c:pt idx="689">
                  <c:v>-80.06361116</c:v>
                </c:pt>
                <c:pt idx="690">
                  <c:v>-80.072024</c:v>
                </c:pt>
                <c:pt idx="691">
                  <c:v>-80.08061507</c:v>
                </c:pt>
                <c:pt idx="692">
                  <c:v>-80.08881448</c:v>
                </c:pt>
                <c:pt idx="693">
                  <c:v>-80.09671447</c:v>
                </c:pt>
                <c:pt idx="694">
                  <c:v>-80.10493794</c:v>
                </c:pt>
                <c:pt idx="695">
                  <c:v>-80.11286059</c:v>
                </c:pt>
                <c:pt idx="696">
                  <c:v>-80.12077248</c:v>
                </c:pt>
                <c:pt idx="697">
                  <c:v>-80.12896599</c:v>
                </c:pt>
                <c:pt idx="698">
                  <c:v>-80.1373577</c:v>
                </c:pt>
                <c:pt idx="699">
                  <c:v>-80.14579257</c:v>
                </c:pt>
                <c:pt idx="700">
                  <c:v>-80.15403231</c:v>
                </c:pt>
                <c:pt idx="701">
                  <c:v>-80.16256179</c:v>
                </c:pt>
                <c:pt idx="702">
                  <c:v>-80.17100779</c:v>
                </c:pt>
                <c:pt idx="703">
                  <c:v>-80.17930675</c:v>
                </c:pt>
                <c:pt idx="704">
                  <c:v>-80.18779698</c:v>
                </c:pt>
                <c:pt idx="705">
                  <c:v>-80.19620433</c:v>
                </c:pt>
                <c:pt idx="706">
                  <c:v>-80.20453607</c:v>
                </c:pt>
                <c:pt idx="707">
                  <c:v>-80.21293078</c:v>
                </c:pt>
                <c:pt idx="708">
                  <c:v>-80.2210637</c:v>
                </c:pt>
                <c:pt idx="709">
                  <c:v>-80.22916509</c:v>
                </c:pt>
                <c:pt idx="710">
                  <c:v>-80.2374651</c:v>
                </c:pt>
                <c:pt idx="711">
                  <c:v>-80.24554284</c:v>
                </c:pt>
                <c:pt idx="712">
                  <c:v>-80.25308296</c:v>
                </c:pt>
                <c:pt idx="713">
                  <c:v>-80.26083483</c:v>
                </c:pt>
                <c:pt idx="714">
                  <c:v>-80.26886035</c:v>
                </c:pt>
                <c:pt idx="715">
                  <c:v>-80.27675125</c:v>
                </c:pt>
                <c:pt idx="716">
                  <c:v>-80.2845789</c:v>
                </c:pt>
                <c:pt idx="717">
                  <c:v>-80.29247492</c:v>
                </c:pt>
                <c:pt idx="718">
                  <c:v>-80.30037662</c:v>
                </c:pt>
                <c:pt idx="719">
                  <c:v>-80.30827906</c:v>
                </c:pt>
                <c:pt idx="720">
                  <c:v>-80.31642967</c:v>
                </c:pt>
                <c:pt idx="721">
                  <c:v>-80.32461711</c:v>
                </c:pt>
                <c:pt idx="722">
                  <c:v>-80.33265628</c:v>
                </c:pt>
                <c:pt idx="723">
                  <c:v>-80.34060973</c:v>
                </c:pt>
                <c:pt idx="724">
                  <c:v>-80.34864515</c:v>
                </c:pt>
                <c:pt idx="725">
                  <c:v>-80.35621693</c:v>
                </c:pt>
                <c:pt idx="726">
                  <c:v>-80.36391584</c:v>
                </c:pt>
                <c:pt idx="727">
                  <c:v>-80.37167471</c:v>
                </c:pt>
                <c:pt idx="728">
                  <c:v>-80.37938938</c:v>
                </c:pt>
                <c:pt idx="729">
                  <c:v>-80.38723997</c:v>
                </c:pt>
                <c:pt idx="730">
                  <c:v>-80.395089</c:v>
                </c:pt>
                <c:pt idx="731">
                  <c:v>-80.40253872</c:v>
                </c:pt>
                <c:pt idx="732">
                  <c:v>-80.40994219</c:v>
                </c:pt>
                <c:pt idx="733">
                  <c:v>-80.41779861</c:v>
                </c:pt>
                <c:pt idx="734">
                  <c:v>-80.42564934</c:v>
                </c:pt>
                <c:pt idx="735">
                  <c:v>-80.43348448</c:v>
                </c:pt>
                <c:pt idx="736">
                  <c:v>-80.44147075</c:v>
                </c:pt>
                <c:pt idx="737">
                  <c:v>-80.44936958</c:v>
                </c:pt>
                <c:pt idx="738">
                  <c:v>-80.45727231</c:v>
                </c:pt>
                <c:pt idx="739">
                  <c:v>-80.46530138</c:v>
                </c:pt>
                <c:pt idx="740">
                  <c:v>-80.47307517</c:v>
                </c:pt>
                <c:pt idx="741">
                  <c:v>-80.48100289</c:v>
                </c:pt>
                <c:pt idx="742">
                  <c:v>-80.48892589</c:v>
                </c:pt>
                <c:pt idx="743">
                  <c:v>-80.49663159</c:v>
                </c:pt>
                <c:pt idx="744">
                  <c:v>-80.50450174</c:v>
                </c:pt>
                <c:pt idx="745">
                  <c:v>-80.51242385</c:v>
                </c:pt>
                <c:pt idx="746">
                  <c:v>-80.52019378</c:v>
                </c:pt>
                <c:pt idx="747">
                  <c:v>-80.52802225</c:v>
                </c:pt>
                <c:pt idx="748">
                  <c:v>-80.53596573</c:v>
                </c:pt>
                <c:pt idx="749">
                  <c:v>-80.54382584</c:v>
                </c:pt>
                <c:pt idx="750">
                  <c:v>-80.55153047</c:v>
                </c:pt>
                <c:pt idx="751">
                  <c:v>-80.55953238</c:v>
                </c:pt>
                <c:pt idx="752">
                  <c:v>-80.56731825</c:v>
                </c:pt>
                <c:pt idx="753">
                  <c:v>-80.5751504</c:v>
                </c:pt>
                <c:pt idx="754">
                  <c:v>-80.58301237</c:v>
                </c:pt>
                <c:pt idx="755">
                  <c:v>-80.59084931</c:v>
                </c:pt>
                <c:pt idx="756">
                  <c:v>-80.59870898</c:v>
                </c:pt>
                <c:pt idx="757">
                  <c:v>-80.60680504</c:v>
                </c:pt>
                <c:pt idx="758">
                  <c:v>-80.6146491</c:v>
                </c:pt>
                <c:pt idx="759">
                  <c:v>-80.62246667</c:v>
                </c:pt>
                <c:pt idx="760">
                  <c:v>-80.63024108</c:v>
                </c:pt>
                <c:pt idx="761">
                  <c:v>-80.6380459</c:v>
                </c:pt>
                <c:pt idx="762">
                  <c:v>-80.64581908</c:v>
                </c:pt>
                <c:pt idx="763">
                  <c:v>-80.65367509</c:v>
                </c:pt>
                <c:pt idx="764">
                  <c:v>-80.66155789</c:v>
                </c:pt>
                <c:pt idx="765">
                  <c:v>-80.66953438</c:v>
                </c:pt>
                <c:pt idx="766">
                  <c:v>-80.67765132</c:v>
                </c:pt>
                <c:pt idx="767">
                  <c:v>-80.68605725</c:v>
                </c:pt>
                <c:pt idx="768">
                  <c:v>-80.69436335</c:v>
                </c:pt>
                <c:pt idx="769">
                  <c:v>-80.70179638</c:v>
                </c:pt>
                <c:pt idx="770">
                  <c:v>-80.70341597</c:v>
                </c:pt>
                <c:pt idx="771">
                  <c:v>-80.69919819</c:v>
                </c:pt>
                <c:pt idx="772">
                  <c:v>-80.69014589</c:v>
                </c:pt>
                <c:pt idx="773">
                  <c:v>-80.68170428</c:v>
                </c:pt>
                <c:pt idx="774">
                  <c:v>-80.67780198</c:v>
                </c:pt>
                <c:pt idx="775">
                  <c:v>-80.67963423</c:v>
                </c:pt>
                <c:pt idx="776">
                  <c:v>-80.68505409</c:v>
                </c:pt>
                <c:pt idx="777">
                  <c:v>-80.69246467</c:v>
                </c:pt>
                <c:pt idx="778">
                  <c:v>-80.7006829</c:v>
                </c:pt>
                <c:pt idx="779">
                  <c:v>-80.70611867</c:v>
                </c:pt>
                <c:pt idx="780">
                  <c:v>-80.70462306</c:v>
                </c:pt>
                <c:pt idx="781">
                  <c:v>-80.69747217</c:v>
                </c:pt>
                <c:pt idx="782">
                  <c:v>-80.68773674</c:v>
                </c:pt>
                <c:pt idx="783">
                  <c:v>-80.68101282</c:v>
                </c:pt>
                <c:pt idx="784">
                  <c:v>-80.68140667</c:v>
                </c:pt>
                <c:pt idx="785">
                  <c:v>-80.68736786</c:v>
                </c:pt>
                <c:pt idx="786">
                  <c:v>-80.69569155</c:v>
                </c:pt>
                <c:pt idx="787">
                  <c:v>-80.70202829</c:v>
                </c:pt>
                <c:pt idx="788">
                  <c:v>-80.70198703</c:v>
                </c:pt>
                <c:pt idx="789">
                  <c:v>-80.69618785</c:v>
                </c:pt>
                <c:pt idx="790">
                  <c:v>-80.68655637</c:v>
                </c:pt>
                <c:pt idx="791">
                  <c:v>-80.67815197</c:v>
                </c:pt>
                <c:pt idx="792">
                  <c:v>-80.67373772</c:v>
                </c:pt>
                <c:pt idx="793">
                  <c:v>-80.67377159</c:v>
                </c:pt>
                <c:pt idx="794">
                  <c:v>-80.67800056</c:v>
                </c:pt>
                <c:pt idx="795">
                  <c:v>-80.68444098</c:v>
                </c:pt>
                <c:pt idx="796">
                  <c:v>-80.69243225</c:v>
                </c:pt>
                <c:pt idx="797">
                  <c:v>-80.70037005</c:v>
                </c:pt>
                <c:pt idx="798">
                  <c:v>-80.7066494</c:v>
                </c:pt>
                <c:pt idx="799">
                  <c:v>-80.70927977</c:v>
                </c:pt>
                <c:pt idx="800">
                  <c:v>-80.70768977</c:v>
                </c:pt>
                <c:pt idx="801">
                  <c:v>-80.70151631</c:v>
                </c:pt>
                <c:pt idx="802">
                  <c:v>-80.69232677</c:v>
                </c:pt>
                <c:pt idx="803">
                  <c:v>-80.68257925</c:v>
                </c:pt>
                <c:pt idx="804">
                  <c:v>-80.67459306</c:v>
                </c:pt>
                <c:pt idx="805">
                  <c:v>-80.67030902</c:v>
                </c:pt>
                <c:pt idx="806">
                  <c:v>-80.67096129</c:v>
                </c:pt>
                <c:pt idx="807">
                  <c:v>-80.6765342</c:v>
                </c:pt>
                <c:pt idx="808">
                  <c:v>-80.68495642</c:v>
                </c:pt>
                <c:pt idx="809">
                  <c:v>-80.69392771</c:v>
                </c:pt>
                <c:pt idx="810">
                  <c:v>-80.70240174</c:v>
                </c:pt>
                <c:pt idx="811">
                  <c:v>-80.70969953</c:v>
                </c:pt>
                <c:pt idx="812">
                  <c:v>-80.71408517</c:v>
                </c:pt>
                <c:pt idx="813">
                  <c:v>-80.71087405</c:v>
                </c:pt>
                <c:pt idx="814">
                  <c:v>-80.70113339</c:v>
                </c:pt>
                <c:pt idx="815">
                  <c:v>-80.69249897</c:v>
                </c:pt>
                <c:pt idx="816">
                  <c:v>-80.68951318</c:v>
                </c:pt>
                <c:pt idx="817">
                  <c:v>-80.69216775</c:v>
                </c:pt>
                <c:pt idx="818">
                  <c:v>-80.69964089</c:v>
                </c:pt>
                <c:pt idx="819">
                  <c:v>-80.70835866</c:v>
                </c:pt>
                <c:pt idx="820">
                  <c:v>-80.714547</c:v>
                </c:pt>
                <c:pt idx="821">
                  <c:v>-80.71613722</c:v>
                </c:pt>
                <c:pt idx="822">
                  <c:v>-80.71244091</c:v>
                </c:pt>
                <c:pt idx="823">
                  <c:v>-80.70366586</c:v>
                </c:pt>
                <c:pt idx="824">
                  <c:v>-80.69499809</c:v>
                </c:pt>
                <c:pt idx="825">
                  <c:v>-80.68997038</c:v>
                </c:pt>
                <c:pt idx="826">
                  <c:v>-80.68984508</c:v>
                </c:pt>
                <c:pt idx="827">
                  <c:v>-80.69464458</c:v>
                </c:pt>
                <c:pt idx="828">
                  <c:v>-80.70280622</c:v>
                </c:pt>
                <c:pt idx="829">
                  <c:v>-80.71069592</c:v>
                </c:pt>
                <c:pt idx="830">
                  <c:v>-80.71452082</c:v>
                </c:pt>
                <c:pt idx="831">
                  <c:v>-80.7117245</c:v>
                </c:pt>
                <c:pt idx="832">
                  <c:v>-80.70372621</c:v>
                </c:pt>
                <c:pt idx="833">
                  <c:v>-80.69506382</c:v>
                </c:pt>
                <c:pt idx="834">
                  <c:v>-80.68932083</c:v>
                </c:pt>
                <c:pt idx="835">
                  <c:v>-80.69116622</c:v>
                </c:pt>
                <c:pt idx="836">
                  <c:v>-80.69725507</c:v>
                </c:pt>
                <c:pt idx="837">
                  <c:v>-80.70584794</c:v>
                </c:pt>
                <c:pt idx="838">
                  <c:v>-80.71268805</c:v>
                </c:pt>
                <c:pt idx="839">
                  <c:v>-80.71437849</c:v>
                </c:pt>
                <c:pt idx="840">
                  <c:v>-80.71108404</c:v>
                </c:pt>
                <c:pt idx="841">
                  <c:v>-80.70420697</c:v>
                </c:pt>
                <c:pt idx="842">
                  <c:v>-80.69540278</c:v>
                </c:pt>
                <c:pt idx="843">
                  <c:v>-80.68715575</c:v>
                </c:pt>
                <c:pt idx="844">
                  <c:v>-80.68295151</c:v>
                </c:pt>
                <c:pt idx="845">
                  <c:v>-80.68300928</c:v>
                </c:pt>
                <c:pt idx="846">
                  <c:v>-80.69038458</c:v>
                </c:pt>
                <c:pt idx="847">
                  <c:v>-80.69898531</c:v>
                </c:pt>
                <c:pt idx="848">
                  <c:v>-80.70495419</c:v>
                </c:pt>
                <c:pt idx="849">
                  <c:v>-80.70606143</c:v>
                </c:pt>
                <c:pt idx="850">
                  <c:v>-80.70042517</c:v>
                </c:pt>
                <c:pt idx="851">
                  <c:v>-80.6913733</c:v>
                </c:pt>
                <c:pt idx="852">
                  <c:v>-80.68293681</c:v>
                </c:pt>
                <c:pt idx="853">
                  <c:v>-80.67799156</c:v>
                </c:pt>
                <c:pt idx="854">
                  <c:v>-80.67864043</c:v>
                </c:pt>
                <c:pt idx="855">
                  <c:v>-80.6854301</c:v>
                </c:pt>
                <c:pt idx="856">
                  <c:v>-80.69387083</c:v>
                </c:pt>
                <c:pt idx="857">
                  <c:v>-80.70109581</c:v>
                </c:pt>
                <c:pt idx="858">
                  <c:v>-80.70419983</c:v>
                </c:pt>
                <c:pt idx="859">
                  <c:v>-80.70239983</c:v>
                </c:pt>
                <c:pt idx="860">
                  <c:v>-80.69584041</c:v>
                </c:pt>
                <c:pt idx="861">
                  <c:v>-80.68736399</c:v>
                </c:pt>
                <c:pt idx="862">
                  <c:v>-80.68195982</c:v>
                </c:pt>
                <c:pt idx="863">
                  <c:v>-80.68370261</c:v>
                </c:pt>
                <c:pt idx="864">
                  <c:v>-80.69076783</c:v>
                </c:pt>
                <c:pt idx="865">
                  <c:v>-80.69926273</c:v>
                </c:pt>
                <c:pt idx="866">
                  <c:v>-80.70700866</c:v>
                </c:pt>
                <c:pt idx="867">
                  <c:v>-80.71190419</c:v>
                </c:pt>
                <c:pt idx="868">
                  <c:v>-80.71251069</c:v>
                </c:pt>
                <c:pt idx="869">
                  <c:v>-80.70737616</c:v>
                </c:pt>
                <c:pt idx="870">
                  <c:v>-80.69832647</c:v>
                </c:pt>
                <c:pt idx="871">
                  <c:v>-80.69088448</c:v>
                </c:pt>
                <c:pt idx="872">
                  <c:v>-80.68887375</c:v>
                </c:pt>
                <c:pt idx="873">
                  <c:v>-80.69283591</c:v>
                </c:pt>
                <c:pt idx="874">
                  <c:v>-80.70016309</c:v>
                </c:pt>
                <c:pt idx="875">
                  <c:v>-80.70873557</c:v>
                </c:pt>
                <c:pt idx="876">
                  <c:v>-80.71259322</c:v>
                </c:pt>
                <c:pt idx="877">
                  <c:v>-80.70981161</c:v>
                </c:pt>
                <c:pt idx="878">
                  <c:v>-80.70341118</c:v>
                </c:pt>
                <c:pt idx="879">
                  <c:v>-80.69538013</c:v>
                </c:pt>
                <c:pt idx="880">
                  <c:v>-80.69101479</c:v>
                </c:pt>
                <c:pt idx="881">
                  <c:v>-80.69385171</c:v>
                </c:pt>
                <c:pt idx="882">
                  <c:v>-80.70133863</c:v>
                </c:pt>
                <c:pt idx="883">
                  <c:v>-80.70928494</c:v>
                </c:pt>
                <c:pt idx="884">
                  <c:v>-80.71269663</c:v>
                </c:pt>
                <c:pt idx="885">
                  <c:v>-80.71025306</c:v>
                </c:pt>
                <c:pt idx="886">
                  <c:v>-80.703737</c:v>
                </c:pt>
                <c:pt idx="887">
                  <c:v>-80.69553798</c:v>
                </c:pt>
                <c:pt idx="888">
                  <c:v>-80.68964565</c:v>
                </c:pt>
                <c:pt idx="889">
                  <c:v>-80.6917791</c:v>
                </c:pt>
                <c:pt idx="890">
                  <c:v>-80.69742445</c:v>
                </c:pt>
                <c:pt idx="891">
                  <c:v>-80.70337229</c:v>
                </c:pt>
                <c:pt idx="892">
                  <c:v>-80.709565</c:v>
                </c:pt>
                <c:pt idx="893">
                  <c:v>-80.71466408</c:v>
                </c:pt>
                <c:pt idx="894">
                  <c:v>-80.71634562</c:v>
                </c:pt>
                <c:pt idx="895">
                  <c:v>-80.71463146</c:v>
                </c:pt>
                <c:pt idx="896">
                  <c:v>-80.7123193</c:v>
                </c:pt>
                <c:pt idx="897">
                  <c:v>-80.70963974</c:v>
                </c:pt>
                <c:pt idx="898">
                  <c:v>-80.70665894</c:v>
                </c:pt>
                <c:pt idx="899">
                  <c:v>-80.70363094</c:v>
                </c:pt>
                <c:pt idx="900">
                  <c:v>-80.70029063</c:v>
                </c:pt>
                <c:pt idx="901">
                  <c:v>-80.69557872</c:v>
                </c:pt>
                <c:pt idx="902">
                  <c:v>-80.69042188</c:v>
                </c:pt>
                <c:pt idx="903">
                  <c:v>-80.68711148</c:v>
                </c:pt>
                <c:pt idx="904">
                  <c:v>-80.68788055</c:v>
                </c:pt>
                <c:pt idx="905">
                  <c:v>-80.69261853</c:v>
                </c:pt>
                <c:pt idx="906">
                  <c:v>-80.69777091</c:v>
                </c:pt>
                <c:pt idx="907">
                  <c:v>-80.70231398</c:v>
                </c:pt>
                <c:pt idx="908">
                  <c:v>-80.70617764</c:v>
                </c:pt>
                <c:pt idx="909">
                  <c:v>-80.70941015</c:v>
                </c:pt>
                <c:pt idx="910">
                  <c:v>-80.71332908</c:v>
                </c:pt>
                <c:pt idx="911">
                  <c:v>-80.71802478</c:v>
                </c:pt>
                <c:pt idx="912">
                  <c:v>-80.72329401</c:v>
                </c:pt>
                <c:pt idx="913">
                  <c:v>-80.72840725</c:v>
                </c:pt>
                <c:pt idx="914">
                  <c:v>-80.73270363</c:v>
                </c:pt>
                <c:pt idx="915">
                  <c:v>-80.73543797</c:v>
                </c:pt>
                <c:pt idx="916">
                  <c:v>-80.73531805</c:v>
                </c:pt>
                <c:pt idx="917">
                  <c:v>-80.73058538</c:v>
                </c:pt>
                <c:pt idx="918">
                  <c:v>-80.7238354</c:v>
                </c:pt>
                <c:pt idx="919">
                  <c:v>-80.71746636</c:v>
                </c:pt>
                <c:pt idx="920">
                  <c:v>-80.71144285</c:v>
                </c:pt>
                <c:pt idx="921">
                  <c:v>-80.7052094</c:v>
                </c:pt>
                <c:pt idx="922">
                  <c:v>-80.69903812</c:v>
                </c:pt>
                <c:pt idx="923">
                  <c:v>-80.69305298</c:v>
                </c:pt>
                <c:pt idx="924">
                  <c:v>-80.68706399</c:v>
                </c:pt>
                <c:pt idx="925">
                  <c:v>-80.68081574</c:v>
                </c:pt>
                <c:pt idx="926">
                  <c:v>-80.67452676</c:v>
                </c:pt>
                <c:pt idx="927">
                  <c:v>-80.66848611</c:v>
                </c:pt>
                <c:pt idx="928">
                  <c:v>-80.66260981</c:v>
                </c:pt>
                <c:pt idx="929">
                  <c:v>-80.656906</c:v>
                </c:pt>
                <c:pt idx="930">
                  <c:v>-80.65076212</c:v>
                </c:pt>
                <c:pt idx="931">
                  <c:v>-80.64423586</c:v>
                </c:pt>
                <c:pt idx="932">
                  <c:v>-80.63774341</c:v>
                </c:pt>
                <c:pt idx="933">
                  <c:v>-80.6311414</c:v>
                </c:pt>
                <c:pt idx="934">
                  <c:v>-80.62440363</c:v>
                </c:pt>
                <c:pt idx="935">
                  <c:v>-80.61756701</c:v>
                </c:pt>
                <c:pt idx="936">
                  <c:v>-80.6106166</c:v>
                </c:pt>
                <c:pt idx="937">
                  <c:v>-80.60391525</c:v>
                </c:pt>
                <c:pt idx="938">
                  <c:v>-80.5967825</c:v>
                </c:pt>
                <c:pt idx="939">
                  <c:v>-80.59003841</c:v>
                </c:pt>
                <c:pt idx="940">
                  <c:v>-80.58217636</c:v>
                </c:pt>
                <c:pt idx="941">
                  <c:v>-80.57436843</c:v>
                </c:pt>
                <c:pt idx="942">
                  <c:v>-80.56648315</c:v>
                </c:pt>
                <c:pt idx="943">
                  <c:v>-80.55869152</c:v>
                </c:pt>
                <c:pt idx="944">
                  <c:v>-80.5509067</c:v>
                </c:pt>
                <c:pt idx="945">
                  <c:v>-80.54286637</c:v>
                </c:pt>
                <c:pt idx="946">
                  <c:v>-80.53444507</c:v>
                </c:pt>
                <c:pt idx="947">
                  <c:v>-80.52634332</c:v>
                </c:pt>
                <c:pt idx="948">
                  <c:v>-80.51750351</c:v>
                </c:pt>
                <c:pt idx="949">
                  <c:v>-80.5085122</c:v>
                </c:pt>
                <c:pt idx="950">
                  <c:v>-80.49971818</c:v>
                </c:pt>
                <c:pt idx="951">
                  <c:v>-80.4908759</c:v>
                </c:pt>
                <c:pt idx="952">
                  <c:v>-80.48151697</c:v>
                </c:pt>
                <c:pt idx="953">
                  <c:v>-80.4721221</c:v>
                </c:pt>
                <c:pt idx="954">
                  <c:v>-80.46305562</c:v>
                </c:pt>
                <c:pt idx="955">
                  <c:v>-80.45378078</c:v>
                </c:pt>
                <c:pt idx="956">
                  <c:v>-80.44485583</c:v>
                </c:pt>
                <c:pt idx="957">
                  <c:v>-80.43724214</c:v>
                </c:pt>
                <c:pt idx="958">
                  <c:v>-80.42895202</c:v>
                </c:pt>
                <c:pt idx="959">
                  <c:v>-80.41988152</c:v>
                </c:pt>
                <c:pt idx="960">
                  <c:v>-80.41018244</c:v>
                </c:pt>
                <c:pt idx="961">
                  <c:v>-80.40020195</c:v>
                </c:pt>
                <c:pt idx="962">
                  <c:v>-80.3902637</c:v>
                </c:pt>
                <c:pt idx="963">
                  <c:v>-80.38007935</c:v>
                </c:pt>
                <c:pt idx="964">
                  <c:v>-80.37002819</c:v>
                </c:pt>
                <c:pt idx="965">
                  <c:v>-80.3600836</c:v>
                </c:pt>
                <c:pt idx="966">
                  <c:v>-80.35009996</c:v>
                </c:pt>
                <c:pt idx="967">
                  <c:v>-80.33998837</c:v>
                </c:pt>
                <c:pt idx="968">
                  <c:v>-80.32987941</c:v>
                </c:pt>
                <c:pt idx="969">
                  <c:v>-80.31982883</c:v>
                </c:pt>
                <c:pt idx="970">
                  <c:v>-80.30997244</c:v>
                </c:pt>
                <c:pt idx="971">
                  <c:v>-80.30001725</c:v>
                </c:pt>
                <c:pt idx="972">
                  <c:v>-80.28998121</c:v>
                </c:pt>
                <c:pt idx="973">
                  <c:v>-80.280352</c:v>
                </c:pt>
                <c:pt idx="974">
                  <c:v>-80.27116806</c:v>
                </c:pt>
                <c:pt idx="975">
                  <c:v>-80.26210663</c:v>
                </c:pt>
                <c:pt idx="976">
                  <c:v>-80.25333918</c:v>
                </c:pt>
                <c:pt idx="977">
                  <c:v>-80.24464363</c:v>
                </c:pt>
                <c:pt idx="978">
                  <c:v>-80.23594947</c:v>
                </c:pt>
                <c:pt idx="979">
                  <c:v>-80.22712232</c:v>
                </c:pt>
                <c:pt idx="980">
                  <c:v>-80.21865191</c:v>
                </c:pt>
                <c:pt idx="981">
                  <c:v>-80.2101286</c:v>
                </c:pt>
                <c:pt idx="982">
                  <c:v>-80.20146311</c:v>
                </c:pt>
                <c:pt idx="983">
                  <c:v>-80.19289718</c:v>
                </c:pt>
                <c:pt idx="984">
                  <c:v>-80.18462327</c:v>
                </c:pt>
                <c:pt idx="985">
                  <c:v>-80.17670962</c:v>
                </c:pt>
                <c:pt idx="986">
                  <c:v>-80.16883583</c:v>
                </c:pt>
                <c:pt idx="987">
                  <c:v>-80.16097692</c:v>
                </c:pt>
                <c:pt idx="988">
                  <c:v>-80.15301005</c:v>
                </c:pt>
                <c:pt idx="989">
                  <c:v>-80.14469513</c:v>
                </c:pt>
                <c:pt idx="990">
                  <c:v>-80.13583664</c:v>
                </c:pt>
                <c:pt idx="991">
                  <c:v>-80.12689725</c:v>
                </c:pt>
                <c:pt idx="992">
                  <c:v>-80.11789825</c:v>
                </c:pt>
                <c:pt idx="993">
                  <c:v>-80.10907519</c:v>
                </c:pt>
                <c:pt idx="994">
                  <c:v>-80.10023543</c:v>
                </c:pt>
                <c:pt idx="995">
                  <c:v>-80.09132621</c:v>
                </c:pt>
                <c:pt idx="996">
                  <c:v>-80.08227466</c:v>
                </c:pt>
                <c:pt idx="997">
                  <c:v>-80.07334332</c:v>
                </c:pt>
                <c:pt idx="998">
                  <c:v>-80.0646159</c:v>
                </c:pt>
                <c:pt idx="999">
                  <c:v>-80.05618845</c:v>
                </c:pt>
                <c:pt idx="1000">
                  <c:v>-80.04794211</c:v>
                </c:pt>
                <c:pt idx="1001">
                  <c:v>-80.03954484</c:v>
                </c:pt>
                <c:pt idx="1002">
                  <c:v>-80.03100141</c:v>
                </c:pt>
                <c:pt idx="1003">
                  <c:v>-80.0225782</c:v>
                </c:pt>
                <c:pt idx="1004">
                  <c:v>-80.01387092</c:v>
                </c:pt>
                <c:pt idx="1005">
                  <c:v>-80.00506021</c:v>
                </c:pt>
                <c:pt idx="1006">
                  <c:v>-79.99614418</c:v>
                </c:pt>
                <c:pt idx="1007">
                  <c:v>-79.98729269</c:v>
                </c:pt>
                <c:pt idx="1008">
                  <c:v>-79.97890347</c:v>
                </c:pt>
                <c:pt idx="1009">
                  <c:v>-79.9710125</c:v>
                </c:pt>
                <c:pt idx="1010">
                  <c:v>-79.96336223</c:v>
                </c:pt>
                <c:pt idx="1011">
                  <c:v>-79.9558119</c:v>
                </c:pt>
                <c:pt idx="1012">
                  <c:v>-79.94832069</c:v>
                </c:pt>
                <c:pt idx="1013">
                  <c:v>-79.94103308</c:v>
                </c:pt>
                <c:pt idx="1014">
                  <c:v>-79.93377471</c:v>
                </c:pt>
                <c:pt idx="1015">
                  <c:v>-79.9271371</c:v>
                </c:pt>
                <c:pt idx="1016">
                  <c:v>-79.92064102</c:v>
                </c:pt>
                <c:pt idx="1017">
                  <c:v>-79.91401384</c:v>
                </c:pt>
                <c:pt idx="1018">
                  <c:v>-79.90734043</c:v>
                </c:pt>
                <c:pt idx="1019">
                  <c:v>-79.90117728</c:v>
                </c:pt>
                <c:pt idx="1020">
                  <c:v>-79.89723195</c:v>
                </c:pt>
                <c:pt idx="1021">
                  <c:v>-79.89612038</c:v>
                </c:pt>
                <c:pt idx="1022">
                  <c:v>-79.89890401</c:v>
                </c:pt>
                <c:pt idx="1023">
                  <c:v>-79.9042553</c:v>
                </c:pt>
                <c:pt idx="1024">
                  <c:v>-79.91023387</c:v>
                </c:pt>
                <c:pt idx="1025">
                  <c:v>-79.91613806</c:v>
                </c:pt>
                <c:pt idx="1026">
                  <c:v>-79.9213634</c:v>
                </c:pt>
                <c:pt idx="1027">
                  <c:v>-79.92547515</c:v>
                </c:pt>
                <c:pt idx="1028">
                  <c:v>-79.92825018</c:v>
                </c:pt>
                <c:pt idx="1029">
                  <c:v>-79.92994294</c:v>
                </c:pt>
                <c:pt idx="1030">
                  <c:v>-79.93081564</c:v>
                </c:pt>
                <c:pt idx="1031">
                  <c:v>-79.93090663</c:v>
                </c:pt>
                <c:pt idx="1032">
                  <c:v>-79.93076441</c:v>
                </c:pt>
                <c:pt idx="1033">
                  <c:v>-79.93029032</c:v>
                </c:pt>
                <c:pt idx="1034">
                  <c:v>-79.930134</c:v>
                </c:pt>
              </c:numCache>
            </c:numRef>
          </c:xVal>
          <c:yVal>
            <c:numRef>
              <c:f>Data!$G$9:$G$1043</c:f>
              <c:numCache>
                <c:ptCount val="1035"/>
                <c:pt idx="0">
                  <c:v>38.9795109</c:v>
                </c:pt>
                <c:pt idx="1">
                  <c:v>38.97954814</c:v>
                </c:pt>
                <c:pt idx="2">
                  <c:v>38.97951908</c:v>
                </c:pt>
                <c:pt idx="3">
                  <c:v>38.979519</c:v>
                </c:pt>
                <c:pt idx="4">
                  <c:v>38.97953662</c:v>
                </c:pt>
                <c:pt idx="5">
                  <c:v>38.97950518</c:v>
                </c:pt>
                <c:pt idx="6">
                  <c:v>38.97950242</c:v>
                </c:pt>
                <c:pt idx="7">
                  <c:v>38.97950252</c:v>
                </c:pt>
                <c:pt idx="8">
                  <c:v>38.9795092</c:v>
                </c:pt>
                <c:pt idx="9">
                  <c:v>38.97952576</c:v>
                </c:pt>
                <c:pt idx="10">
                  <c:v>38.97948692</c:v>
                </c:pt>
                <c:pt idx="11">
                  <c:v>38.979444</c:v>
                </c:pt>
                <c:pt idx="12">
                  <c:v>38.97946045</c:v>
                </c:pt>
                <c:pt idx="13">
                  <c:v>38.97949525</c:v>
                </c:pt>
                <c:pt idx="14">
                  <c:v>38.97949965</c:v>
                </c:pt>
                <c:pt idx="15">
                  <c:v>38.97948046</c:v>
                </c:pt>
                <c:pt idx="16">
                  <c:v>38.97944595</c:v>
                </c:pt>
                <c:pt idx="17">
                  <c:v>38.9793998</c:v>
                </c:pt>
                <c:pt idx="18">
                  <c:v>38.97937605</c:v>
                </c:pt>
                <c:pt idx="19">
                  <c:v>38.9793651</c:v>
                </c:pt>
                <c:pt idx="20">
                  <c:v>38.97937858</c:v>
                </c:pt>
                <c:pt idx="21">
                  <c:v>38.97939089</c:v>
                </c:pt>
                <c:pt idx="22">
                  <c:v>38.97935284</c:v>
                </c:pt>
                <c:pt idx="23">
                  <c:v>38.97932223</c:v>
                </c:pt>
                <c:pt idx="24">
                  <c:v>38.97949823</c:v>
                </c:pt>
                <c:pt idx="25">
                  <c:v>38.97954568</c:v>
                </c:pt>
                <c:pt idx="26">
                  <c:v>38.97954203</c:v>
                </c:pt>
                <c:pt idx="27">
                  <c:v>38.97952757</c:v>
                </c:pt>
                <c:pt idx="28">
                  <c:v>38.97950612</c:v>
                </c:pt>
                <c:pt idx="29">
                  <c:v>38.97948055</c:v>
                </c:pt>
                <c:pt idx="30">
                  <c:v>38.97945434</c:v>
                </c:pt>
                <c:pt idx="31">
                  <c:v>38.97945099</c:v>
                </c:pt>
                <c:pt idx="32">
                  <c:v>38.97944388</c:v>
                </c:pt>
                <c:pt idx="33">
                  <c:v>38.9794385</c:v>
                </c:pt>
                <c:pt idx="34">
                  <c:v>38.9794385</c:v>
                </c:pt>
                <c:pt idx="35">
                  <c:v>38.97944285</c:v>
                </c:pt>
                <c:pt idx="36">
                  <c:v>38.97945837</c:v>
                </c:pt>
                <c:pt idx="37">
                  <c:v>38.97944917</c:v>
                </c:pt>
                <c:pt idx="38">
                  <c:v>38.97926795</c:v>
                </c:pt>
                <c:pt idx="39">
                  <c:v>38.9786862</c:v>
                </c:pt>
                <c:pt idx="40">
                  <c:v>38.97808532</c:v>
                </c:pt>
                <c:pt idx="41">
                  <c:v>38.97789705</c:v>
                </c:pt>
                <c:pt idx="42">
                  <c:v>38.9780629</c:v>
                </c:pt>
                <c:pt idx="43">
                  <c:v>38.97847858</c:v>
                </c:pt>
                <c:pt idx="44">
                  <c:v>38.97997467</c:v>
                </c:pt>
                <c:pt idx="45">
                  <c:v>38.98242717</c:v>
                </c:pt>
                <c:pt idx="46">
                  <c:v>38.98546042</c:v>
                </c:pt>
                <c:pt idx="47">
                  <c:v>38.98869995</c:v>
                </c:pt>
                <c:pt idx="48">
                  <c:v>38.99215918</c:v>
                </c:pt>
                <c:pt idx="49">
                  <c:v>38.99571462</c:v>
                </c:pt>
                <c:pt idx="50">
                  <c:v>38.99916362</c:v>
                </c:pt>
                <c:pt idx="51">
                  <c:v>39.00246558</c:v>
                </c:pt>
                <c:pt idx="52">
                  <c:v>39.00570463</c:v>
                </c:pt>
                <c:pt idx="53">
                  <c:v>39.00926397</c:v>
                </c:pt>
                <c:pt idx="54">
                  <c:v>39.01223903</c:v>
                </c:pt>
                <c:pt idx="55">
                  <c:v>39.01451852</c:v>
                </c:pt>
                <c:pt idx="56">
                  <c:v>39.01662638</c:v>
                </c:pt>
                <c:pt idx="57">
                  <c:v>39.01893073</c:v>
                </c:pt>
                <c:pt idx="58">
                  <c:v>39.02162735</c:v>
                </c:pt>
                <c:pt idx="59">
                  <c:v>39.02501487</c:v>
                </c:pt>
                <c:pt idx="60">
                  <c:v>39.02871817</c:v>
                </c:pt>
                <c:pt idx="61">
                  <c:v>39.03245931</c:v>
                </c:pt>
                <c:pt idx="62">
                  <c:v>39.03654527</c:v>
                </c:pt>
                <c:pt idx="63">
                  <c:v>39.04071644</c:v>
                </c:pt>
                <c:pt idx="64">
                  <c:v>39.04443341</c:v>
                </c:pt>
                <c:pt idx="65">
                  <c:v>39.04792608</c:v>
                </c:pt>
                <c:pt idx="66">
                  <c:v>39.0515777</c:v>
                </c:pt>
                <c:pt idx="67">
                  <c:v>39.05551619</c:v>
                </c:pt>
                <c:pt idx="68">
                  <c:v>39.05954829</c:v>
                </c:pt>
                <c:pt idx="69">
                  <c:v>39.0636881</c:v>
                </c:pt>
                <c:pt idx="70">
                  <c:v>39.06811404</c:v>
                </c:pt>
                <c:pt idx="71">
                  <c:v>39.07282888</c:v>
                </c:pt>
                <c:pt idx="72">
                  <c:v>39.07849288</c:v>
                </c:pt>
                <c:pt idx="73">
                  <c:v>39.08444805</c:v>
                </c:pt>
                <c:pt idx="74">
                  <c:v>39.08899866</c:v>
                </c:pt>
                <c:pt idx="75">
                  <c:v>39.09244564</c:v>
                </c:pt>
                <c:pt idx="76">
                  <c:v>39.09606157</c:v>
                </c:pt>
                <c:pt idx="77">
                  <c:v>39.09978558</c:v>
                </c:pt>
                <c:pt idx="78">
                  <c:v>39.10311952</c:v>
                </c:pt>
                <c:pt idx="79">
                  <c:v>39.10610439</c:v>
                </c:pt>
                <c:pt idx="80">
                  <c:v>39.10911021</c:v>
                </c:pt>
                <c:pt idx="81">
                  <c:v>39.11184658</c:v>
                </c:pt>
                <c:pt idx="82">
                  <c:v>39.11510621</c:v>
                </c:pt>
                <c:pt idx="83">
                  <c:v>39.11894449</c:v>
                </c:pt>
                <c:pt idx="84">
                  <c:v>39.12314954</c:v>
                </c:pt>
                <c:pt idx="85">
                  <c:v>39.12754911</c:v>
                </c:pt>
                <c:pt idx="86">
                  <c:v>39.13211494</c:v>
                </c:pt>
                <c:pt idx="87">
                  <c:v>39.13666328</c:v>
                </c:pt>
                <c:pt idx="88">
                  <c:v>39.14124937</c:v>
                </c:pt>
                <c:pt idx="89">
                  <c:v>39.14593663</c:v>
                </c:pt>
                <c:pt idx="90">
                  <c:v>39.15079048</c:v>
                </c:pt>
                <c:pt idx="91">
                  <c:v>39.15548112</c:v>
                </c:pt>
                <c:pt idx="92">
                  <c:v>39.16013904</c:v>
                </c:pt>
                <c:pt idx="93">
                  <c:v>39.16474195</c:v>
                </c:pt>
                <c:pt idx="94">
                  <c:v>39.16923703</c:v>
                </c:pt>
                <c:pt idx="95">
                  <c:v>39.17406495</c:v>
                </c:pt>
                <c:pt idx="96">
                  <c:v>39.1789965</c:v>
                </c:pt>
                <c:pt idx="97">
                  <c:v>39.18383519</c:v>
                </c:pt>
                <c:pt idx="98">
                  <c:v>39.18800082</c:v>
                </c:pt>
                <c:pt idx="99">
                  <c:v>39.1921328</c:v>
                </c:pt>
                <c:pt idx="100">
                  <c:v>39.19623235</c:v>
                </c:pt>
                <c:pt idx="101">
                  <c:v>39.20009668</c:v>
                </c:pt>
                <c:pt idx="102">
                  <c:v>39.20387828</c:v>
                </c:pt>
                <c:pt idx="103">
                  <c:v>39.20748205</c:v>
                </c:pt>
                <c:pt idx="104">
                  <c:v>39.21066742</c:v>
                </c:pt>
                <c:pt idx="105">
                  <c:v>39.21332751</c:v>
                </c:pt>
                <c:pt idx="106">
                  <c:v>39.21539834</c:v>
                </c:pt>
                <c:pt idx="107">
                  <c:v>39.21688257</c:v>
                </c:pt>
                <c:pt idx="108">
                  <c:v>39.21802967</c:v>
                </c:pt>
                <c:pt idx="109">
                  <c:v>39.21906058</c:v>
                </c:pt>
                <c:pt idx="110">
                  <c:v>39.22012817</c:v>
                </c:pt>
                <c:pt idx="111">
                  <c:v>39.22136661</c:v>
                </c:pt>
                <c:pt idx="112">
                  <c:v>39.22275472</c:v>
                </c:pt>
                <c:pt idx="113">
                  <c:v>39.22417704</c:v>
                </c:pt>
                <c:pt idx="114">
                  <c:v>39.22497549</c:v>
                </c:pt>
                <c:pt idx="115">
                  <c:v>39.22555699</c:v>
                </c:pt>
                <c:pt idx="116">
                  <c:v>39.22597915</c:v>
                </c:pt>
                <c:pt idx="117">
                  <c:v>39.22636539</c:v>
                </c:pt>
                <c:pt idx="118">
                  <c:v>39.22678876</c:v>
                </c:pt>
                <c:pt idx="119">
                  <c:v>39.22710306</c:v>
                </c:pt>
                <c:pt idx="120">
                  <c:v>39.2274857</c:v>
                </c:pt>
                <c:pt idx="121">
                  <c:v>39.2290213</c:v>
                </c:pt>
                <c:pt idx="122">
                  <c:v>39.23129897</c:v>
                </c:pt>
                <c:pt idx="123">
                  <c:v>39.23423691</c:v>
                </c:pt>
                <c:pt idx="124">
                  <c:v>39.2375191</c:v>
                </c:pt>
                <c:pt idx="125">
                  <c:v>39.24109216</c:v>
                </c:pt>
                <c:pt idx="126">
                  <c:v>39.24486287</c:v>
                </c:pt>
                <c:pt idx="127">
                  <c:v>39.2489205</c:v>
                </c:pt>
                <c:pt idx="128">
                  <c:v>39.25341299</c:v>
                </c:pt>
                <c:pt idx="129">
                  <c:v>39.25815524</c:v>
                </c:pt>
                <c:pt idx="130">
                  <c:v>39.26316336</c:v>
                </c:pt>
                <c:pt idx="131">
                  <c:v>39.26829058</c:v>
                </c:pt>
                <c:pt idx="132">
                  <c:v>39.27326154</c:v>
                </c:pt>
                <c:pt idx="133">
                  <c:v>39.27796072</c:v>
                </c:pt>
                <c:pt idx="134">
                  <c:v>39.28262023</c:v>
                </c:pt>
                <c:pt idx="135">
                  <c:v>39.28736388</c:v>
                </c:pt>
                <c:pt idx="136">
                  <c:v>39.29229673</c:v>
                </c:pt>
                <c:pt idx="137">
                  <c:v>39.29732476</c:v>
                </c:pt>
                <c:pt idx="138">
                  <c:v>39.30257165</c:v>
                </c:pt>
                <c:pt idx="139">
                  <c:v>39.30798107</c:v>
                </c:pt>
                <c:pt idx="140">
                  <c:v>39.31345319</c:v>
                </c:pt>
                <c:pt idx="141">
                  <c:v>39.31903841</c:v>
                </c:pt>
                <c:pt idx="142">
                  <c:v>39.32467198</c:v>
                </c:pt>
                <c:pt idx="143">
                  <c:v>39.32959583</c:v>
                </c:pt>
                <c:pt idx="144">
                  <c:v>39.33351014</c:v>
                </c:pt>
                <c:pt idx="145">
                  <c:v>39.33651005</c:v>
                </c:pt>
                <c:pt idx="146">
                  <c:v>39.33897998</c:v>
                </c:pt>
                <c:pt idx="147">
                  <c:v>39.34126576</c:v>
                </c:pt>
                <c:pt idx="148">
                  <c:v>39.34338078</c:v>
                </c:pt>
                <c:pt idx="149">
                  <c:v>39.34571029</c:v>
                </c:pt>
                <c:pt idx="150">
                  <c:v>39.34806695</c:v>
                </c:pt>
                <c:pt idx="151">
                  <c:v>39.35010153</c:v>
                </c:pt>
                <c:pt idx="152">
                  <c:v>39.35204353</c:v>
                </c:pt>
                <c:pt idx="153">
                  <c:v>39.35333376</c:v>
                </c:pt>
                <c:pt idx="154">
                  <c:v>39.35410611</c:v>
                </c:pt>
                <c:pt idx="155">
                  <c:v>39.35397858</c:v>
                </c:pt>
                <c:pt idx="156">
                  <c:v>39.35311058</c:v>
                </c:pt>
                <c:pt idx="157">
                  <c:v>39.35243431</c:v>
                </c:pt>
                <c:pt idx="158">
                  <c:v>39.35210868</c:v>
                </c:pt>
                <c:pt idx="159">
                  <c:v>39.35166876</c:v>
                </c:pt>
                <c:pt idx="160">
                  <c:v>39.35106257</c:v>
                </c:pt>
                <c:pt idx="161">
                  <c:v>39.35077054</c:v>
                </c:pt>
                <c:pt idx="162">
                  <c:v>39.35085186</c:v>
                </c:pt>
                <c:pt idx="163">
                  <c:v>39.35110443</c:v>
                </c:pt>
                <c:pt idx="164">
                  <c:v>39.35137196</c:v>
                </c:pt>
                <c:pt idx="165">
                  <c:v>39.35162537</c:v>
                </c:pt>
                <c:pt idx="166">
                  <c:v>39.35188674</c:v>
                </c:pt>
                <c:pt idx="167">
                  <c:v>39.35229893</c:v>
                </c:pt>
                <c:pt idx="168">
                  <c:v>39.35303627</c:v>
                </c:pt>
                <c:pt idx="169">
                  <c:v>39.35374506</c:v>
                </c:pt>
                <c:pt idx="170">
                  <c:v>39.35441851</c:v>
                </c:pt>
                <c:pt idx="171">
                  <c:v>39.35508816</c:v>
                </c:pt>
                <c:pt idx="172">
                  <c:v>39.35591585</c:v>
                </c:pt>
                <c:pt idx="173">
                  <c:v>39.35694829</c:v>
                </c:pt>
                <c:pt idx="174">
                  <c:v>39.35816269</c:v>
                </c:pt>
                <c:pt idx="175">
                  <c:v>39.3594892</c:v>
                </c:pt>
                <c:pt idx="176">
                  <c:v>39.36074583</c:v>
                </c:pt>
                <c:pt idx="177">
                  <c:v>39.36169114</c:v>
                </c:pt>
                <c:pt idx="178">
                  <c:v>39.36225804</c:v>
                </c:pt>
                <c:pt idx="179">
                  <c:v>39.36291897</c:v>
                </c:pt>
                <c:pt idx="180">
                  <c:v>39.36336263</c:v>
                </c:pt>
                <c:pt idx="181">
                  <c:v>39.36364769</c:v>
                </c:pt>
                <c:pt idx="182">
                  <c:v>39.36359479</c:v>
                </c:pt>
                <c:pt idx="183">
                  <c:v>39.36325504</c:v>
                </c:pt>
                <c:pt idx="184">
                  <c:v>39.36291726</c:v>
                </c:pt>
                <c:pt idx="185">
                  <c:v>39.36269544</c:v>
                </c:pt>
                <c:pt idx="186">
                  <c:v>39.36276267</c:v>
                </c:pt>
                <c:pt idx="187">
                  <c:v>39.3629223</c:v>
                </c:pt>
                <c:pt idx="188">
                  <c:v>39.36282838</c:v>
                </c:pt>
                <c:pt idx="189">
                  <c:v>39.36251166</c:v>
                </c:pt>
                <c:pt idx="190">
                  <c:v>39.36207021</c:v>
                </c:pt>
                <c:pt idx="191">
                  <c:v>39.36164777</c:v>
                </c:pt>
                <c:pt idx="192">
                  <c:v>39.36120501</c:v>
                </c:pt>
                <c:pt idx="193">
                  <c:v>39.36062336</c:v>
                </c:pt>
                <c:pt idx="194">
                  <c:v>39.35997896</c:v>
                </c:pt>
                <c:pt idx="195">
                  <c:v>39.35930557</c:v>
                </c:pt>
                <c:pt idx="196">
                  <c:v>39.35907466</c:v>
                </c:pt>
                <c:pt idx="197">
                  <c:v>39.35887016</c:v>
                </c:pt>
                <c:pt idx="198">
                  <c:v>39.35866432</c:v>
                </c:pt>
                <c:pt idx="199">
                  <c:v>39.35848621</c:v>
                </c:pt>
                <c:pt idx="200">
                  <c:v>39.35837617</c:v>
                </c:pt>
                <c:pt idx="201">
                  <c:v>39.35841906</c:v>
                </c:pt>
                <c:pt idx="202">
                  <c:v>39.35863437</c:v>
                </c:pt>
                <c:pt idx="203">
                  <c:v>39.35887438</c:v>
                </c:pt>
                <c:pt idx="204">
                  <c:v>39.35900871</c:v>
                </c:pt>
                <c:pt idx="205">
                  <c:v>39.35926781</c:v>
                </c:pt>
                <c:pt idx="206">
                  <c:v>39.35945037</c:v>
                </c:pt>
                <c:pt idx="207">
                  <c:v>39.35970028</c:v>
                </c:pt>
                <c:pt idx="208">
                  <c:v>39.35993488</c:v>
                </c:pt>
                <c:pt idx="209">
                  <c:v>39.36044301</c:v>
                </c:pt>
                <c:pt idx="210">
                  <c:v>39.36121155</c:v>
                </c:pt>
                <c:pt idx="211">
                  <c:v>39.36200107</c:v>
                </c:pt>
                <c:pt idx="212">
                  <c:v>39.3628066</c:v>
                </c:pt>
                <c:pt idx="213">
                  <c:v>39.3636558</c:v>
                </c:pt>
                <c:pt idx="214">
                  <c:v>39.36441439</c:v>
                </c:pt>
                <c:pt idx="215">
                  <c:v>39.36517097</c:v>
                </c:pt>
                <c:pt idx="216">
                  <c:v>39.36591005</c:v>
                </c:pt>
                <c:pt idx="217">
                  <c:v>39.36660852</c:v>
                </c:pt>
                <c:pt idx="218">
                  <c:v>39.36763118</c:v>
                </c:pt>
                <c:pt idx="219">
                  <c:v>39.36957306</c:v>
                </c:pt>
                <c:pt idx="220">
                  <c:v>39.37236804</c:v>
                </c:pt>
                <c:pt idx="221">
                  <c:v>39.37523097</c:v>
                </c:pt>
                <c:pt idx="222">
                  <c:v>39.37835903</c:v>
                </c:pt>
                <c:pt idx="223">
                  <c:v>39.38150176</c:v>
                </c:pt>
                <c:pt idx="224">
                  <c:v>39.38463511</c:v>
                </c:pt>
                <c:pt idx="225">
                  <c:v>39.38776764</c:v>
                </c:pt>
                <c:pt idx="226">
                  <c:v>39.39097076</c:v>
                </c:pt>
                <c:pt idx="227">
                  <c:v>39.39422967</c:v>
                </c:pt>
                <c:pt idx="228">
                  <c:v>39.39739827</c:v>
                </c:pt>
                <c:pt idx="229">
                  <c:v>39.40059772</c:v>
                </c:pt>
                <c:pt idx="230">
                  <c:v>39.40383829</c:v>
                </c:pt>
                <c:pt idx="231">
                  <c:v>39.40700081</c:v>
                </c:pt>
                <c:pt idx="232">
                  <c:v>39.41026876</c:v>
                </c:pt>
                <c:pt idx="233">
                  <c:v>39.41352395</c:v>
                </c:pt>
                <c:pt idx="234">
                  <c:v>39.41680879</c:v>
                </c:pt>
                <c:pt idx="235">
                  <c:v>39.42019965</c:v>
                </c:pt>
                <c:pt idx="236">
                  <c:v>39.42365553</c:v>
                </c:pt>
                <c:pt idx="237">
                  <c:v>39.42707657</c:v>
                </c:pt>
                <c:pt idx="238">
                  <c:v>39.43050018</c:v>
                </c:pt>
                <c:pt idx="239">
                  <c:v>39.43395827</c:v>
                </c:pt>
                <c:pt idx="240">
                  <c:v>39.43741068</c:v>
                </c:pt>
                <c:pt idx="241">
                  <c:v>39.44093299</c:v>
                </c:pt>
                <c:pt idx="242">
                  <c:v>39.44460471</c:v>
                </c:pt>
                <c:pt idx="243">
                  <c:v>39.44880969</c:v>
                </c:pt>
                <c:pt idx="244">
                  <c:v>39.45202319</c:v>
                </c:pt>
                <c:pt idx="245">
                  <c:v>39.45316206</c:v>
                </c:pt>
                <c:pt idx="246">
                  <c:v>39.45262271</c:v>
                </c:pt>
                <c:pt idx="247">
                  <c:v>39.45105133</c:v>
                </c:pt>
                <c:pt idx="248">
                  <c:v>39.44932248</c:v>
                </c:pt>
                <c:pt idx="249">
                  <c:v>39.44767266</c:v>
                </c:pt>
                <c:pt idx="250">
                  <c:v>39.44610322</c:v>
                </c:pt>
                <c:pt idx="251">
                  <c:v>39.44455754</c:v>
                </c:pt>
                <c:pt idx="252">
                  <c:v>39.44300372</c:v>
                </c:pt>
                <c:pt idx="253">
                  <c:v>39.4414774</c:v>
                </c:pt>
                <c:pt idx="254">
                  <c:v>39.43988808</c:v>
                </c:pt>
                <c:pt idx="255">
                  <c:v>39.43833068</c:v>
                </c:pt>
                <c:pt idx="256">
                  <c:v>39.43682283</c:v>
                </c:pt>
                <c:pt idx="257">
                  <c:v>39.43530294</c:v>
                </c:pt>
                <c:pt idx="258">
                  <c:v>39.43375384</c:v>
                </c:pt>
                <c:pt idx="259">
                  <c:v>39.43218865</c:v>
                </c:pt>
                <c:pt idx="260">
                  <c:v>39.43061884</c:v>
                </c:pt>
                <c:pt idx="261">
                  <c:v>39.42922572</c:v>
                </c:pt>
                <c:pt idx="262">
                  <c:v>39.42875653</c:v>
                </c:pt>
                <c:pt idx="263">
                  <c:v>39.43070333</c:v>
                </c:pt>
                <c:pt idx="264">
                  <c:v>39.43395369</c:v>
                </c:pt>
                <c:pt idx="265">
                  <c:v>39.43782534</c:v>
                </c:pt>
                <c:pt idx="266">
                  <c:v>39.44231389</c:v>
                </c:pt>
                <c:pt idx="267">
                  <c:v>39.44707441</c:v>
                </c:pt>
                <c:pt idx="268">
                  <c:v>39.45162947</c:v>
                </c:pt>
                <c:pt idx="269">
                  <c:v>39.45599722</c:v>
                </c:pt>
                <c:pt idx="270">
                  <c:v>39.46037185</c:v>
                </c:pt>
                <c:pt idx="271">
                  <c:v>39.46464367</c:v>
                </c:pt>
                <c:pt idx="272">
                  <c:v>39.46831952</c:v>
                </c:pt>
                <c:pt idx="273">
                  <c:v>39.47198981</c:v>
                </c:pt>
                <c:pt idx="274">
                  <c:v>39.47625362</c:v>
                </c:pt>
                <c:pt idx="275">
                  <c:v>39.48028238</c:v>
                </c:pt>
                <c:pt idx="276">
                  <c:v>39.48406235</c:v>
                </c:pt>
                <c:pt idx="277">
                  <c:v>39.48830726</c:v>
                </c:pt>
                <c:pt idx="278">
                  <c:v>39.49272306</c:v>
                </c:pt>
                <c:pt idx="279">
                  <c:v>39.49670842</c:v>
                </c:pt>
                <c:pt idx="280">
                  <c:v>39.50064915</c:v>
                </c:pt>
                <c:pt idx="281">
                  <c:v>39.50460967</c:v>
                </c:pt>
                <c:pt idx="282">
                  <c:v>39.50892164</c:v>
                </c:pt>
                <c:pt idx="283">
                  <c:v>39.51358883</c:v>
                </c:pt>
                <c:pt idx="284">
                  <c:v>39.51826131</c:v>
                </c:pt>
                <c:pt idx="285">
                  <c:v>39.52273114</c:v>
                </c:pt>
                <c:pt idx="286">
                  <c:v>39.52726817</c:v>
                </c:pt>
                <c:pt idx="287">
                  <c:v>39.53204324</c:v>
                </c:pt>
                <c:pt idx="288">
                  <c:v>39.53688885</c:v>
                </c:pt>
                <c:pt idx="289">
                  <c:v>39.54137528</c:v>
                </c:pt>
                <c:pt idx="290">
                  <c:v>39.54573095</c:v>
                </c:pt>
                <c:pt idx="291">
                  <c:v>39.55046616</c:v>
                </c:pt>
                <c:pt idx="292">
                  <c:v>39.55532946</c:v>
                </c:pt>
                <c:pt idx="293">
                  <c:v>39.56047089</c:v>
                </c:pt>
                <c:pt idx="294">
                  <c:v>39.56563472</c:v>
                </c:pt>
                <c:pt idx="295">
                  <c:v>39.57077759</c:v>
                </c:pt>
                <c:pt idx="296">
                  <c:v>39.57628464</c:v>
                </c:pt>
                <c:pt idx="297">
                  <c:v>39.58185626</c:v>
                </c:pt>
                <c:pt idx="298">
                  <c:v>39.58714871</c:v>
                </c:pt>
                <c:pt idx="299">
                  <c:v>39.5924523</c:v>
                </c:pt>
                <c:pt idx="300">
                  <c:v>39.59773456</c:v>
                </c:pt>
                <c:pt idx="301">
                  <c:v>39.6022566</c:v>
                </c:pt>
                <c:pt idx="302">
                  <c:v>39.60616455</c:v>
                </c:pt>
                <c:pt idx="303">
                  <c:v>39.61023003</c:v>
                </c:pt>
                <c:pt idx="304">
                  <c:v>39.61479389</c:v>
                </c:pt>
                <c:pt idx="305">
                  <c:v>39.61981816</c:v>
                </c:pt>
                <c:pt idx="306">
                  <c:v>39.62480796</c:v>
                </c:pt>
                <c:pt idx="307">
                  <c:v>39.6296833</c:v>
                </c:pt>
                <c:pt idx="308">
                  <c:v>39.63426818</c:v>
                </c:pt>
                <c:pt idx="309">
                  <c:v>39.63800112</c:v>
                </c:pt>
                <c:pt idx="310">
                  <c:v>39.64105794</c:v>
                </c:pt>
                <c:pt idx="311">
                  <c:v>39.64410898</c:v>
                </c:pt>
                <c:pt idx="312">
                  <c:v>39.6470993</c:v>
                </c:pt>
                <c:pt idx="313">
                  <c:v>39.64973063</c:v>
                </c:pt>
                <c:pt idx="314">
                  <c:v>39.65227074</c:v>
                </c:pt>
                <c:pt idx="315">
                  <c:v>39.65484246</c:v>
                </c:pt>
                <c:pt idx="316">
                  <c:v>39.65779553</c:v>
                </c:pt>
                <c:pt idx="317">
                  <c:v>39.66110487</c:v>
                </c:pt>
                <c:pt idx="318">
                  <c:v>39.66505384</c:v>
                </c:pt>
                <c:pt idx="319">
                  <c:v>39.66921056</c:v>
                </c:pt>
                <c:pt idx="320">
                  <c:v>39.67313902</c:v>
                </c:pt>
                <c:pt idx="321">
                  <c:v>39.67701277</c:v>
                </c:pt>
                <c:pt idx="322">
                  <c:v>39.68089036</c:v>
                </c:pt>
                <c:pt idx="323">
                  <c:v>39.68475486</c:v>
                </c:pt>
                <c:pt idx="324">
                  <c:v>39.68864408</c:v>
                </c:pt>
                <c:pt idx="325">
                  <c:v>39.69259865</c:v>
                </c:pt>
                <c:pt idx="326">
                  <c:v>39.69638314</c:v>
                </c:pt>
                <c:pt idx="327">
                  <c:v>39.70015642</c:v>
                </c:pt>
                <c:pt idx="328">
                  <c:v>39.70413974</c:v>
                </c:pt>
                <c:pt idx="329">
                  <c:v>39.70787228</c:v>
                </c:pt>
                <c:pt idx="330">
                  <c:v>39.71175281</c:v>
                </c:pt>
                <c:pt idx="331">
                  <c:v>39.71562329</c:v>
                </c:pt>
                <c:pt idx="332">
                  <c:v>39.7194364</c:v>
                </c:pt>
                <c:pt idx="333">
                  <c:v>39.72333706</c:v>
                </c:pt>
                <c:pt idx="334">
                  <c:v>39.7272504</c:v>
                </c:pt>
                <c:pt idx="335">
                  <c:v>39.73089353</c:v>
                </c:pt>
                <c:pt idx="336">
                  <c:v>39.73473803</c:v>
                </c:pt>
                <c:pt idx="337">
                  <c:v>39.73873621</c:v>
                </c:pt>
                <c:pt idx="338">
                  <c:v>39.74244677</c:v>
                </c:pt>
                <c:pt idx="339">
                  <c:v>39.74644092</c:v>
                </c:pt>
                <c:pt idx="340">
                  <c:v>39.75018554</c:v>
                </c:pt>
                <c:pt idx="341">
                  <c:v>39.75383143</c:v>
                </c:pt>
                <c:pt idx="342">
                  <c:v>39.75763236</c:v>
                </c:pt>
                <c:pt idx="343">
                  <c:v>39.76144571</c:v>
                </c:pt>
                <c:pt idx="344">
                  <c:v>39.76517908</c:v>
                </c:pt>
                <c:pt idx="345">
                  <c:v>39.76905108</c:v>
                </c:pt>
                <c:pt idx="346">
                  <c:v>39.77282691</c:v>
                </c:pt>
                <c:pt idx="347">
                  <c:v>39.77649268</c:v>
                </c:pt>
                <c:pt idx="348">
                  <c:v>39.78051646</c:v>
                </c:pt>
                <c:pt idx="349">
                  <c:v>39.78410423</c:v>
                </c:pt>
                <c:pt idx="350">
                  <c:v>39.78789265</c:v>
                </c:pt>
                <c:pt idx="351">
                  <c:v>39.79173168</c:v>
                </c:pt>
                <c:pt idx="352">
                  <c:v>39.79548143</c:v>
                </c:pt>
                <c:pt idx="353">
                  <c:v>39.79919739</c:v>
                </c:pt>
                <c:pt idx="354">
                  <c:v>39.80317623</c:v>
                </c:pt>
                <c:pt idx="355">
                  <c:v>39.80684686</c:v>
                </c:pt>
                <c:pt idx="356">
                  <c:v>39.81069864</c:v>
                </c:pt>
                <c:pt idx="357">
                  <c:v>39.81464043</c:v>
                </c:pt>
                <c:pt idx="358">
                  <c:v>39.81835861</c:v>
                </c:pt>
                <c:pt idx="359">
                  <c:v>39.82217081</c:v>
                </c:pt>
                <c:pt idx="360">
                  <c:v>39.82600253</c:v>
                </c:pt>
                <c:pt idx="361">
                  <c:v>39.82975572</c:v>
                </c:pt>
                <c:pt idx="362">
                  <c:v>39.83358</c:v>
                </c:pt>
                <c:pt idx="363">
                  <c:v>39.83734324</c:v>
                </c:pt>
                <c:pt idx="364">
                  <c:v>39.84099162</c:v>
                </c:pt>
                <c:pt idx="365">
                  <c:v>39.84472853</c:v>
                </c:pt>
                <c:pt idx="366">
                  <c:v>39.84846373</c:v>
                </c:pt>
                <c:pt idx="367">
                  <c:v>39.852129</c:v>
                </c:pt>
                <c:pt idx="368">
                  <c:v>39.855822</c:v>
                </c:pt>
                <c:pt idx="369">
                  <c:v>39.85945027</c:v>
                </c:pt>
                <c:pt idx="370">
                  <c:v>39.863169</c:v>
                </c:pt>
                <c:pt idx="371">
                  <c:v>39.86697639</c:v>
                </c:pt>
                <c:pt idx="372">
                  <c:v>39.87063378</c:v>
                </c:pt>
                <c:pt idx="373">
                  <c:v>39.87439228</c:v>
                </c:pt>
                <c:pt idx="374">
                  <c:v>39.87811964</c:v>
                </c:pt>
                <c:pt idx="375">
                  <c:v>39.88178967</c:v>
                </c:pt>
                <c:pt idx="376">
                  <c:v>39.88542029</c:v>
                </c:pt>
                <c:pt idx="377">
                  <c:v>39.88904826</c:v>
                </c:pt>
                <c:pt idx="378">
                  <c:v>39.89265055</c:v>
                </c:pt>
                <c:pt idx="379">
                  <c:v>39.89631095</c:v>
                </c:pt>
                <c:pt idx="380">
                  <c:v>39.89993538</c:v>
                </c:pt>
                <c:pt idx="381">
                  <c:v>39.90362208</c:v>
                </c:pt>
                <c:pt idx="382">
                  <c:v>39.9072915</c:v>
                </c:pt>
                <c:pt idx="383">
                  <c:v>39.91094909</c:v>
                </c:pt>
                <c:pt idx="384">
                  <c:v>39.91459004</c:v>
                </c:pt>
                <c:pt idx="385">
                  <c:v>39.9182815</c:v>
                </c:pt>
                <c:pt idx="386">
                  <c:v>39.92194134</c:v>
                </c:pt>
                <c:pt idx="387">
                  <c:v>39.92557557</c:v>
                </c:pt>
                <c:pt idx="388">
                  <c:v>39.92919952</c:v>
                </c:pt>
                <c:pt idx="389">
                  <c:v>39.93267207</c:v>
                </c:pt>
                <c:pt idx="390">
                  <c:v>39.93606282</c:v>
                </c:pt>
                <c:pt idx="391">
                  <c:v>39.9394268</c:v>
                </c:pt>
                <c:pt idx="392">
                  <c:v>39.94282216</c:v>
                </c:pt>
                <c:pt idx="393">
                  <c:v>39.94621696</c:v>
                </c:pt>
                <c:pt idx="394">
                  <c:v>39.94961451</c:v>
                </c:pt>
                <c:pt idx="395">
                  <c:v>39.95298767</c:v>
                </c:pt>
                <c:pt idx="396">
                  <c:v>39.95645449</c:v>
                </c:pt>
                <c:pt idx="397">
                  <c:v>39.95983303</c:v>
                </c:pt>
                <c:pt idx="398">
                  <c:v>39.96319972</c:v>
                </c:pt>
                <c:pt idx="399">
                  <c:v>39.96638965</c:v>
                </c:pt>
                <c:pt idx="400">
                  <c:v>39.96924503</c:v>
                </c:pt>
                <c:pt idx="401">
                  <c:v>39.97184167</c:v>
                </c:pt>
                <c:pt idx="402">
                  <c:v>39.97429667</c:v>
                </c:pt>
                <c:pt idx="403">
                  <c:v>39.97680341</c:v>
                </c:pt>
                <c:pt idx="404">
                  <c:v>39.97938439</c:v>
                </c:pt>
                <c:pt idx="405">
                  <c:v>39.98190741</c:v>
                </c:pt>
                <c:pt idx="406">
                  <c:v>39.98447673</c:v>
                </c:pt>
                <c:pt idx="407">
                  <c:v>39.98706883</c:v>
                </c:pt>
                <c:pt idx="408">
                  <c:v>39.98965661</c:v>
                </c:pt>
                <c:pt idx="409">
                  <c:v>39.99231558</c:v>
                </c:pt>
                <c:pt idx="410">
                  <c:v>39.99496997</c:v>
                </c:pt>
                <c:pt idx="411">
                  <c:v>39.99754226</c:v>
                </c:pt>
                <c:pt idx="412">
                  <c:v>40.0001336</c:v>
                </c:pt>
                <c:pt idx="413">
                  <c:v>40.00280223</c:v>
                </c:pt>
                <c:pt idx="414">
                  <c:v>40.00537519</c:v>
                </c:pt>
                <c:pt idx="415">
                  <c:v>40.00790493</c:v>
                </c:pt>
                <c:pt idx="416">
                  <c:v>40.01045472</c:v>
                </c:pt>
                <c:pt idx="417">
                  <c:v>40.01302553</c:v>
                </c:pt>
                <c:pt idx="418">
                  <c:v>40.015548</c:v>
                </c:pt>
                <c:pt idx="419">
                  <c:v>40.01806805</c:v>
                </c:pt>
                <c:pt idx="420">
                  <c:v>40.02061527</c:v>
                </c:pt>
                <c:pt idx="421">
                  <c:v>40.02302057</c:v>
                </c:pt>
                <c:pt idx="422">
                  <c:v>40.02539964</c:v>
                </c:pt>
                <c:pt idx="423">
                  <c:v>40.0280673</c:v>
                </c:pt>
                <c:pt idx="424">
                  <c:v>40.03049587</c:v>
                </c:pt>
                <c:pt idx="425">
                  <c:v>40.03291753</c:v>
                </c:pt>
                <c:pt idx="426">
                  <c:v>40.03543471</c:v>
                </c:pt>
                <c:pt idx="427">
                  <c:v>40.03791804</c:v>
                </c:pt>
                <c:pt idx="428">
                  <c:v>40.04042908</c:v>
                </c:pt>
                <c:pt idx="429">
                  <c:v>40.04296698</c:v>
                </c:pt>
                <c:pt idx="430">
                  <c:v>40.04542583</c:v>
                </c:pt>
                <c:pt idx="431">
                  <c:v>40.04793991</c:v>
                </c:pt>
                <c:pt idx="432">
                  <c:v>40.05046619</c:v>
                </c:pt>
                <c:pt idx="433">
                  <c:v>40.05285623</c:v>
                </c:pt>
                <c:pt idx="434">
                  <c:v>40.05531812</c:v>
                </c:pt>
                <c:pt idx="435">
                  <c:v>40.05776819</c:v>
                </c:pt>
                <c:pt idx="436">
                  <c:v>40.06018882</c:v>
                </c:pt>
                <c:pt idx="437">
                  <c:v>40.06268975</c:v>
                </c:pt>
                <c:pt idx="438">
                  <c:v>40.06507843</c:v>
                </c:pt>
                <c:pt idx="439">
                  <c:v>40.06744027</c:v>
                </c:pt>
                <c:pt idx="440">
                  <c:v>40.07000792</c:v>
                </c:pt>
                <c:pt idx="441">
                  <c:v>40.07242728</c:v>
                </c:pt>
                <c:pt idx="442">
                  <c:v>40.07482586</c:v>
                </c:pt>
                <c:pt idx="443">
                  <c:v>40.07728912</c:v>
                </c:pt>
                <c:pt idx="444">
                  <c:v>40.07972696</c:v>
                </c:pt>
                <c:pt idx="445">
                  <c:v>40.08214406</c:v>
                </c:pt>
                <c:pt idx="446">
                  <c:v>40.0846321</c:v>
                </c:pt>
                <c:pt idx="447">
                  <c:v>40.08713261</c:v>
                </c:pt>
                <c:pt idx="448">
                  <c:v>40.0895701</c:v>
                </c:pt>
                <c:pt idx="449">
                  <c:v>40.09196094</c:v>
                </c:pt>
                <c:pt idx="450">
                  <c:v>40.09435517</c:v>
                </c:pt>
                <c:pt idx="451">
                  <c:v>40.09678312</c:v>
                </c:pt>
                <c:pt idx="452">
                  <c:v>40.09924737</c:v>
                </c:pt>
                <c:pt idx="453">
                  <c:v>40.10169838</c:v>
                </c:pt>
                <c:pt idx="454">
                  <c:v>40.10410315</c:v>
                </c:pt>
                <c:pt idx="455">
                  <c:v>40.10651964</c:v>
                </c:pt>
                <c:pt idx="456">
                  <c:v>40.10893124</c:v>
                </c:pt>
                <c:pt idx="457">
                  <c:v>40.11131826</c:v>
                </c:pt>
                <c:pt idx="458">
                  <c:v>40.11369869</c:v>
                </c:pt>
                <c:pt idx="459">
                  <c:v>40.11606112</c:v>
                </c:pt>
                <c:pt idx="460">
                  <c:v>40.11848439</c:v>
                </c:pt>
                <c:pt idx="461">
                  <c:v>40.12083514</c:v>
                </c:pt>
                <c:pt idx="462">
                  <c:v>40.12326866</c:v>
                </c:pt>
                <c:pt idx="463">
                  <c:v>40.12582963</c:v>
                </c:pt>
                <c:pt idx="464">
                  <c:v>40.12852057</c:v>
                </c:pt>
                <c:pt idx="465">
                  <c:v>40.13118856</c:v>
                </c:pt>
                <c:pt idx="466">
                  <c:v>40.13382615</c:v>
                </c:pt>
                <c:pt idx="467">
                  <c:v>40.13655024</c:v>
                </c:pt>
                <c:pt idx="468">
                  <c:v>40.13911759</c:v>
                </c:pt>
                <c:pt idx="469">
                  <c:v>40.14162872</c:v>
                </c:pt>
                <c:pt idx="470">
                  <c:v>40.14397818</c:v>
                </c:pt>
                <c:pt idx="471">
                  <c:v>40.14658756</c:v>
                </c:pt>
                <c:pt idx="472">
                  <c:v>40.1490132</c:v>
                </c:pt>
                <c:pt idx="473">
                  <c:v>40.15130821</c:v>
                </c:pt>
                <c:pt idx="474">
                  <c:v>40.15361729</c:v>
                </c:pt>
                <c:pt idx="475">
                  <c:v>40.15590061</c:v>
                </c:pt>
                <c:pt idx="476">
                  <c:v>40.15818107</c:v>
                </c:pt>
                <c:pt idx="477">
                  <c:v>40.16063752</c:v>
                </c:pt>
                <c:pt idx="478">
                  <c:v>40.1631196</c:v>
                </c:pt>
                <c:pt idx="479">
                  <c:v>40.16558046</c:v>
                </c:pt>
                <c:pt idx="480">
                  <c:v>40.16787135</c:v>
                </c:pt>
                <c:pt idx="481">
                  <c:v>40.17011977</c:v>
                </c:pt>
                <c:pt idx="482">
                  <c:v>40.17271835</c:v>
                </c:pt>
                <c:pt idx="483">
                  <c:v>40.17543303</c:v>
                </c:pt>
                <c:pt idx="484">
                  <c:v>40.17803996</c:v>
                </c:pt>
                <c:pt idx="485">
                  <c:v>40.18056911</c:v>
                </c:pt>
                <c:pt idx="486">
                  <c:v>40.18310321</c:v>
                </c:pt>
                <c:pt idx="487">
                  <c:v>40.18563147</c:v>
                </c:pt>
                <c:pt idx="488">
                  <c:v>40.18810937</c:v>
                </c:pt>
                <c:pt idx="489">
                  <c:v>40.190585</c:v>
                </c:pt>
                <c:pt idx="490">
                  <c:v>40.19308586</c:v>
                </c:pt>
                <c:pt idx="491">
                  <c:v>40.19560821</c:v>
                </c:pt>
                <c:pt idx="492">
                  <c:v>40.19810672</c:v>
                </c:pt>
                <c:pt idx="493">
                  <c:v>40.20095929</c:v>
                </c:pt>
                <c:pt idx="494">
                  <c:v>40.20450608</c:v>
                </c:pt>
                <c:pt idx="495">
                  <c:v>40.20766234</c:v>
                </c:pt>
                <c:pt idx="496">
                  <c:v>40.21065611</c:v>
                </c:pt>
                <c:pt idx="497">
                  <c:v>40.21364842</c:v>
                </c:pt>
                <c:pt idx="498">
                  <c:v>40.21614677</c:v>
                </c:pt>
                <c:pt idx="499">
                  <c:v>40.21704162</c:v>
                </c:pt>
                <c:pt idx="500">
                  <c:v>40.2158658</c:v>
                </c:pt>
                <c:pt idx="501">
                  <c:v>40.21205337</c:v>
                </c:pt>
                <c:pt idx="502">
                  <c:v>40.20701427</c:v>
                </c:pt>
                <c:pt idx="503">
                  <c:v>40.20339799</c:v>
                </c:pt>
                <c:pt idx="504">
                  <c:v>40.20230173</c:v>
                </c:pt>
                <c:pt idx="505">
                  <c:v>40.20209075</c:v>
                </c:pt>
                <c:pt idx="506">
                  <c:v>40.20151073</c:v>
                </c:pt>
                <c:pt idx="507">
                  <c:v>40.20042725</c:v>
                </c:pt>
                <c:pt idx="508">
                  <c:v>40.20216601</c:v>
                </c:pt>
                <c:pt idx="509">
                  <c:v>40.2065856</c:v>
                </c:pt>
                <c:pt idx="510">
                  <c:v>40.2110144</c:v>
                </c:pt>
                <c:pt idx="511">
                  <c:v>40.21464023</c:v>
                </c:pt>
                <c:pt idx="512">
                  <c:v>40.21719328</c:v>
                </c:pt>
                <c:pt idx="513">
                  <c:v>40.21635901</c:v>
                </c:pt>
                <c:pt idx="514">
                  <c:v>40.21382981</c:v>
                </c:pt>
                <c:pt idx="515">
                  <c:v>40.21162677</c:v>
                </c:pt>
                <c:pt idx="516">
                  <c:v>40.20958727</c:v>
                </c:pt>
                <c:pt idx="517">
                  <c:v>40.20780709</c:v>
                </c:pt>
                <c:pt idx="518">
                  <c:v>40.20628169</c:v>
                </c:pt>
                <c:pt idx="519">
                  <c:v>40.20493191</c:v>
                </c:pt>
                <c:pt idx="520">
                  <c:v>40.20326792</c:v>
                </c:pt>
                <c:pt idx="521">
                  <c:v>40.20021455</c:v>
                </c:pt>
                <c:pt idx="522">
                  <c:v>40.19594</c:v>
                </c:pt>
                <c:pt idx="523">
                  <c:v>40.19186546</c:v>
                </c:pt>
                <c:pt idx="524">
                  <c:v>40.18959767</c:v>
                </c:pt>
                <c:pt idx="525">
                  <c:v>40.18910885</c:v>
                </c:pt>
                <c:pt idx="526">
                  <c:v>40.19042284</c:v>
                </c:pt>
                <c:pt idx="527">
                  <c:v>40.19252158</c:v>
                </c:pt>
                <c:pt idx="528">
                  <c:v>40.19522982</c:v>
                </c:pt>
                <c:pt idx="529">
                  <c:v>40.19798359</c:v>
                </c:pt>
                <c:pt idx="530">
                  <c:v>40.20152742</c:v>
                </c:pt>
                <c:pt idx="531">
                  <c:v>40.2066964</c:v>
                </c:pt>
                <c:pt idx="532">
                  <c:v>40.21250291</c:v>
                </c:pt>
                <c:pt idx="533">
                  <c:v>40.21703563</c:v>
                </c:pt>
                <c:pt idx="534">
                  <c:v>40.21790614</c:v>
                </c:pt>
                <c:pt idx="535">
                  <c:v>40.21666455</c:v>
                </c:pt>
                <c:pt idx="536">
                  <c:v>40.21496542</c:v>
                </c:pt>
                <c:pt idx="537">
                  <c:v>40.21310926</c:v>
                </c:pt>
                <c:pt idx="538">
                  <c:v>40.21009852</c:v>
                </c:pt>
                <c:pt idx="539">
                  <c:v>40.20520557</c:v>
                </c:pt>
                <c:pt idx="540">
                  <c:v>40.20002649</c:v>
                </c:pt>
                <c:pt idx="541">
                  <c:v>40.19662568</c:v>
                </c:pt>
                <c:pt idx="542">
                  <c:v>40.19569574</c:v>
                </c:pt>
                <c:pt idx="543">
                  <c:v>40.19716258</c:v>
                </c:pt>
                <c:pt idx="544">
                  <c:v>40.20036599</c:v>
                </c:pt>
                <c:pt idx="545">
                  <c:v>40.20530605</c:v>
                </c:pt>
                <c:pt idx="546">
                  <c:v>40.21103608</c:v>
                </c:pt>
                <c:pt idx="547">
                  <c:v>40.21558344</c:v>
                </c:pt>
                <c:pt idx="548">
                  <c:v>40.21760856</c:v>
                </c:pt>
                <c:pt idx="549">
                  <c:v>40.21732048</c:v>
                </c:pt>
                <c:pt idx="550">
                  <c:v>40.2147236</c:v>
                </c:pt>
                <c:pt idx="551">
                  <c:v>40.21027159</c:v>
                </c:pt>
                <c:pt idx="552">
                  <c:v>40.20527449</c:v>
                </c:pt>
                <c:pt idx="553">
                  <c:v>40.20181158</c:v>
                </c:pt>
                <c:pt idx="554">
                  <c:v>40.20141946</c:v>
                </c:pt>
                <c:pt idx="555">
                  <c:v>40.20450007</c:v>
                </c:pt>
                <c:pt idx="556">
                  <c:v>40.20945921</c:v>
                </c:pt>
                <c:pt idx="557">
                  <c:v>40.21528681</c:v>
                </c:pt>
                <c:pt idx="558">
                  <c:v>40.21768053</c:v>
                </c:pt>
                <c:pt idx="559">
                  <c:v>40.21647235</c:v>
                </c:pt>
                <c:pt idx="560">
                  <c:v>40.21320839</c:v>
                </c:pt>
                <c:pt idx="561">
                  <c:v>40.20876092</c:v>
                </c:pt>
                <c:pt idx="562">
                  <c:v>40.20402153</c:v>
                </c:pt>
                <c:pt idx="563">
                  <c:v>40.20119345</c:v>
                </c:pt>
                <c:pt idx="564">
                  <c:v>40.20167885</c:v>
                </c:pt>
                <c:pt idx="565">
                  <c:v>40.20556743</c:v>
                </c:pt>
                <c:pt idx="566">
                  <c:v>40.21107826</c:v>
                </c:pt>
                <c:pt idx="567">
                  <c:v>40.21640185</c:v>
                </c:pt>
                <c:pt idx="568">
                  <c:v>40.22015089</c:v>
                </c:pt>
                <c:pt idx="569">
                  <c:v>40.2212947</c:v>
                </c:pt>
                <c:pt idx="570">
                  <c:v>40.21989673</c:v>
                </c:pt>
                <c:pt idx="571">
                  <c:v>40.21765392</c:v>
                </c:pt>
                <c:pt idx="572">
                  <c:v>40.21443232</c:v>
                </c:pt>
                <c:pt idx="573">
                  <c:v>40.20965983</c:v>
                </c:pt>
                <c:pt idx="574">
                  <c:v>40.20504638</c:v>
                </c:pt>
                <c:pt idx="575">
                  <c:v>40.20184925</c:v>
                </c:pt>
                <c:pt idx="576">
                  <c:v>40.20037793</c:v>
                </c:pt>
                <c:pt idx="577">
                  <c:v>40.2003785</c:v>
                </c:pt>
                <c:pt idx="578">
                  <c:v>40.202339</c:v>
                </c:pt>
                <c:pt idx="579">
                  <c:v>40.20487049</c:v>
                </c:pt>
                <c:pt idx="580">
                  <c:v>40.20815014</c:v>
                </c:pt>
                <c:pt idx="581">
                  <c:v>40.21306639</c:v>
                </c:pt>
                <c:pt idx="582">
                  <c:v>40.21828864</c:v>
                </c:pt>
                <c:pt idx="583">
                  <c:v>40.22177463</c:v>
                </c:pt>
                <c:pt idx="584">
                  <c:v>40.22268551</c:v>
                </c:pt>
                <c:pt idx="585">
                  <c:v>40.2211321</c:v>
                </c:pt>
                <c:pt idx="586">
                  <c:v>40.21883232</c:v>
                </c:pt>
                <c:pt idx="587">
                  <c:v>40.21633434</c:v>
                </c:pt>
                <c:pt idx="588">
                  <c:v>40.21316672</c:v>
                </c:pt>
                <c:pt idx="589">
                  <c:v>40.2088117</c:v>
                </c:pt>
                <c:pt idx="590">
                  <c:v>40.20360613</c:v>
                </c:pt>
                <c:pt idx="591">
                  <c:v>40.19920644</c:v>
                </c:pt>
                <c:pt idx="592">
                  <c:v>40.19674091</c:v>
                </c:pt>
                <c:pt idx="593">
                  <c:v>40.1952022</c:v>
                </c:pt>
                <c:pt idx="594">
                  <c:v>40.19456476</c:v>
                </c:pt>
                <c:pt idx="595">
                  <c:v>40.19531022</c:v>
                </c:pt>
                <c:pt idx="596">
                  <c:v>40.19798732</c:v>
                </c:pt>
                <c:pt idx="597">
                  <c:v>40.20202367</c:v>
                </c:pt>
                <c:pt idx="598">
                  <c:v>40.20803592</c:v>
                </c:pt>
                <c:pt idx="599">
                  <c:v>40.21382082</c:v>
                </c:pt>
                <c:pt idx="600">
                  <c:v>40.21872453</c:v>
                </c:pt>
                <c:pt idx="601">
                  <c:v>40.22069904</c:v>
                </c:pt>
                <c:pt idx="602">
                  <c:v>40.21999086</c:v>
                </c:pt>
                <c:pt idx="603">
                  <c:v>40.21686384</c:v>
                </c:pt>
                <c:pt idx="604">
                  <c:v>40.21259749</c:v>
                </c:pt>
                <c:pt idx="605">
                  <c:v>40.20792059</c:v>
                </c:pt>
                <c:pt idx="606">
                  <c:v>40.20263527</c:v>
                </c:pt>
                <c:pt idx="607">
                  <c:v>40.19743516</c:v>
                </c:pt>
                <c:pt idx="608">
                  <c:v>40.19380766</c:v>
                </c:pt>
                <c:pt idx="609">
                  <c:v>40.19243758</c:v>
                </c:pt>
                <c:pt idx="610">
                  <c:v>40.19369142</c:v>
                </c:pt>
                <c:pt idx="611">
                  <c:v>40.1981633</c:v>
                </c:pt>
                <c:pt idx="612">
                  <c:v>40.2036817</c:v>
                </c:pt>
                <c:pt idx="613">
                  <c:v>40.20856929</c:v>
                </c:pt>
                <c:pt idx="614">
                  <c:v>40.21115928</c:v>
                </c:pt>
                <c:pt idx="615">
                  <c:v>40.21099632</c:v>
                </c:pt>
                <c:pt idx="616">
                  <c:v>40.20868832</c:v>
                </c:pt>
                <c:pt idx="617">
                  <c:v>40.20501827</c:v>
                </c:pt>
                <c:pt idx="618">
                  <c:v>40.19998454</c:v>
                </c:pt>
                <c:pt idx="619">
                  <c:v>40.19478858</c:v>
                </c:pt>
                <c:pt idx="620">
                  <c:v>40.19059584</c:v>
                </c:pt>
                <c:pt idx="621">
                  <c:v>40.18871743</c:v>
                </c:pt>
                <c:pt idx="622">
                  <c:v>40.18940368</c:v>
                </c:pt>
                <c:pt idx="623">
                  <c:v>40.19292443</c:v>
                </c:pt>
                <c:pt idx="624">
                  <c:v>40.19769479</c:v>
                </c:pt>
                <c:pt idx="625">
                  <c:v>40.20262765</c:v>
                </c:pt>
                <c:pt idx="626">
                  <c:v>40.20768633</c:v>
                </c:pt>
                <c:pt idx="627">
                  <c:v>40.21210766</c:v>
                </c:pt>
                <c:pt idx="628">
                  <c:v>40.21427343</c:v>
                </c:pt>
                <c:pt idx="629">
                  <c:v>40.21332992</c:v>
                </c:pt>
                <c:pt idx="630">
                  <c:v>40.21011744</c:v>
                </c:pt>
                <c:pt idx="631">
                  <c:v>40.20511354</c:v>
                </c:pt>
                <c:pt idx="632">
                  <c:v>40.19981961</c:v>
                </c:pt>
                <c:pt idx="633">
                  <c:v>40.19597546</c:v>
                </c:pt>
                <c:pt idx="634">
                  <c:v>40.19437494</c:v>
                </c:pt>
                <c:pt idx="635">
                  <c:v>40.19420062</c:v>
                </c:pt>
                <c:pt idx="636">
                  <c:v>40.19630424</c:v>
                </c:pt>
                <c:pt idx="637">
                  <c:v>40.20060558</c:v>
                </c:pt>
                <c:pt idx="638">
                  <c:v>40.20544272</c:v>
                </c:pt>
                <c:pt idx="639">
                  <c:v>40.20901573</c:v>
                </c:pt>
                <c:pt idx="640">
                  <c:v>40.21021039</c:v>
                </c:pt>
                <c:pt idx="641">
                  <c:v>40.2080685</c:v>
                </c:pt>
                <c:pt idx="642">
                  <c:v>40.20289832</c:v>
                </c:pt>
                <c:pt idx="643">
                  <c:v>40.19800458</c:v>
                </c:pt>
                <c:pt idx="644">
                  <c:v>40.19493222</c:v>
                </c:pt>
                <c:pt idx="645">
                  <c:v>40.19448836</c:v>
                </c:pt>
                <c:pt idx="646">
                  <c:v>40.19640985</c:v>
                </c:pt>
                <c:pt idx="647">
                  <c:v>40.20010689</c:v>
                </c:pt>
                <c:pt idx="648">
                  <c:v>40.20414015</c:v>
                </c:pt>
                <c:pt idx="649">
                  <c:v>40.20764114</c:v>
                </c:pt>
                <c:pt idx="650">
                  <c:v>40.20943675</c:v>
                </c:pt>
                <c:pt idx="651">
                  <c:v>40.20819506</c:v>
                </c:pt>
                <c:pt idx="652">
                  <c:v>40.20358598</c:v>
                </c:pt>
                <c:pt idx="653">
                  <c:v>40.19785106</c:v>
                </c:pt>
                <c:pt idx="654">
                  <c:v>40.19321855</c:v>
                </c:pt>
                <c:pt idx="655">
                  <c:v>40.19495881</c:v>
                </c:pt>
                <c:pt idx="656">
                  <c:v>40.20027251</c:v>
                </c:pt>
                <c:pt idx="657">
                  <c:v>40.20493837</c:v>
                </c:pt>
                <c:pt idx="658">
                  <c:v>40.20833997</c:v>
                </c:pt>
                <c:pt idx="659">
                  <c:v>40.20988591</c:v>
                </c:pt>
                <c:pt idx="660">
                  <c:v>40.20980389</c:v>
                </c:pt>
                <c:pt idx="661">
                  <c:v>40.20909184</c:v>
                </c:pt>
                <c:pt idx="662">
                  <c:v>40.20841226</c:v>
                </c:pt>
                <c:pt idx="663">
                  <c:v>40.20794552</c:v>
                </c:pt>
                <c:pt idx="664">
                  <c:v>40.20774777</c:v>
                </c:pt>
                <c:pt idx="665">
                  <c:v>40.20758346</c:v>
                </c:pt>
                <c:pt idx="666">
                  <c:v>40.2074608</c:v>
                </c:pt>
                <c:pt idx="667">
                  <c:v>40.20734843</c:v>
                </c:pt>
                <c:pt idx="668">
                  <c:v>40.20723606</c:v>
                </c:pt>
                <c:pt idx="669">
                  <c:v>40.20715087</c:v>
                </c:pt>
                <c:pt idx="670">
                  <c:v>40.20700541</c:v>
                </c:pt>
                <c:pt idx="671">
                  <c:v>40.20693392</c:v>
                </c:pt>
                <c:pt idx="672">
                  <c:v>40.20716135</c:v>
                </c:pt>
                <c:pt idx="673">
                  <c:v>40.20823182</c:v>
                </c:pt>
                <c:pt idx="674">
                  <c:v>40.21014828</c:v>
                </c:pt>
                <c:pt idx="675">
                  <c:v>40.21220892</c:v>
                </c:pt>
                <c:pt idx="676">
                  <c:v>40.21406069</c:v>
                </c:pt>
                <c:pt idx="677">
                  <c:v>40.2158651</c:v>
                </c:pt>
                <c:pt idx="678">
                  <c:v>40.21753747</c:v>
                </c:pt>
                <c:pt idx="679">
                  <c:v>40.21917962</c:v>
                </c:pt>
                <c:pt idx="680">
                  <c:v>40.22111563</c:v>
                </c:pt>
                <c:pt idx="681">
                  <c:v>40.22274561</c:v>
                </c:pt>
                <c:pt idx="682">
                  <c:v>40.22448143</c:v>
                </c:pt>
                <c:pt idx="683">
                  <c:v>40.22636806</c:v>
                </c:pt>
                <c:pt idx="684">
                  <c:v>40.22825013</c:v>
                </c:pt>
                <c:pt idx="685">
                  <c:v>40.23014088</c:v>
                </c:pt>
                <c:pt idx="686">
                  <c:v>40.23199798</c:v>
                </c:pt>
                <c:pt idx="687">
                  <c:v>40.23375249</c:v>
                </c:pt>
                <c:pt idx="688">
                  <c:v>40.23543536</c:v>
                </c:pt>
                <c:pt idx="689">
                  <c:v>40.23703356</c:v>
                </c:pt>
                <c:pt idx="690">
                  <c:v>40.23841758</c:v>
                </c:pt>
                <c:pt idx="691">
                  <c:v>40.23982044</c:v>
                </c:pt>
                <c:pt idx="692">
                  <c:v>40.24127289</c:v>
                </c:pt>
                <c:pt idx="693">
                  <c:v>40.24269532</c:v>
                </c:pt>
                <c:pt idx="694">
                  <c:v>40.24428898</c:v>
                </c:pt>
                <c:pt idx="695">
                  <c:v>40.24575969</c:v>
                </c:pt>
                <c:pt idx="696">
                  <c:v>40.2472267</c:v>
                </c:pt>
                <c:pt idx="697">
                  <c:v>40.24882766</c:v>
                </c:pt>
                <c:pt idx="698">
                  <c:v>40.2504451</c:v>
                </c:pt>
                <c:pt idx="699">
                  <c:v>40.25200673</c:v>
                </c:pt>
                <c:pt idx="700">
                  <c:v>40.25351063</c:v>
                </c:pt>
                <c:pt idx="701">
                  <c:v>40.25507665</c:v>
                </c:pt>
                <c:pt idx="702">
                  <c:v>40.25666019</c:v>
                </c:pt>
                <c:pt idx="703">
                  <c:v>40.25817531</c:v>
                </c:pt>
                <c:pt idx="704">
                  <c:v>40.25975615</c:v>
                </c:pt>
                <c:pt idx="705">
                  <c:v>40.26122988</c:v>
                </c:pt>
                <c:pt idx="706">
                  <c:v>40.2627332</c:v>
                </c:pt>
                <c:pt idx="707">
                  <c:v>40.2642498</c:v>
                </c:pt>
                <c:pt idx="708">
                  <c:v>40.26574215</c:v>
                </c:pt>
                <c:pt idx="709">
                  <c:v>40.26724558</c:v>
                </c:pt>
                <c:pt idx="710">
                  <c:v>40.26875621</c:v>
                </c:pt>
                <c:pt idx="711">
                  <c:v>40.27023882</c:v>
                </c:pt>
                <c:pt idx="712">
                  <c:v>40.27166897</c:v>
                </c:pt>
                <c:pt idx="713">
                  <c:v>40.27311083</c:v>
                </c:pt>
                <c:pt idx="714">
                  <c:v>40.27467008</c:v>
                </c:pt>
                <c:pt idx="715">
                  <c:v>40.27624642</c:v>
                </c:pt>
                <c:pt idx="716">
                  <c:v>40.27800089</c:v>
                </c:pt>
                <c:pt idx="717">
                  <c:v>40.27976867</c:v>
                </c:pt>
                <c:pt idx="718">
                  <c:v>40.28150523</c:v>
                </c:pt>
                <c:pt idx="719">
                  <c:v>40.28317891</c:v>
                </c:pt>
                <c:pt idx="720">
                  <c:v>40.28397347</c:v>
                </c:pt>
                <c:pt idx="721">
                  <c:v>40.28398467</c:v>
                </c:pt>
                <c:pt idx="722">
                  <c:v>40.28443915</c:v>
                </c:pt>
                <c:pt idx="723">
                  <c:v>40.28585508</c:v>
                </c:pt>
                <c:pt idx="724">
                  <c:v>40.28757022</c:v>
                </c:pt>
                <c:pt idx="725">
                  <c:v>40.28933555</c:v>
                </c:pt>
                <c:pt idx="726">
                  <c:v>40.29113521</c:v>
                </c:pt>
                <c:pt idx="727">
                  <c:v>40.2929971</c:v>
                </c:pt>
                <c:pt idx="728">
                  <c:v>40.2948594</c:v>
                </c:pt>
                <c:pt idx="729">
                  <c:v>40.29670695</c:v>
                </c:pt>
                <c:pt idx="730">
                  <c:v>40.29853244</c:v>
                </c:pt>
                <c:pt idx="731">
                  <c:v>40.30028172</c:v>
                </c:pt>
                <c:pt idx="732">
                  <c:v>40.30201667</c:v>
                </c:pt>
                <c:pt idx="733">
                  <c:v>40.30381817</c:v>
                </c:pt>
                <c:pt idx="734">
                  <c:v>40.30561454</c:v>
                </c:pt>
                <c:pt idx="735">
                  <c:v>40.30741702</c:v>
                </c:pt>
                <c:pt idx="736">
                  <c:v>40.30927426</c:v>
                </c:pt>
                <c:pt idx="737">
                  <c:v>40.31105687</c:v>
                </c:pt>
                <c:pt idx="738">
                  <c:v>40.31283524</c:v>
                </c:pt>
                <c:pt idx="739">
                  <c:v>40.31462963</c:v>
                </c:pt>
                <c:pt idx="740">
                  <c:v>40.31631586</c:v>
                </c:pt>
                <c:pt idx="741">
                  <c:v>40.31809013</c:v>
                </c:pt>
                <c:pt idx="742">
                  <c:v>40.31989864</c:v>
                </c:pt>
                <c:pt idx="743">
                  <c:v>40.3216127</c:v>
                </c:pt>
                <c:pt idx="744">
                  <c:v>40.32339035</c:v>
                </c:pt>
                <c:pt idx="745">
                  <c:v>40.32518349</c:v>
                </c:pt>
                <c:pt idx="746">
                  <c:v>40.32695219</c:v>
                </c:pt>
                <c:pt idx="747">
                  <c:v>40.32873225</c:v>
                </c:pt>
                <c:pt idx="748">
                  <c:v>40.33053285</c:v>
                </c:pt>
                <c:pt idx="749">
                  <c:v>40.33234996</c:v>
                </c:pt>
                <c:pt idx="750">
                  <c:v>40.33412303</c:v>
                </c:pt>
                <c:pt idx="751">
                  <c:v>40.3360451</c:v>
                </c:pt>
                <c:pt idx="752">
                  <c:v>40.33791771</c:v>
                </c:pt>
                <c:pt idx="753">
                  <c:v>40.3397356</c:v>
                </c:pt>
                <c:pt idx="754">
                  <c:v>40.34157736</c:v>
                </c:pt>
                <c:pt idx="755">
                  <c:v>40.34335465</c:v>
                </c:pt>
                <c:pt idx="756">
                  <c:v>40.34511064</c:v>
                </c:pt>
                <c:pt idx="757">
                  <c:v>40.34697081</c:v>
                </c:pt>
                <c:pt idx="758">
                  <c:v>40.34871195</c:v>
                </c:pt>
                <c:pt idx="759">
                  <c:v>40.3504807</c:v>
                </c:pt>
                <c:pt idx="760">
                  <c:v>40.35226568</c:v>
                </c:pt>
                <c:pt idx="761">
                  <c:v>40.35403788</c:v>
                </c:pt>
                <c:pt idx="762">
                  <c:v>40.35579022</c:v>
                </c:pt>
                <c:pt idx="763">
                  <c:v>40.35758485</c:v>
                </c:pt>
                <c:pt idx="764">
                  <c:v>40.35941622</c:v>
                </c:pt>
                <c:pt idx="765">
                  <c:v>40.36120933</c:v>
                </c:pt>
                <c:pt idx="766">
                  <c:v>40.36266388</c:v>
                </c:pt>
                <c:pt idx="767">
                  <c:v>40.36331573</c:v>
                </c:pt>
                <c:pt idx="768">
                  <c:v>40.36321508</c:v>
                </c:pt>
                <c:pt idx="769">
                  <c:v>40.36064211</c:v>
                </c:pt>
                <c:pt idx="770">
                  <c:v>40.35405925</c:v>
                </c:pt>
                <c:pt idx="771">
                  <c:v>40.34793684</c:v>
                </c:pt>
                <c:pt idx="772">
                  <c:v>40.34591937</c:v>
                </c:pt>
                <c:pt idx="773">
                  <c:v>40.34877711</c:v>
                </c:pt>
                <c:pt idx="774">
                  <c:v>40.354811</c:v>
                </c:pt>
                <c:pt idx="775">
                  <c:v>40.36131188</c:v>
                </c:pt>
                <c:pt idx="776">
                  <c:v>40.36700609</c:v>
                </c:pt>
                <c:pt idx="777">
                  <c:v>40.37009517</c:v>
                </c:pt>
                <c:pt idx="778">
                  <c:v>40.36916252</c:v>
                </c:pt>
                <c:pt idx="779">
                  <c:v>40.36342436</c:v>
                </c:pt>
                <c:pt idx="780">
                  <c:v>40.35637633</c:v>
                </c:pt>
                <c:pt idx="781">
                  <c:v>40.35152796</c:v>
                </c:pt>
                <c:pt idx="782">
                  <c:v>40.3523066</c:v>
                </c:pt>
                <c:pt idx="783">
                  <c:v>40.35724152</c:v>
                </c:pt>
                <c:pt idx="784">
                  <c:v>40.36383092</c:v>
                </c:pt>
                <c:pt idx="785">
                  <c:v>40.36829985</c:v>
                </c:pt>
                <c:pt idx="786">
                  <c:v>40.36875418</c:v>
                </c:pt>
                <c:pt idx="787">
                  <c:v>40.3643346</c:v>
                </c:pt>
                <c:pt idx="788">
                  <c:v>40.35771107</c:v>
                </c:pt>
                <c:pt idx="789">
                  <c:v>40.35282424</c:v>
                </c:pt>
                <c:pt idx="790">
                  <c:v>40.3517416</c:v>
                </c:pt>
                <c:pt idx="791">
                  <c:v>40.35497296</c:v>
                </c:pt>
                <c:pt idx="792">
                  <c:v>40.36117732</c:v>
                </c:pt>
                <c:pt idx="793">
                  <c:v>40.36797068</c:v>
                </c:pt>
                <c:pt idx="794">
                  <c:v>40.37390919</c:v>
                </c:pt>
                <c:pt idx="795">
                  <c:v>40.3782002</c:v>
                </c:pt>
                <c:pt idx="796">
                  <c:v>40.37969255</c:v>
                </c:pt>
                <c:pt idx="797">
                  <c:v>40.37767054</c:v>
                </c:pt>
                <c:pt idx="798">
                  <c:v>40.37299762</c:v>
                </c:pt>
                <c:pt idx="799">
                  <c:v>40.36643376</c:v>
                </c:pt>
                <c:pt idx="800">
                  <c:v>40.35955168</c:v>
                </c:pt>
                <c:pt idx="801">
                  <c:v>40.35397973</c:v>
                </c:pt>
                <c:pt idx="802">
                  <c:v>40.3514463</c:v>
                </c:pt>
                <c:pt idx="803">
                  <c:v>40.35253964</c:v>
                </c:pt>
                <c:pt idx="804">
                  <c:v>40.35671483</c:v>
                </c:pt>
                <c:pt idx="805">
                  <c:v>40.36325828</c:v>
                </c:pt>
                <c:pt idx="806">
                  <c:v>40.37025598</c:v>
                </c:pt>
                <c:pt idx="807">
                  <c:v>40.37543376</c:v>
                </c:pt>
                <c:pt idx="808">
                  <c:v>40.37692849</c:v>
                </c:pt>
                <c:pt idx="809">
                  <c:v>40.37586656</c:v>
                </c:pt>
                <c:pt idx="810">
                  <c:v>40.37342749</c:v>
                </c:pt>
                <c:pt idx="811">
                  <c:v>40.36980438</c:v>
                </c:pt>
                <c:pt idx="812">
                  <c:v>40.36392679</c:v>
                </c:pt>
                <c:pt idx="813">
                  <c:v>40.35658052</c:v>
                </c:pt>
                <c:pt idx="814">
                  <c:v>40.35499984</c:v>
                </c:pt>
                <c:pt idx="815">
                  <c:v>40.35713255</c:v>
                </c:pt>
                <c:pt idx="816">
                  <c:v>40.36355869</c:v>
                </c:pt>
                <c:pt idx="817">
                  <c:v>40.36982758</c:v>
                </c:pt>
                <c:pt idx="818">
                  <c:v>40.3726547</c:v>
                </c:pt>
                <c:pt idx="819">
                  <c:v>40.37127505</c:v>
                </c:pt>
                <c:pt idx="820">
                  <c:v>40.36602896</c:v>
                </c:pt>
                <c:pt idx="821">
                  <c:v>40.359284</c:v>
                </c:pt>
                <c:pt idx="822">
                  <c:v>40.35255897</c:v>
                </c:pt>
                <c:pt idx="823">
                  <c:v>40.34980501</c:v>
                </c:pt>
                <c:pt idx="824">
                  <c:v>40.35160058</c:v>
                </c:pt>
                <c:pt idx="825">
                  <c:v>40.35735038</c:v>
                </c:pt>
                <c:pt idx="826">
                  <c:v>40.36412078</c:v>
                </c:pt>
                <c:pt idx="827">
                  <c:v>40.36962896</c:v>
                </c:pt>
                <c:pt idx="828">
                  <c:v>40.37154009</c:v>
                </c:pt>
                <c:pt idx="829">
                  <c:v>40.36916218</c:v>
                </c:pt>
                <c:pt idx="830">
                  <c:v>40.36336448</c:v>
                </c:pt>
                <c:pt idx="831">
                  <c:v>40.35717422</c:v>
                </c:pt>
                <c:pt idx="832">
                  <c:v>40.35379571</c:v>
                </c:pt>
                <c:pt idx="833">
                  <c:v>40.35540527</c:v>
                </c:pt>
                <c:pt idx="834">
                  <c:v>40.36130467</c:v>
                </c:pt>
                <c:pt idx="835">
                  <c:v>40.36834415</c:v>
                </c:pt>
                <c:pt idx="836">
                  <c:v>40.37278739</c:v>
                </c:pt>
                <c:pt idx="837">
                  <c:v>40.37318372</c:v>
                </c:pt>
                <c:pt idx="838">
                  <c:v>40.36932798</c:v>
                </c:pt>
                <c:pt idx="839">
                  <c:v>40.36305993</c:v>
                </c:pt>
                <c:pt idx="840">
                  <c:v>40.35681225</c:v>
                </c:pt>
                <c:pt idx="841">
                  <c:v>40.35250855</c:v>
                </c:pt>
                <c:pt idx="842">
                  <c:v>40.35162977</c:v>
                </c:pt>
                <c:pt idx="843">
                  <c:v>40.35511851</c:v>
                </c:pt>
                <c:pt idx="844">
                  <c:v>40.36135901</c:v>
                </c:pt>
                <c:pt idx="845">
                  <c:v>40.36831583</c:v>
                </c:pt>
                <c:pt idx="846">
                  <c:v>40.37283182</c:v>
                </c:pt>
                <c:pt idx="847">
                  <c:v>40.37317438</c:v>
                </c:pt>
                <c:pt idx="848">
                  <c:v>40.36903245</c:v>
                </c:pt>
                <c:pt idx="849">
                  <c:v>40.36293314</c:v>
                </c:pt>
                <c:pt idx="850">
                  <c:v>40.35747231</c:v>
                </c:pt>
                <c:pt idx="851">
                  <c:v>40.35608361</c:v>
                </c:pt>
                <c:pt idx="852">
                  <c:v>40.35915715</c:v>
                </c:pt>
                <c:pt idx="853">
                  <c:v>40.36469075</c:v>
                </c:pt>
                <c:pt idx="854">
                  <c:v>40.37132928</c:v>
                </c:pt>
                <c:pt idx="855">
                  <c:v>40.3756828</c:v>
                </c:pt>
                <c:pt idx="856">
                  <c:v>40.37668525</c:v>
                </c:pt>
                <c:pt idx="857">
                  <c:v>40.37325358</c:v>
                </c:pt>
                <c:pt idx="858">
                  <c:v>40.36725059</c:v>
                </c:pt>
                <c:pt idx="859">
                  <c:v>40.36124849</c:v>
                </c:pt>
                <c:pt idx="860">
                  <c:v>40.35748845</c:v>
                </c:pt>
                <c:pt idx="861">
                  <c:v>40.35894055</c:v>
                </c:pt>
                <c:pt idx="862">
                  <c:v>40.36384388</c:v>
                </c:pt>
                <c:pt idx="863">
                  <c:v>40.37094531</c:v>
                </c:pt>
                <c:pt idx="864">
                  <c:v>40.37505311</c:v>
                </c:pt>
                <c:pt idx="865">
                  <c:v>40.37509242</c:v>
                </c:pt>
                <c:pt idx="866">
                  <c:v>40.37215448</c:v>
                </c:pt>
                <c:pt idx="867">
                  <c:v>40.36705473</c:v>
                </c:pt>
                <c:pt idx="868">
                  <c:v>40.36096655</c:v>
                </c:pt>
                <c:pt idx="869">
                  <c:v>40.35527202</c:v>
                </c:pt>
                <c:pt idx="870">
                  <c:v>40.35428157</c:v>
                </c:pt>
                <c:pt idx="871">
                  <c:v>40.35736753</c:v>
                </c:pt>
                <c:pt idx="872">
                  <c:v>40.36337885</c:v>
                </c:pt>
                <c:pt idx="873">
                  <c:v>40.36876799</c:v>
                </c:pt>
                <c:pt idx="874">
                  <c:v>40.37161209</c:v>
                </c:pt>
                <c:pt idx="875">
                  <c:v>40.36998207</c:v>
                </c:pt>
                <c:pt idx="876">
                  <c:v>40.36358847</c:v>
                </c:pt>
                <c:pt idx="877">
                  <c:v>40.35719902</c:v>
                </c:pt>
                <c:pt idx="878">
                  <c:v>40.3532828</c:v>
                </c:pt>
                <c:pt idx="879">
                  <c:v>40.35389031</c:v>
                </c:pt>
                <c:pt idx="880">
                  <c:v>40.35922748</c:v>
                </c:pt>
                <c:pt idx="881">
                  <c:v>40.36540069</c:v>
                </c:pt>
                <c:pt idx="882">
                  <c:v>40.36902684</c:v>
                </c:pt>
                <c:pt idx="883">
                  <c:v>40.36784862</c:v>
                </c:pt>
                <c:pt idx="884">
                  <c:v>40.36214921</c:v>
                </c:pt>
                <c:pt idx="885">
                  <c:v>40.35606065</c:v>
                </c:pt>
                <c:pt idx="886">
                  <c:v>40.35154799</c:v>
                </c:pt>
                <c:pt idx="887">
                  <c:v>40.34983653</c:v>
                </c:pt>
                <c:pt idx="888">
                  <c:v>40.35536169</c:v>
                </c:pt>
                <c:pt idx="889">
                  <c:v>40.36203938</c:v>
                </c:pt>
                <c:pt idx="890">
                  <c:v>40.36757513</c:v>
                </c:pt>
                <c:pt idx="891">
                  <c:v>40.37196385</c:v>
                </c:pt>
                <c:pt idx="892">
                  <c:v>40.37280366</c:v>
                </c:pt>
                <c:pt idx="893">
                  <c:v>40.36996787</c:v>
                </c:pt>
                <c:pt idx="894">
                  <c:v>40.36521477</c:v>
                </c:pt>
                <c:pt idx="895">
                  <c:v>40.3603196</c:v>
                </c:pt>
                <c:pt idx="896">
                  <c:v>40.35578478</c:v>
                </c:pt>
                <c:pt idx="897">
                  <c:v>40.35170485</c:v>
                </c:pt>
                <c:pt idx="898">
                  <c:v>40.34783315</c:v>
                </c:pt>
                <c:pt idx="899">
                  <c:v>40.34417984</c:v>
                </c:pt>
                <c:pt idx="900">
                  <c:v>40.34075159</c:v>
                </c:pt>
                <c:pt idx="901">
                  <c:v>40.3395562</c:v>
                </c:pt>
                <c:pt idx="902">
                  <c:v>40.34163306</c:v>
                </c:pt>
                <c:pt idx="903">
                  <c:v>40.34574536</c:v>
                </c:pt>
                <c:pt idx="904">
                  <c:v>40.35016571</c:v>
                </c:pt>
                <c:pt idx="905">
                  <c:v>40.35396838</c:v>
                </c:pt>
                <c:pt idx="906">
                  <c:v>40.35771905</c:v>
                </c:pt>
                <c:pt idx="907">
                  <c:v>40.36104802</c:v>
                </c:pt>
                <c:pt idx="908">
                  <c:v>40.36386272</c:v>
                </c:pt>
                <c:pt idx="909">
                  <c:v>40.36635667</c:v>
                </c:pt>
                <c:pt idx="910">
                  <c:v>40.36883074</c:v>
                </c:pt>
                <c:pt idx="911">
                  <c:v>40.37148652</c:v>
                </c:pt>
                <c:pt idx="912">
                  <c:v>40.3730908</c:v>
                </c:pt>
                <c:pt idx="913">
                  <c:v>40.37282832</c:v>
                </c:pt>
                <c:pt idx="914">
                  <c:v>40.37082202</c:v>
                </c:pt>
                <c:pt idx="915">
                  <c:v>40.36723802</c:v>
                </c:pt>
                <c:pt idx="916">
                  <c:v>40.36289848</c:v>
                </c:pt>
                <c:pt idx="917">
                  <c:v>40.35996364</c:v>
                </c:pt>
                <c:pt idx="918">
                  <c:v>40.36020253</c:v>
                </c:pt>
                <c:pt idx="919">
                  <c:v>40.35980227</c:v>
                </c:pt>
                <c:pt idx="920">
                  <c:v>40.35938471</c:v>
                </c:pt>
                <c:pt idx="921">
                  <c:v>40.3599174</c:v>
                </c:pt>
                <c:pt idx="922">
                  <c:v>40.36024418</c:v>
                </c:pt>
                <c:pt idx="923">
                  <c:v>40.36012605</c:v>
                </c:pt>
                <c:pt idx="924">
                  <c:v>40.35970172</c:v>
                </c:pt>
                <c:pt idx="925">
                  <c:v>40.35908278</c:v>
                </c:pt>
                <c:pt idx="926">
                  <c:v>40.3584261</c:v>
                </c:pt>
                <c:pt idx="927">
                  <c:v>40.3579444</c:v>
                </c:pt>
                <c:pt idx="928">
                  <c:v>40.35767655</c:v>
                </c:pt>
                <c:pt idx="929">
                  <c:v>40.3572465</c:v>
                </c:pt>
                <c:pt idx="930">
                  <c:v>40.35570685</c:v>
                </c:pt>
                <c:pt idx="931">
                  <c:v>40.35488392</c:v>
                </c:pt>
                <c:pt idx="932">
                  <c:v>40.35473377</c:v>
                </c:pt>
                <c:pt idx="933">
                  <c:v>40.35440991</c:v>
                </c:pt>
                <c:pt idx="934">
                  <c:v>40.35386511</c:v>
                </c:pt>
                <c:pt idx="935">
                  <c:v>40.35332554</c:v>
                </c:pt>
                <c:pt idx="936">
                  <c:v>40.35311495</c:v>
                </c:pt>
                <c:pt idx="937">
                  <c:v>40.35377926</c:v>
                </c:pt>
                <c:pt idx="938">
                  <c:v>40.35379722</c:v>
                </c:pt>
                <c:pt idx="939">
                  <c:v>40.35250929</c:v>
                </c:pt>
                <c:pt idx="940">
                  <c:v>40.35272101</c:v>
                </c:pt>
                <c:pt idx="941">
                  <c:v>40.35429653</c:v>
                </c:pt>
                <c:pt idx="942">
                  <c:v>40.3566366</c:v>
                </c:pt>
                <c:pt idx="943">
                  <c:v>40.35931616</c:v>
                </c:pt>
                <c:pt idx="944">
                  <c:v>40.3613174</c:v>
                </c:pt>
                <c:pt idx="945">
                  <c:v>40.36196797</c:v>
                </c:pt>
                <c:pt idx="946">
                  <c:v>40.36268771</c:v>
                </c:pt>
                <c:pt idx="947">
                  <c:v>40.36388952</c:v>
                </c:pt>
                <c:pt idx="948">
                  <c:v>40.36388316</c:v>
                </c:pt>
                <c:pt idx="949">
                  <c:v>40.36262471</c:v>
                </c:pt>
                <c:pt idx="950">
                  <c:v>40.36253847</c:v>
                </c:pt>
                <c:pt idx="951">
                  <c:v>40.36461936</c:v>
                </c:pt>
                <c:pt idx="952">
                  <c:v>40.36639077</c:v>
                </c:pt>
                <c:pt idx="953">
                  <c:v>40.36625031</c:v>
                </c:pt>
                <c:pt idx="954">
                  <c:v>40.36588632</c:v>
                </c:pt>
                <c:pt idx="955">
                  <c:v>40.36621469</c:v>
                </c:pt>
                <c:pt idx="956">
                  <c:v>40.36484985</c:v>
                </c:pt>
                <c:pt idx="957">
                  <c:v>40.36137852</c:v>
                </c:pt>
                <c:pt idx="958">
                  <c:v>40.35935957</c:v>
                </c:pt>
                <c:pt idx="959">
                  <c:v>40.3579676</c:v>
                </c:pt>
                <c:pt idx="960">
                  <c:v>40.35678229</c:v>
                </c:pt>
                <c:pt idx="961">
                  <c:v>40.35599191</c:v>
                </c:pt>
                <c:pt idx="962">
                  <c:v>40.35588405</c:v>
                </c:pt>
                <c:pt idx="963">
                  <c:v>40.35617888</c:v>
                </c:pt>
                <c:pt idx="964">
                  <c:v>40.35650099</c:v>
                </c:pt>
                <c:pt idx="965">
                  <c:v>40.35672774</c:v>
                </c:pt>
                <c:pt idx="966">
                  <c:v>40.35658838</c:v>
                </c:pt>
                <c:pt idx="967">
                  <c:v>40.3564284</c:v>
                </c:pt>
                <c:pt idx="968">
                  <c:v>40.35625135</c:v>
                </c:pt>
                <c:pt idx="969">
                  <c:v>40.35604516</c:v>
                </c:pt>
                <c:pt idx="970">
                  <c:v>40.35582572</c:v>
                </c:pt>
                <c:pt idx="971">
                  <c:v>40.35555738</c:v>
                </c:pt>
                <c:pt idx="972">
                  <c:v>40.35529304</c:v>
                </c:pt>
                <c:pt idx="973">
                  <c:v>40.35514804</c:v>
                </c:pt>
                <c:pt idx="974">
                  <c:v>40.35501168</c:v>
                </c:pt>
                <c:pt idx="975">
                  <c:v>40.3548915</c:v>
                </c:pt>
                <c:pt idx="976">
                  <c:v>40.35479572</c:v>
                </c:pt>
                <c:pt idx="977">
                  <c:v>40.35467672</c:v>
                </c:pt>
                <c:pt idx="978">
                  <c:v>40.35453665</c:v>
                </c:pt>
                <c:pt idx="979">
                  <c:v>40.35447302</c:v>
                </c:pt>
                <c:pt idx="980">
                  <c:v>40.35440469</c:v>
                </c:pt>
                <c:pt idx="981">
                  <c:v>40.3543406</c:v>
                </c:pt>
                <c:pt idx="982">
                  <c:v>40.35421152</c:v>
                </c:pt>
                <c:pt idx="983">
                  <c:v>40.35334114</c:v>
                </c:pt>
                <c:pt idx="984">
                  <c:v>40.35192389</c:v>
                </c:pt>
                <c:pt idx="985">
                  <c:v>40.35037874</c:v>
                </c:pt>
                <c:pt idx="986">
                  <c:v>40.34891646</c:v>
                </c:pt>
                <c:pt idx="987">
                  <c:v>40.34745369</c:v>
                </c:pt>
                <c:pt idx="988">
                  <c:v>40.34592503</c:v>
                </c:pt>
                <c:pt idx="989">
                  <c:v>40.34425495</c:v>
                </c:pt>
                <c:pt idx="990">
                  <c:v>40.34223473</c:v>
                </c:pt>
                <c:pt idx="991">
                  <c:v>40.34063078</c:v>
                </c:pt>
                <c:pt idx="992">
                  <c:v>40.33906322</c:v>
                </c:pt>
                <c:pt idx="993">
                  <c:v>40.3376829</c:v>
                </c:pt>
                <c:pt idx="994">
                  <c:v>40.3362853</c:v>
                </c:pt>
                <c:pt idx="995">
                  <c:v>40.33517622</c:v>
                </c:pt>
                <c:pt idx="996">
                  <c:v>40.33498525</c:v>
                </c:pt>
                <c:pt idx="997">
                  <c:v>40.33541406</c:v>
                </c:pt>
                <c:pt idx="998">
                  <c:v>40.33553056</c:v>
                </c:pt>
                <c:pt idx="999">
                  <c:v>40.33576866</c:v>
                </c:pt>
                <c:pt idx="1000">
                  <c:v>40.33602821</c:v>
                </c:pt>
                <c:pt idx="1001">
                  <c:v>40.33657575</c:v>
                </c:pt>
                <c:pt idx="1002">
                  <c:v>40.33761546</c:v>
                </c:pt>
                <c:pt idx="1003">
                  <c:v>40.3383689</c:v>
                </c:pt>
                <c:pt idx="1004">
                  <c:v>40.3390631</c:v>
                </c:pt>
                <c:pt idx="1005">
                  <c:v>40.33963564</c:v>
                </c:pt>
                <c:pt idx="1006">
                  <c:v>40.3401158</c:v>
                </c:pt>
                <c:pt idx="1007">
                  <c:v>40.34055564</c:v>
                </c:pt>
                <c:pt idx="1008">
                  <c:v>40.34097529</c:v>
                </c:pt>
                <c:pt idx="1009">
                  <c:v>40.34127648</c:v>
                </c:pt>
                <c:pt idx="1010">
                  <c:v>40.3412088</c:v>
                </c:pt>
                <c:pt idx="1011">
                  <c:v>40.34086768</c:v>
                </c:pt>
                <c:pt idx="1012">
                  <c:v>40.34057926</c:v>
                </c:pt>
                <c:pt idx="1013">
                  <c:v>40.34037573</c:v>
                </c:pt>
                <c:pt idx="1014">
                  <c:v>40.34065345</c:v>
                </c:pt>
                <c:pt idx="1015">
                  <c:v>40.34098927</c:v>
                </c:pt>
                <c:pt idx="1016">
                  <c:v>40.3409456</c:v>
                </c:pt>
                <c:pt idx="1017">
                  <c:v>40.34065624</c:v>
                </c:pt>
                <c:pt idx="1018">
                  <c:v>40.3401693</c:v>
                </c:pt>
                <c:pt idx="1019">
                  <c:v>40.34114157</c:v>
                </c:pt>
                <c:pt idx="1020">
                  <c:v>40.34475778</c:v>
                </c:pt>
                <c:pt idx="1021">
                  <c:v>40.34946238</c:v>
                </c:pt>
                <c:pt idx="1022">
                  <c:v>40.3532064</c:v>
                </c:pt>
                <c:pt idx="1023">
                  <c:v>40.35500318</c:v>
                </c:pt>
                <c:pt idx="1024">
                  <c:v>40.35442565</c:v>
                </c:pt>
                <c:pt idx="1025">
                  <c:v>40.35430437</c:v>
                </c:pt>
                <c:pt idx="1026">
                  <c:v>40.35432976</c:v>
                </c:pt>
                <c:pt idx="1027">
                  <c:v>40.35435116</c:v>
                </c:pt>
                <c:pt idx="1028">
                  <c:v>40.35434631</c:v>
                </c:pt>
                <c:pt idx="1029">
                  <c:v>40.35428317</c:v>
                </c:pt>
                <c:pt idx="1030">
                  <c:v>40.3540857</c:v>
                </c:pt>
                <c:pt idx="1031">
                  <c:v>40.35368185</c:v>
                </c:pt>
                <c:pt idx="1032">
                  <c:v>40.35326385</c:v>
                </c:pt>
                <c:pt idx="1033">
                  <c:v>40.35296576</c:v>
                </c:pt>
                <c:pt idx="1034">
                  <c:v>40.35292145</c:v>
                </c:pt>
              </c:numCache>
            </c:numRef>
          </c:yVal>
          <c:smooth val="0"/>
        </c:ser>
        <c:axId val="43051122"/>
        <c:axId val="51915779"/>
      </c:scatterChart>
      <c:valAx>
        <c:axId val="43051122"/>
        <c:scaling>
          <c:orientation val="minMax"/>
          <c:max val="-76.6"/>
          <c:min val="-8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1915779"/>
        <c:crosses val="autoZero"/>
        <c:crossBetween val="midCat"/>
        <c:dispUnits/>
        <c:majorUnit val="0.5"/>
      </c:valAx>
      <c:valAx>
        <c:axId val="51915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3051122"/>
        <c:crossesAt val="-81.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RF-38 07/22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Data!$D$9:$D$1043</c:f>
              <c:strCache>
                <c:ptCount val="1035"/>
                <c:pt idx="0">
                  <c:v>0.5704861111111111</c:v>
                </c:pt>
                <c:pt idx="1">
                  <c:v>0.5706018518518519</c:v>
                </c:pt>
                <c:pt idx="2">
                  <c:v>0.570717573</c:v>
                </c:pt>
                <c:pt idx="3">
                  <c:v>0.570833325</c:v>
                </c:pt>
                <c:pt idx="4">
                  <c:v>0.570949078</c:v>
                </c:pt>
                <c:pt idx="5">
                  <c:v>0.57106483</c:v>
                </c:pt>
                <c:pt idx="6">
                  <c:v>0.571180582</c:v>
                </c:pt>
                <c:pt idx="7">
                  <c:v>0.571296275</c:v>
                </c:pt>
                <c:pt idx="8">
                  <c:v>0.571412027</c:v>
                </c:pt>
                <c:pt idx="9">
                  <c:v>0.571527779</c:v>
                </c:pt>
                <c:pt idx="10">
                  <c:v>0.571643531</c:v>
                </c:pt>
                <c:pt idx="11">
                  <c:v>0.571759284</c:v>
                </c:pt>
                <c:pt idx="12">
                  <c:v>0.571874976</c:v>
                </c:pt>
                <c:pt idx="13">
                  <c:v>0.571990728</c:v>
                </c:pt>
                <c:pt idx="14">
                  <c:v>0.572106481</c:v>
                </c:pt>
                <c:pt idx="15">
                  <c:v>0.572222233</c:v>
                </c:pt>
                <c:pt idx="16">
                  <c:v>0.572337985</c:v>
                </c:pt>
                <c:pt idx="17">
                  <c:v>0.572453678</c:v>
                </c:pt>
                <c:pt idx="18">
                  <c:v>0.57256943</c:v>
                </c:pt>
                <c:pt idx="19">
                  <c:v>0.572685182</c:v>
                </c:pt>
                <c:pt idx="20">
                  <c:v>0.572800934</c:v>
                </c:pt>
                <c:pt idx="21">
                  <c:v>0.572916687</c:v>
                </c:pt>
                <c:pt idx="22">
                  <c:v>0.573032379</c:v>
                </c:pt>
                <c:pt idx="23">
                  <c:v>0.573148131</c:v>
                </c:pt>
                <c:pt idx="24">
                  <c:v>0.573263884</c:v>
                </c:pt>
                <c:pt idx="25">
                  <c:v>0.573379636</c:v>
                </c:pt>
                <c:pt idx="26">
                  <c:v>0.573495388</c:v>
                </c:pt>
                <c:pt idx="27">
                  <c:v>0.57361114</c:v>
                </c:pt>
                <c:pt idx="28">
                  <c:v>0.573726833</c:v>
                </c:pt>
                <c:pt idx="29">
                  <c:v>0.573842585</c:v>
                </c:pt>
                <c:pt idx="30">
                  <c:v>0.573958337</c:v>
                </c:pt>
                <c:pt idx="31">
                  <c:v>0.57407409</c:v>
                </c:pt>
                <c:pt idx="32">
                  <c:v>0.574189842</c:v>
                </c:pt>
                <c:pt idx="33">
                  <c:v>0.574305534</c:v>
                </c:pt>
                <c:pt idx="34">
                  <c:v>0.574421287</c:v>
                </c:pt>
                <c:pt idx="35">
                  <c:v>0.574537039</c:v>
                </c:pt>
                <c:pt idx="36">
                  <c:v>0.574652791</c:v>
                </c:pt>
                <c:pt idx="37">
                  <c:v>0.574768543</c:v>
                </c:pt>
                <c:pt idx="38">
                  <c:v>0.574884236</c:v>
                </c:pt>
                <c:pt idx="39">
                  <c:v>0.574999988</c:v>
                </c:pt>
                <c:pt idx="40">
                  <c:v>0.57511574</c:v>
                </c:pt>
                <c:pt idx="41">
                  <c:v>0.575231493</c:v>
                </c:pt>
                <c:pt idx="42">
                  <c:v>0.575347245</c:v>
                </c:pt>
                <c:pt idx="43">
                  <c:v>0.575462937</c:v>
                </c:pt>
                <c:pt idx="44">
                  <c:v>0.57557869</c:v>
                </c:pt>
                <c:pt idx="45">
                  <c:v>0.575694442</c:v>
                </c:pt>
                <c:pt idx="46">
                  <c:v>0.575810194</c:v>
                </c:pt>
                <c:pt idx="47">
                  <c:v>0.575925946</c:v>
                </c:pt>
                <c:pt idx="48">
                  <c:v>0.576041639</c:v>
                </c:pt>
                <c:pt idx="49">
                  <c:v>0.576157391</c:v>
                </c:pt>
                <c:pt idx="50">
                  <c:v>0.576273143</c:v>
                </c:pt>
                <c:pt idx="51">
                  <c:v>0.576388896</c:v>
                </c:pt>
                <c:pt idx="52">
                  <c:v>0.576504648</c:v>
                </c:pt>
                <c:pt idx="53">
                  <c:v>0.5766204</c:v>
                </c:pt>
                <c:pt idx="54">
                  <c:v>0.576736093</c:v>
                </c:pt>
                <c:pt idx="55">
                  <c:v>0.576851845</c:v>
                </c:pt>
                <c:pt idx="56">
                  <c:v>0.576967597</c:v>
                </c:pt>
                <c:pt idx="57">
                  <c:v>0.577083349</c:v>
                </c:pt>
                <c:pt idx="58">
                  <c:v>0.577199101</c:v>
                </c:pt>
                <c:pt idx="59">
                  <c:v>0.577314794</c:v>
                </c:pt>
                <c:pt idx="60">
                  <c:v>0.577430546</c:v>
                </c:pt>
                <c:pt idx="61">
                  <c:v>0.577546299</c:v>
                </c:pt>
                <c:pt idx="62">
                  <c:v>0.577662051</c:v>
                </c:pt>
                <c:pt idx="63">
                  <c:v>0.577777803</c:v>
                </c:pt>
                <c:pt idx="64">
                  <c:v>0.577893496</c:v>
                </c:pt>
                <c:pt idx="65">
                  <c:v>0.578009248</c:v>
                </c:pt>
                <c:pt idx="66">
                  <c:v>0.578125</c:v>
                </c:pt>
                <c:pt idx="67">
                  <c:v>0.578240752</c:v>
                </c:pt>
                <c:pt idx="68">
                  <c:v>0.578356504</c:v>
                </c:pt>
                <c:pt idx="69">
                  <c:v>0.578472197</c:v>
                </c:pt>
                <c:pt idx="70">
                  <c:v>0.578587949</c:v>
                </c:pt>
                <c:pt idx="71">
                  <c:v>0.578703701</c:v>
                </c:pt>
                <c:pt idx="72">
                  <c:v>0.578819454</c:v>
                </c:pt>
                <c:pt idx="73">
                  <c:v>0.578935206</c:v>
                </c:pt>
                <c:pt idx="74">
                  <c:v>0.579050899</c:v>
                </c:pt>
                <c:pt idx="75">
                  <c:v>0.579166651</c:v>
                </c:pt>
                <c:pt idx="76">
                  <c:v>0.579282403</c:v>
                </c:pt>
                <c:pt idx="77">
                  <c:v>0.579398155</c:v>
                </c:pt>
                <c:pt idx="78">
                  <c:v>0.579513907</c:v>
                </c:pt>
                <c:pt idx="79">
                  <c:v>0.5796296</c:v>
                </c:pt>
                <c:pt idx="80">
                  <c:v>0.579745352</c:v>
                </c:pt>
                <c:pt idx="81">
                  <c:v>0.579861104</c:v>
                </c:pt>
                <c:pt idx="82">
                  <c:v>0.579976857</c:v>
                </c:pt>
                <c:pt idx="83">
                  <c:v>0.580092609</c:v>
                </c:pt>
                <c:pt idx="84">
                  <c:v>0.580208361</c:v>
                </c:pt>
                <c:pt idx="85">
                  <c:v>0.580324054</c:v>
                </c:pt>
                <c:pt idx="86">
                  <c:v>0.580439806</c:v>
                </c:pt>
                <c:pt idx="87">
                  <c:v>0.580555558</c:v>
                </c:pt>
                <c:pt idx="88">
                  <c:v>0.58067131</c:v>
                </c:pt>
                <c:pt idx="89">
                  <c:v>0.580787063</c:v>
                </c:pt>
                <c:pt idx="90">
                  <c:v>0.580902755</c:v>
                </c:pt>
                <c:pt idx="91">
                  <c:v>0.581018507</c:v>
                </c:pt>
                <c:pt idx="92">
                  <c:v>0.58113426</c:v>
                </c:pt>
                <c:pt idx="93">
                  <c:v>0.581250012</c:v>
                </c:pt>
                <c:pt idx="94">
                  <c:v>0.581365764</c:v>
                </c:pt>
                <c:pt idx="95">
                  <c:v>0.581481457</c:v>
                </c:pt>
                <c:pt idx="96">
                  <c:v>0.581597209</c:v>
                </c:pt>
                <c:pt idx="97">
                  <c:v>0.581712961</c:v>
                </c:pt>
                <c:pt idx="98">
                  <c:v>0.581828713</c:v>
                </c:pt>
                <c:pt idx="99">
                  <c:v>0.581944466</c:v>
                </c:pt>
                <c:pt idx="100">
                  <c:v>0.582060158</c:v>
                </c:pt>
                <c:pt idx="101">
                  <c:v>0.58217591</c:v>
                </c:pt>
                <c:pt idx="102">
                  <c:v>0.582291663</c:v>
                </c:pt>
                <c:pt idx="103">
                  <c:v>0.582407415</c:v>
                </c:pt>
                <c:pt idx="104">
                  <c:v>0.582523167</c:v>
                </c:pt>
                <c:pt idx="105">
                  <c:v>0.58263886</c:v>
                </c:pt>
                <c:pt idx="106">
                  <c:v>0.582754612</c:v>
                </c:pt>
                <c:pt idx="107">
                  <c:v>0.582870364</c:v>
                </c:pt>
                <c:pt idx="108">
                  <c:v>0.582986116</c:v>
                </c:pt>
                <c:pt idx="109">
                  <c:v>0.583101869</c:v>
                </c:pt>
                <c:pt idx="110">
                  <c:v>0.583217621</c:v>
                </c:pt>
                <c:pt idx="111">
                  <c:v>0.583333313</c:v>
                </c:pt>
                <c:pt idx="112">
                  <c:v>0.583449066</c:v>
                </c:pt>
                <c:pt idx="113">
                  <c:v>0.583564818</c:v>
                </c:pt>
                <c:pt idx="114">
                  <c:v>0.58368057</c:v>
                </c:pt>
                <c:pt idx="115">
                  <c:v>0.583796322</c:v>
                </c:pt>
                <c:pt idx="116">
                  <c:v>0.583912015</c:v>
                </c:pt>
                <c:pt idx="117">
                  <c:v>0.584027767</c:v>
                </c:pt>
                <c:pt idx="118">
                  <c:v>0.584143519</c:v>
                </c:pt>
                <c:pt idx="119">
                  <c:v>0.584259272</c:v>
                </c:pt>
                <c:pt idx="120">
                  <c:v>0.584375024</c:v>
                </c:pt>
                <c:pt idx="121">
                  <c:v>0.584490716</c:v>
                </c:pt>
                <c:pt idx="122">
                  <c:v>0.584606469</c:v>
                </c:pt>
                <c:pt idx="123">
                  <c:v>0.584722221</c:v>
                </c:pt>
                <c:pt idx="124">
                  <c:v>0.584837973</c:v>
                </c:pt>
                <c:pt idx="125">
                  <c:v>0.584953725</c:v>
                </c:pt>
                <c:pt idx="126">
                  <c:v>0.585069418</c:v>
                </c:pt>
                <c:pt idx="127">
                  <c:v>0.58518517</c:v>
                </c:pt>
                <c:pt idx="128">
                  <c:v>0.585300922</c:v>
                </c:pt>
                <c:pt idx="129">
                  <c:v>0.585416675</c:v>
                </c:pt>
                <c:pt idx="130">
                  <c:v>0.585532427</c:v>
                </c:pt>
                <c:pt idx="131">
                  <c:v>0.585648119</c:v>
                </c:pt>
                <c:pt idx="132">
                  <c:v>0.585763872</c:v>
                </c:pt>
                <c:pt idx="133">
                  <c:v>0.585879624</c:v>
                </c:pt>
                <c:pt idx="134">
                  <c:v>0.585995376</c:v>
                </c:pt>
                <c:pt idx="135">
                  <c:v>0.586111128</c:v>
                </c:pt>
                <c:pt idx="136">
                  <c:v>0.586226881</c:v>
                </c:pt>
                <c:pt idx="137">
                  <c:v>0.586342573</c:v>
                </c:pt>
                <c:pt idx="138">
                  <c:v>0.586458325</c:v>
                </c:pt>
                <c:pt idx="139">
                  <c:v>0.586574078</c:v>
                </c:pt>
                <c:pt idx="140">
                  <c:v>0.58668983</c:v>
                </c:pt>
                <c:pt idx="141">
                  <c:v>0.586805582</c:v>
                </c:pt>
                <c:pt idx="142">
                  <c:v>0.586921275</c:v>
                </c:pt>
                <c:pt idx="143">
                  <c:v>0.587037027</c:v>
                </c:pt>
                <c:pt idx="144">
                  <c:v>0.587152779</c:v>
                </c:pt>
                <c:pt idx="145">
                  <c:v>0.587268531</c:v>
                </c:pt>
                <c:pt idx="146">
                  <c:v>0.587384284</c:v>
                </c:pt>
                <c:pt idx="147">
                  <c:v>0.587499976</c:v>
                </c:pt>
                <c:pt idx="148">
                  <c:v>0.587615728</c:v>
                </c:pt>
                <c:pt idx="149">
                  <c:v>0.587731481</c:v>
                </c:pt>
                <c:pt idx="150">
                  <c:v>0.587847233</c:v>
                </c:pt>
                <c:pt idx="151">
                  <c:v>0.587962985</c:v>
                </c:pt>
                <c:pt idx="152">
                  <c:v>0.588078678</c:v>
                </c:pt>
                <c:pt idx="153">
                  <c:v>0.58819443</c:v>
                </c:pt>
                <c:pt idx="154">
                  <c:v>0.588310182</c:v>
                </c:pt>
                <c:pt idx="155">
                  <c:v>0.588425934</c:v>
                </c:pt>
                <c:pt idx="156">
                  <c:v>0.588541687</c:v>
                </c:pt>
                <c:pt idx="157">
                  <c:v>0.588657379</c:v>
                </c:pt>
                <c:pt idx="158">
                  <c:v>0.588773131</c:v>
                </c:pt>
                <c:pt idx="159">
                  <c:v>0.588888884</c:v>
                </c:pt>
                <c:pt idx="160">
                  <c:v>0.589004636</c:v>
                </c:pt>
                <c:pt idx="161">
                  <c:v>0.589120388</c:v>
                </c:pt>
                <c:pt idx="162">
                  <c:v>0.58923614</c:v>
                </c:pt>
                <c:pt idx="163">
                  <c:v>0.589351833</c:v>
                </c:pt>
                <c:pt idx="164">
                  <c:v>0.589467585</c:v>
                </c:pt>
                <c:pt idx="165">
                  <c:v>0.589583337</c:v>
                </c:pt>
                <c:pt idx="166">
                  <c:v>0.58969909</c:v>
                </c:pt>
                <c:pt idx="167">
                  <c:v>0.589814842</c:v>
                </c:pt>
                <c:pt idx="168">
                  <c:v>0.589930534</c:v>
                </c:pt>
                <c:pt idx="169">
                  <c:v>0.590046287</c:v>
                </c:pt>
                <c:pt idx="170">
                  <c:v>0.590162039</c:v>
                </c:pt>
                <c:pt idx="171">
                  <c:v>0.590277791</c:v>
                </c:pt>
                <c:pt idx="172">
                  <c:v>0.590393543</c:v>
                </c:pt>
                <c:pt idx="173">
                  <c:v>0.590509236</c:v>
                </c:pt>
                <c:pt idx="174">
                  <c:v>0.590624988</c:v>
                </c:pt>
                <c:pt idx="175">
                  <c:v>0.59074074</c:v>
                </c:pt>
                <c:pt idx="176">
                  <c:v>0.590856493</c:v>
                </c:pt>
                <c:pt idx="177">
                  <c:v>0.590972245</c:v>
                </c:pt>
                <c:pt idx="178">
                  <c:v>0.591087937</c:v>
                </c:pt>
                <c:pt idx="179">
                  <c:v>0.59120369</c:v>
                </c:pt>
                <c:pt idx="180">
                  <c:v>0.591319442</c:v>
                </c:pt>
                <c:pt idx="181">
                  <c:v>0.591435194</c:v>
                </c:pt>
                <c:pt idx="182">
                  <c:v>0.591550946</c:v>
                </c:pt>
                <c:pt idx="183">
                  <c:v>0.591666639</c:v>
                </c:pt>
                <c:pt idx="184">
                  <c:v>0.591782391</c:v>
                </c:pt>
                <c:pt idx="185">
                  <c:v>0.591898143</c:v>
                </c:pt>
                <c:pt idx="186">
                  <c:v>0.592013896</c:v>
                </c:pt>
                <c:pt idx="187">
                  <c:v>0.592129648</c:v>
                </c:pt>
                <c:pt idx="188">
                  <c:v>0.5922454</c:v>
                </c:pt>
                <c:pt idx="189">
                  <c:v>0.592361093</c:v>
                </c:pt>
                <c:pt idx="190">
                  <c:v>0.592476845</c:v>
                </c:pt>
                <c:pt idx="191">
                  <c:v>0.592592597</c:v>
                </c:pt>
                <c:pt idx="192">
                  <c:v>0.592708349</c:v>
                </c:pt>
                <c:pt idx="193">
                  <c:v>0.592824101</c:v>
                </c:pt>
                <c:pt idx="194">
                  <c:v>0.592939794</c:v>
                </c:pt>
                <c:pt idx="195">
                  <c:v>0.593055546</c:v>
                </c:pt>
                <c:pt idx="196">
                  <c:v>0.593171299</c:v>
                </c:pt>
                <c:pt idx="197">
                  <c:v>0.593287051</c:v>
                </c:pt>
                <c:pt idx="198">
                  <c:v>0.593402803</c:v>
                </c:pt>
                <c:pt idx="199">
                  <c:v>0.593518496</c:v>
                </c:pt>
                <c:pt idx="200">
                  <c:v>0.593634248</c:v>
                </c:pt>
                <c:pt idx="201">
                  <c:v>0.59375</c:v>
                </c:pt>
                <c:pt idx="202">
                  <c:v>0.593865752</c:v>
                </c:pt>
                <c:pt idx="203">
                  <c:v>0.593981504</c:v>
                </c:pt>
                <c:pt idx="204">
                  <c:v>0.594097197</c:v>
                </c:pt>
                <c:pt idx="205">
                  <c:v>0.594212949</c:v>
                </c:pt>
                <c:pt idx="206">
                  <c:v>0.594328701</c:v>
                </c:pt>
                <c:pt idx="207">
                  <c:v>0.594444454</c:v>
                </c:pt>
                <c:pt idx="208">
                  <c:v>0.594560206</c:v>
                </c:pt>
                <c:pt idx="209">
                  <c:v>0.594675899</c:v>
                </c:pt>
                <c:pt idx="210">
                  <c:v>0.594791651</c:v>
                </c:pt>
                <c:pt idx="211">
                  <c:v>0.594907403</c:v>
                </c:pt>
                <c:pt idx="212">
                  <c:v>0.595023155</c:v>
                </c:pt>
                <c:pt idx="213">
                  <c:v>0.595138907</c:v>
                </c:pt>
                <c:pt idx="214">
                  <c:v>0.5952546</c:v>
                </c:pt>
                <c:pt idx="215">
                  <c:v>0.595370352</c:v>
                </c:pt>
                <c:pt idx="216">
                  <c:v>0.595486104</c:v>
                </c:pt>
                <c:pt idx="217">
                  <c:v>0.595601857</c:v>
                </c:pt>
                <c:pt idx="218">
                  <c:v>0.595717609</c:v>
                </c:pt>
                <c:pt idx="219">
                  <c:v>0.595833361</c:v>
                </c:pt>
                <c:pt idx="220">
                  <c:v>0.595949054</c:v>
                </c:pt>
                <c:pt idx="221">
                  <c:v>0.596064806</c:v>
                </c:pt>
                <c:pt idx="222">
                  <c:v>0.596180558</c:v>
                </c:pt>
                <c:pt idx="223">
                  <c:v>0.59629631</c:v>
                </c:pt>
                <c:pt idx="224">
                  <c:v>0.596412063</c:v>
                </c:pt>
                <c:pt idx="225">
                  <c:v>0.596527755</c:v>
                </c:pt>
                <c:pt idx="226">
                  <c:v>0.596643507</c:v>
                </c:pt>
                <c:pt idx="227">
                  <c:v>0.59675926</c:v>
                </c:pt>
                <c:pt idx="228">
                  <c:v>0.596875012</c:v>
                </c:pt>
                <c:pt idx="229">
                  <c:v>0.596990764</c:v>
                </c:pt>
                <c:pt idx="230">
                  <c:v>0.597106457</c:v>
                </c:pt>
                <c:pt idx="231">
                  <c:v>0.597222209</c:v>
                </c:pt>
                <c:pt idx="232">
                  <c:v>0.597337961</c:v>
                </c:pt>
                <c:pt idx="233">
                  <c:v>0.597453713</c:v>
                </c:pt>
                <c:pt idx="234">
                  <c:v>0.597569466</c:v>
                </c:pt>
                <c:pt idx="235">
                  <c:v>0.597685158</c:v>
                </c:pt>
                <c:pt idx="236">
                  <c:v>0.59780091</c:v>
                </c:pt>
                <c:pt idx="237">
                  <c:v>0.597916663</c:v>
                </c:pt>
                <c:pt idx="238">
                  <c:v>0.598032415</c:v>
                </c:pt>
                <c:pt idx="239">
                  <c:v>0.598148167</c:v>
                </c:pt>
                <c:pt idx="240">
                  <c:v>0.59826386</c:v>
                </c:pt>
                <c:pt idx="241">
                  <c:v>0.598379612</c:v>
                </c:pt>
                <c:pt idx="242">
                  <c:v>0.598495364</c:v>
                </c:pt>
                <c:pt idx="243">
                  <c:v>0.598611116</c:v>
                </c:pt>
                <c:pt idx="244">
                  <c:v>0.598726869</c:v>
                </c:pt>
                <c:pt idx="245">
                  <c:v>0.598842621</c:v>
                </c:pt>
                <c:pt idx="246">
                  <c:v>0.598958313</c:v>
                </c:pt>
                <c:pt idx="247">
                  <c:v>0.599074066</c:v>
                </c:pt>
                <c:pt idx="248">
                  <c:v>0.599189818</c:v>
                </c:pt>
                <c:pt idx="249">
                  <c:v>0.59930557</c:v>
                </c:pt>
                <c:pt idx="250">
                  <c:v>0.599421322</c:v>
                </c:pt>
                <c:pt idx="251">
                  <c:v>0.599537015</c:v>
                </c:pt>
                <c:pt idx="252">
                  <c:v>0.599652767</c:v>
                </c:pt>
                <c:pt idx="253">
                  <c:v>0.599768519</c:v>
                </c:pt>
                <c:pt idx="254">
                  <c:v>0.599884272</c:v>
                </c:pt>
                <c:pt idx="255">
                  <c:v>0.600000024</c:v>
                </c:pt>
                <c:pt idx="256">
                  <c:v>0.600115716</c:v>
                </c:pt>
                <c:pt idx="257">
                  <c:v>0.600231469</c:v>
                </c:pt>
                <c:pt idx="258">
                  <c:v>0.600347221</c:v>
                </c:pt>
                <c:pt idx="259">
                  <c:v>0.600462973</c:v>
                </c:pt>
                <c:pt idx="260">
                  <c:v>0.600578725</c:v>
                </c:pt>
                <c:pt idx="261">
                  <c:v>0.600694418</c:v>
                </c:pt>
                <c:pt idx="262">
                  <c:v>0.60081017</c:v>
                </c:pt>
                <c:pt idx="263">
                  <c:v>0.600925922</c:v>
                </c:pt>
                <c:pt idx="264">
                  <c:v>0.601041675</c:v>
                </c:pt>
                <c:pt idx="265">
                  <c:v>0.601157427</c:v>
                </c:pt>
                <c:pt idx="266">
                  <c:v>0.601273119</c:v>
                </c:pt>
                <c:pt idx="267">
                  <c:v>0.601388872</c:v>
                </c:pt>
                <c:pt idx="268">
                  <c:v>0.601504624</c:v>
                </c:pt>
                <c:pt idx="269">
                  <c:v>0.601620376</c:v>
                </c:pt>
                <c:pt idx="270">
                  <c:v>0.601736128</c:v>
                </c:pt>
                <c:pt idx="271">
                  <c:v>0.601851881</c:v>
                </c:pt>
                <c:pt idx="272">
                  <c:v>0.601967573</c:v>
                </c:pt>
                <c:pt idx="273">
                  <c:v>0.602083325</c:v>
                </c:pt>
                <c:pt idx="274">
                  <c:v>0.602199078</c:v>
                </c:pt>
                <c:pt idx="275">
                  <c:v>0.60231483</c:v>
                </c:pt>
                <c:pt idx="276">
                  <c:v>0.602430582</c:v>
                </c:pt>
                <c:pt idx="277">
                  <c:v>0.602546275</c:v>
                </c:pt>
                <c:pt idx="278">
                  <c:v>0.602662027</c:v>
                </c:pt>
                <c:pt idx="279">
                  <c:v>0.602777779</c:v>
                </c:pt>
                <c:pt idx="280">
                  <c:v>0.602893531</c:v>
                </c:pt>
                <c:pt idx="281">
                  <c:v>0.603009284</c:v>
                </c:pt>
                <c:pt idx="282">
                  <c:v>0.603124976</c:v>
                </c:pt>
                <c:pt idx="283">
                  <c:v>0.603240728</c:v>
                </c:pt>
                <c:pt idx="284">
                  <c:v>0.603356481</c:v>
                </c:pt>
                <c:pt idx="285">
                  <c:v>0.603472233</c:v>
                </c:pt>
                <c:pt idx="286">
                  <c:v>0.603587985</c:v>
                </c:pt>
                <c:pt idx="287">
                  <c:v>0.603703678</c:v>
                </c:pt>
                <c:pt idx="288">
                  <c:v>0.60381943</c:v>
                </c:pt>
                <c:pt idx="289">
                  <c:v>0.603935182</c:v>
                </c:pt>
                <c:pt idx="290">
                  <c:v>0.604050934</c:v>
                </c:pt>
                <c:pt idx="291">
                  <c:v>0.604166687</c:v>
                </c:pt>
                <c:pt idx="292">
                  <c:v>0.604282379</c:v>
                </c:pt>
                <c:pt idx="293">
                  <c:v>0.604398131</c:v>
                </c:pt>
                <c:pt idx="294">
                  <c:v>0.604513884</c:v>
                </c:pt>
                <c:pt idx="295">
                  <c:v>0.604629636</c:v>
                </c:pt>
                <c:pt idx="296">
                  <c:v>0.604745388</c:v>
                </c:pt>
                <c:pt idx="297">
                  <c:v>0.60486114</c:v>
                </c:pt>
                <c:pt idx="298">
                  <c:v>0.604976833</c:v>
                </c:pt>
                <c:pt idx="299">
                  <c:v>0.605092585</c:v>
                </c:pt>
                <c:pt idx="300">
                  <c:v>0.605208337</c:v>
                </c:pt>
                <c:pt idx="301">
                  <c:v>0.60532409</c:v>
                </c:pt>
                <c:pt idx="302">
                  <c:v>0.605439842</c:v>
                </c:pt>
                <c:pt idx="303">
                  <c:v>0.605555534</c:v>
                </c:pt>
                <c:pt idx="304">
                  <c:v>0.605671287</c:v>
                </c:pt>
                <c:pt idx="305">
                  <c:v>0.605787039</c:v>
                </c:pt>
                <c:pt idx="306">
                  <c:v>0.605902791</c:v>
                </c:pt>
                <c:pt idx="307">
                  <c:v>0.606018543</c:v>
                </c:pt>
                <c:pt idx="308">
                  <c:v>0.606134236</c:v>
                </c:pt>
                <c:pt idx="309">
                  <c:v>0.606249988</c:v>
                </c:pt>
                <c:pt idx="310">
                  <c:v>0.60636574</c:v>
                </c:pt>
                <c:pt idx="311">
                  <c:v>0.606481493</c:v>
                </c:pt>
                <c:pt idx="312">
                  <c:v>0.606597245</c:v>
                </c:pt>
                <c:pt idx="313">
                  <c:v>0.606712937</c:v>
                </c:pt>
                <c:pt idx="314">
                  <c:v>0.60682869</c:v>
                </c:pt>
                <c:pt idx="315">
                  <c:v>0.606944442</c:v>
                </c:pt>
                <c:pt idx="316">
                  <c:v>0.607060194</c:v>
                </c:pt>
                <c:pt idx="317">
                  <c:v>0.607175946</c:v>
                </c:pt>
                <c:pt idx="318">
                  <c:v>0.607291639</c:v>
                </c:pt>
                <c:pt idx="319">
                  <c:v>0.607407391</c:v>
                </c:pt>
                <c:pt idx="320">
                  <c:v>0.607523143</c:v>
                </c:pt>
                <c:pt idx="321">
                  <c:v>0.607638896</c:v>
                </c:pt>
                <c:pt idx="322">
                  <c:v>0.607754648</c:v>
                </c:pt>
                <c:pt idx="323">
                  <c:v>0.6078704</c:v>
                </c:pt>
                <c:pt idx="324">
                  <c:v>0.607986093</c:v>
                </c:pt>
                <c:pt idx="325">
                  <c:v>0.608101845</c:v>
                </c:pt>
                <c:pt idx="326">
                  <c:v>0.608217597</c:v>
                </c:pt>
                <c:pt idx="327">
                  <c:v>0.608333349</c:v>
                </c:pt>
                <c:pt idx="328">
                  <c:v>0.608449101</c:v>
                </c:pt>
                <c:pt idx="329">
                  <c:v>0.608564794</c:v>
                </c:pt>
                <c:pt idx="330">
                  <c:v>0.608680546</c:v>
                </c:pt>
                <c:pt idx="331">
                  <c:v>0.608796299</c:v>
                </c:pt>
                <c:pt idx="332">
                  <c:v>0.608912051</c:v>
                </c:pt>
                <c:pt idx="333">
                  <c:v>0.609027803</c:v>
                </c:pt>
                <c:pt idx="334">
                  <c:v>0.609143496</c:v>
                </c:pt>
                <c:pt idx="335">
                  <c:v>0.609259248</c:v>
                </c:pt>
                <c:pt idx="336">
                  <c:v>0.609375</c:v>
                </c:pt>
                <c:pt idx="337">
                  <c:v>0.609490752</c:v>
                </c:pt>
                <c:pt idx="338">
                  <c:v>0.609606504</c:v>
                </c:pt>
                <c:pt idx="339">
                  <c:v>0.609722197</c:v>
                </c:pt>
                <c:pt idx="340">
                  <c:v>0.609837949</c:v>
                </c:pt>
                <c:pt idx="341">
                  <c:v>0.609953701</c:v>
                </c:pt>
                <c:pt idx="342">
                  <c:v>0.610069454</c:v>
                </c:pt>
                <c:pt idx="343">
                  <c:v>0.610185206</c:v>
                </c:pt>
                <c:pt idx="344">
                  <c:v>0.610300899</c:v>
                </c:pt>
                <c:pt idx="345">
                  <c:v>0.610416651</c:v>
                </c:pt>
                <c:pt idx="346">
                  <c:v>0.610532403</c:v>
                </c:pt>
                <c:pt idx="347">
                  <c:v>0.610648155</c:v>
                </c:pt>
                <c:pt idx="348">
                  <c:v>0.610763907</c:v>
                </c:pt>
                <c:pt idx="349">
                  <c:v>0.6108796</c:v>
                </c:pt>
                <c:pt idx="350">
                  <c:v>0.610995352</c:v>
                </c:pt>
                <c:pt idx="351">
                  <c:v>0.611111104</c:v>
                </c:pt>
                <c:pt idx="352">
                  <c:v>0.611226857</c:v>
                </c:pt>
                <c:pt idx="353">
                  <c:v>0.611342609</c:v>
                </c:pt>
                <c:pt idx="354">
                  <c:v>0.611458361</c:v>
                </c:pt>
                <c:pt idx="355">
                  <c:v>0.611574054</c:v>
                </c:pt>
                <c:pt idx="356">
                  <c:v>0.611689806</c:v>
                </c:pt>
                <c:pt idx="357">
                  <c:v>0.611805558</c:v>
                </c:pt>
                <c:pt idx="358">
                  <c:v>0.61192131</c:v>
                </c:pt>
                <c:pt idx="359">
                  <c:v>0.612037063</c:v>
                </c:pt>
                <c:pt idx="360">
                  <c:v>0.612152755</c:v>
                </c:pt>
                <c:pt idx="361">
                  <c:v>0.612268507</c:v>
                </c:pt>
                <c:pt idx="362">
                  <c:v>0.61238426</c:v>
                </c:pt>
                <c:pt idx="363">
                  <c:v>0.612500012</c:v>
                </c:pt>
                <c:pt idx="364">
                  <c:v>0.612615764</c:v>
                </c:pt>
                <c:pt idx="365">
                  <c:v>0.612731457</c:v>
                </c:pt>
                <c:pt idx="366">
                  <c:v>0.612847209</c:v>
                </c:pt>
                <c:pt idx="367">
                  <c:v>0.612962961</c:v>
                </c:pt>
                <c:pt idx="368">
                  <c:v>0.613078713</c:v>
                </c:pt>
                <c:pt idx="369">
                  <c:v>0.613194466</c:v>
                </c:pt>
                <c:pt idx="370">
                  <c:v>0.613310158</c:v>
                </c:pt>
                <c:pt idx="371">
                  <c:v>0.61342591</c:v>
                </c:pt>
                <c:pt idx="372">
                  <c:v>0.613541663</c:v>
                </c:pt>
                <c:pt idx="373">
                  <c:v>0.613657415</c:v>
                </c:pt>
                <c:pt idx="374">
                  <c:v>0.613773167</c:v>
                </c:pt>
                <c:pt idx="375">
                  <c:v>0.61388886</c:v>
                </c:pt>
                <c:pt idx="376">
                  <c:v>0.614004612</c:v>
                </c:pt>
                <c:pt idx="377">
                  <c:v>0.614120364</c:v>
                </c:pt>
                <c:pt idx="378">
                  <c:v>0.614236116</c:v>
                </c:pt>
                <c:pt idx="379">
                  <c:v>0.614351869</c:v>
                </c:pt>
                <c:pt idx="380">
                  <c:v>0.614467621</c:v>
                </c:pt>
                <c:pt idx="381">
                  <c:v>0.614583313</c:v>
                </c:pt>
                <c:pt idx="382">
                  <c:v>0.614699066</c:v>
                </c:pt>
                <c:pt idx="383">
                  <c:v>0.614814818</c:v>
                </c:pt>
                <c:pt idx="384">
                  <c:v>0.61493057</c:v>
                </c:pt>
                <c:pt idx="385">
                  <c:v>0.615046322</c:v>
                </c:pt>
                <c:pt idx="386">
                  <c:v>0.615162015</c:v>
                </c:pt>
                <c:pt idx="387">
                  <c:v>0.615277767</c:v>
                </c:pt>
                <c:pt idx="388">
                  <c:v>0.615393519</c:v>
                </c:pt>
                <c:pt idx="389">
                  <c:v>0.615509272</c:v>
                </c:pt>
                <c:pt idx="390">
                  <c:v>0.615625024</c:v>
                </c:pt>
                <c:pt idx="391">
                  <c:v>0.615740716</c:v>
                </c:pt>
                <c:pt idx="392">
                  <c:v>0.615856469</c:v>
                </c:pt>
                <c:pt idx="393">
                  <c:v>0.615972221</c:v>
                </c:pt>
                <c:pt idx="394">
                  <c:v>0.616087973</c:v>
                </c:pt>
                <c:pt idx="395">
                  <c:v>0.616203725</c:v>
                </c:pt>
                <c:pt idx="396">
                  <c:v>0.616319418</c:v>
                </c:pt>
                <c:pt idx="397">
                  <c:v>0.61643517</c:v>
                </c:pt>
                <c:pt idx="398">
                  <c:v>0.616550922</c:v>
                </c:pt>
                <c:pt idx="399">
                  <c:v>0.616666675</c:v>
                </c:pt>
                <c:pt idx="400">
                  <c:v>0.616782427</c:v>
                </c:pt>
                <c:pt idx="401">
                  <c:v>0.616898119</c:v>
                </c:pt>
                <c:pt idx="402">
                  <c:v>0.617013872</c:v>
                </c:pt>
                <c:pt idx="403">
                  <c:v>0.617129624</c:v>
                </c:pt>
                <c:pt idx="404">
                  <c:v>0.617245376</c:v>
                </c:pt>
                <c:pt idx="405">
                  <c:v>0.617361128</c:v>
                </c:pt>
                <c:pt idx="406">
                  <c:v>0.617476881</c:v>
                </c:pt>
                <c:pt idx="407">
                  <c:v>0.617592573</c:v>
                </c:pt>
                <c:pt idx="408">
                  <c:v>0.617708325</c:v>
                </c:pt>
                <c:pt idx="409">
                  <c:v>0.617824078</c:v>
                </c:pt>
                <c:pt idx="410">
                  <c:v>0.61793983</c:v>
                </c:pt>
                <c:pt idx="411">
                  <c:v>0.618055582</c:v>
                </c:pt>
                <c:pt idx="412">
                  <c:v>0.618171275</c:v>
                </c:pt>
                <c:pt idx="413">
                  <c:v>0.618287027</c:v>
                </c:pt>
                <c:pt idx="414">
                  <c:v>0.618402779</c:v>
                </c:pt>
                <c:pt idx="415">
                  <c:v>0.618518531</c:v>
                </c:pt>
                <c:pt idx="416">
                  <c:v>0.618634284</c:v>
                </c:pt>
                <c:pt idx="417">
                  <c:v>0.618749976</c:v>
                </c:pt>
                <c:pt idx="418">
                  <c:v>0.618865728</c:v>
                </c:pt>
                <c:pt idx="419">
                  <c:v>0.618981481</c:v>
                </c:pt>
                <c:pt idx="420">
                  <c:v>0.619097233</c:v>
                </c:pt>
                <c:pt idx="421">
                  <c:v>0.619212985</c:v>
                </c:pt>
                <c:pt idx="422">
                  <c:v>0.619328678</c:v>
                </c:pt>
                <c:pt idx="423">
                  <c:v>0.61944443</c:v>
                </c:pt>
                <c:pt idx="424">
                  <c:v>0.619560182</c:v>
                </c:pt>
                <c:pt idx="425">
                  <c:v>0.619675934</c:v>
                </c:pt>
                <c:pt idx="426">
                  <c:v>0.619791687</c:v>
                </c:pt>
                <c:pt idx="427">
                  <c:v>0.619907379</c:v>
                </c:pt>
                <c:pt idx="428">
                  <c:v>0.620023131</c:v>
                </c:pt>
                <c:pt idx="429">
                  <c:v>0.620138884</c:v>
                </c:pt>
                <c:pt idx="430">
                  <c:v>0.620254636</c:v>
                </c:pt>
                <c:pt idx="431">
                  <c:v>0.620370388</c:v>
                </c:pt>
                <c:pt idx="432">
                  <c:v>0.62048614</c:v>
                </c:pt>
                <c:pt idx="433">
                  <c:v>0.620601833</c:v>
                </c:pt>
                <c:pt idx="434">
                  <c:v>0.620717585</c:v>
                </c:pt>
                <c:pt idx="435">
                  <c:v>0.620833337</c:v>
                </c:pt>
                <c:pt idx="436">
                  <c:v>0.62094909</c:v>
                </c:pt>
                <c:pt idx="437">
                  <c:v>0.621064842</c:v>
                </c:pt>
                <c:pt idx="438">
                  <c:v>0.621180534</c:v>
                </c:pt>
                <c:pt idx="439">
                  <c:v>0.621296287</c:v>
                </c:pt>
                <c:pt idx="440">
                  <c:v>0.621412039</c:v>
                </c:pt>
                <c:pt idx="441">
                  <c:v>0.621527791</c:v>
                </c:pt>
                <c:pt idx="442">
                  <c:v>0.621643543</c:v>
                </c:pt>
                <c:pt idx="443">
                  <c:v>0.621759236</c:v>
                </c:pt>
                <c:pt idx="444">
                  <c:v>0.621874988</c:v>
                </c:pt>
                <c:pt idx="445">
                  <c:v>0.62199074</c:v>
                </c:pt>
                <c:pt idx="446">
                  <c:v>0.622106493</c:v>
                </c:pt>
                <c:pt idx="447">
                  <c:v>0.622222245</c:v>
                </c:pt>
                <c:pt idx="448">
                  <c:v>0.622337937</c:v>
                </c:pt>
                <c:pt idx="449">
                  <c:v>0.62245369</c:v>
                </c:pt>
                <c:pt idx="450">
                  <c:v>0.622569442</c:v>
                </c:pt>
                <c:pt idx="451">
                  <c:v>0.622685194</c:v>
                </c:pt>
                <c:pt idx="452">
                  <c:v>0.622800946</c:v>
                </c:pt>
                <c:pt idx="453">
                  <c:v>0.622916639</c:v>
                </c:pt>
                <c:pt idx="454">
                  <c:v>0.623032391</c:v>
                </c:pt>
                <c:pt idx="455">
                  <c:v>0.623148143</c:v>
                </c:pt>
                <c:pt idx="456">
                  <c:v>0.623263896</c:v>
                </c:pt>
                <c:pt idx="457">
                  <c:v>0.623379648</c:v>
                </c:pt>
                <c:pt idx="458">
                  <c:v>0.6234954</c:v>
                </c:pt>
                <c:pt idx="459">
                  <c:v>0.623611093</c:v>
                </c:pt>
                <c:pt idx="460">
                  <c:v>0.623726845</c:v>
                </c:pt>
                <c:pt idx="461">
                  <c:v>0.623842597</c:v>
                </c:pt>
                <c:pt idx="462">
                  <c:v>0.623958349</c:v>
                </c:pt>
                <c:pt idx="463">
                  <c:v>0.624074101</c:v>
                </c:pt>
                <c:pt idx="464">
                  <c:v>0.624189794</c:v>
                </c:pt>
                <c:pt idx="465">
                  <c:v>0.624305546</c:v>
                </c:pt>
                <c:pt idx="466">
                  <c:v>0.624421299</c:v>
                </c:pt>
                <c:pt idx="467">
                  <c:v>0.624537051</c:v>
                </c:pt>
                <c:pt idx="468">
                  <c:v>0.624652803</c:v>
                </c:pt>
                <c:pt idx="469">
                  <c:v>0.624768496</c:v>
                </c:pt>
                <c:pt idx="470">
                  <c:v>0.624884248</c:v>
                </c:pt>
                <c:pt idx="471">
                  <c:v>0.625</c:v>
                </c:pt>
                <c:pt idx="472">
                  <c:v>0.625115752</c:v>
                </c:pt>
                <c:pt idx="473">
                  <c:v>0.625231504</c:v>
                </c:pt>
                <c:pt idx="474">
                  <c:v>0.625347197</c:v>
                </c:pt>
                <c:pt idx="475">
                  <c:v>0.625462949</c:v>
                </c:pt>
                <c:pt idx="476">
                  <c:v>0.625578701</c:v>
                </c:pt>
                <c:pt idx="477">
                  <c:v>0.625694454</c:v>
                </c:pt>
                <c:pt idx="478">
                  <c:v>0.625810206</c:v>
                </c:pt>
                <c:pt idx="479">
                  <c:v>0.625925899</c:v>
                </c:pt>
                <c:pt idx="480">
                  <c:v>0.626041651</c:v>
                </c:pt>
                <c:pt idx="481">
                  <c:v>0.626157403</c:v>
                </c:pt>
                <c:pt idx="482">
                  <c:v>0.626273155</c:v>
                </c:pt>
                <c:pt idx="483">
                  <c:v>0.626388907</c:v>
                </c:pt>
                <c:pt idx="484">
                  <c:v>0.6265046</c:v>
                </c:pt>
                <c:pt idx="485">
                  <c:v>0.626620352</c:v>
                </c:pt>
                <c:pt idx="486">
                  <c:v>0.626736104</c:v>
                </c:pt>
                <c:pt idx="487">
                  <c:v>0.626851857</c:v>
                </c:pt>
                <c:pt idx="488">
                  <c:v>0.626967609</c:v>
                </c:pt>
                <c:pt idx="489">
                  <c:v>0.627083361</c:v>
                </c:pt>
                <c:pt idx="490">
                  <c:v>0.627199054</c:v>
                </c:pt>
                <c:pt idx="491">
                  <c:v>0.627314806</c:v>
                </c:pt>
                <c:pt idx="492">
                  <c:v>0.627430558</c:v>
                </c:pt>
                <c:pt idx="493">
                  <c:v>0.62754631</c:v>
                </c:pt>
                <c:pt idx="494">
                  <c:v>0.627662063</c:v>
                </c:pt>
                <c:pt idx="495">
                  <c:v>0.627777755</c:v>
                </c:pt>
                <c:pt idx="496">
                  <c:v>0.627893507</c:v>
                </c:pt>
                <c:pt idx="497">
                  <c:v>0.62800926</c:v>
                </c:pt>
                <c:pt idx="498">
                  <c:v>0.628125012</c:v>
                </c:pt>
                <c:pt idx="499">
                  <c:v>0.628240764</c:v>
                </c:pt>
                <c:pt idx="500">
                  <c:v>0.628356457</c:v>
                </c:pt>
                <c:pt idx="501">
                  <c:v>0.628472209</c:v>
                </c:pt>
                <c:pt idx="502">
                  <c:v>0.628587961</c:v>
                </c:pt>
                <c:pt idx="503">
                  <c:v>0.628703713</c:v>
                </c:pt>
                <c:pt idx="504">
                  <c:v>0.628819466</c:v>
                </c:pt>
                <c:pt idx="505">
                  <c:v>0.628935158</c:v>
                </c:pt>
                <c:pt idx="506">
                  <c:v>0.62905091</c:v>
                </c:pt>
                <c:pt idx="507">
                  <c:v>0.629166663</c:v>
                </c:pt>
                <c:pt idx="508">
                  <c:v>0.629282415</c:v>
                </c:pt>
                <c:pt idx="509">
                  <c:v>0.629398167</c:v>
                </c:pt>
                <c:pt idx="510">
                  <c:v>0.62951386</c:v>
                </c:pt>
                <c:pt idx="511">
                  <c:v>0.629629612</c:v>
                </c:pt>
                <c:pt idx="512">
                  <c:v>0.629745364</c:v>
                </c:pt>
                <c:pt idx="513">
                  <c:v>0.629861116</c:v>
                </c:pt>
                <c:pt idx="514">
                  <c:v>0.629976869</c:v>
                </c:pt>
                <c:pt idx="515">
                  <c:v>0.630092621</c:v>
                </c:pt>
                <c:pt idx="516">
                  <c:v>0.630208313</c:v>
                </c:pt>
                <c:pt idx="517">
                  <c:v>0.630324066</c:v>
                </c:pt>
                <c:pt idx="518">
                  <c:v>0.630439818</c:v>
                </c:pt>
                <c:pt idx="519">
                  <c:v>0.63055557</c:v>
                </c:pt>
                <c:pt idx="520">
                  <c:v>0.630671322</c:v>
                </c:pt>
                <c:pt idx="521">
                  <c:v>0.630787015</c:v>
                </c:pt>
                <c:pt idx="522">
                  <c:v>0.630902767</c:v>
                </c:pt>
                <c:pt idx="523">
                  <c:v>0.631018519</c:v>
                </c:pt>
                <c:pt idx="524">
                  <c:v>0.631134272</c:v>
                </c:pt>
                <c:pt idx="525">
                  <c:v>0.631250024</c:v>
                </c:pt>
                <c:pt idx="526">
                  <c:v>0.631365716</c:v>
                </c:pt>
                <c:pt idx="527">
                  <c:v>0.631481469</c:v>
                </c:pt>
                <c:pt idx="528">
                  <c:v>0.631597221</c:v>
                </c:pt>
                <c:pt idx="529">
                  <c:v>0.631712973</c:v>
                </c:pt>
                <c:pt idx="530">
                  <c:v>0.631828725</c:v>
                </c:pt>
                <c:pt idx="531">
                  <c:v>0.631944418</c:v>
                </c:pt>
                <c:pt idx="532">
                  <c:v>0.63206017</c:v>
                </c:pt>
                <c:pt idx="533">
                  <c:v>0.632175922</c:v>
                </c:pt>
                <c:pt idx="534">
                  <c:v>0.632291675</c:v>
                </c:pt>
                <c:pt idx="535">
                  <c:v>0.632407427</c:v>
                </c:pt>
                <c:pt idx="536">
                  <c:v>0.632523119</c:v>
                </c:pt>
                <c:pt idx="537">
                  <c:v>0.632638872</c:v>
                </c:pt>
                <c:pt idx="538">
                  <c:v>0.632754624</c:v>
                </c:pt>
                <c:pt idx="539">
                  <c:v>0.632870376</c:v>
                </c:pt>
                <c:pt idx="540">
                  <c:v>0.632986128</c:v>
                </c:pt>
                <c:pt idx="541">
                  <c:v>0.633101881</c:v>
                </c:pt>
                <c:pt idx="542">
                  <c:v>0.633217573</c:v>
                </c:pt>
                <c:pt idx="543">
                  <c:v>0.633333325</c:v>
                </c:pt>
                <c:pt idx="544">
                  <c:v>0.633449078</c:v>
                </c:pt>
                <c:pt idx="545">
                  <c:v>0.63356483</c:v>
                </c:pt>
                <c:pt idx="546">
                  <c:v>0.633680582</c:v>
                </c:pt>
                <c:pt idx="547">
                  <c:v>0.633796275</c:v>
                </c:pt>
                <c:pt idx="548">
                  <c:v>0.633912027</c:v>
                </c:pt>
                <c:pt idx="549">
                  <c:v>0.634027779</c:v>
                </c:pt>
                <c:pt idx="550">
                  <c:v>0.634143531</c:v>
                </c:pt>
                <c:pt idx="551">
                  <c:v>0.634259284</c:v>
                </c:pt>
                <c:pt idx="552">
                  <c:v>0.634374976</c:v>
                </c:pt>
                <c:pt idx="553">
                  <c:v>0.634490728</c:v>
                </c:pt>
                <c:pt idx="554">
                  <c:v>0.634606481</c:v>
                </c:pt>
                <c:pt idx="555">
                  <c:v>0.634722233</c:v>
                </c:pt>
                <c:pt idx="556">
                  <c:v>0.634837985</c:v>
                </c:pt>
                <c:pt idx="557">
                  <c:v>0.634953678</c:v>
                </c:pt>
                <c:pt idx="558">
                  <c:v>0.63506943</c:v>
                </c:pt>
                <c:pt idx="559">
                  <c:v>0.635185182</c:v>
                </c:pt>
                <c:pt idx="560">
                  <c:v>0.635300934</c:v>
                </c:pt>
                <c:pt idx="561">
                  <c:v>0.635416687</c:v>
                </c:pt>
                <c:pt idx="562">
                  <c:v>0.635532379</c:v>
                </c:pt>
                <c:pt idx="563">
                  <c:v>0.635648131</c:v>
                </c:pt>
                <c:pt idx="564">
                  <c:v>0.635763884</c:v>
                </c:pt>
                <c:pt idx="565">
                  <c:v>0.635879636</c:v>
                </c:pt>
                <c:pt idx="566">
                  <c:v>0.635995388</c:v>
                </c:pt>
                <c:pt idx="567">
                  <c:v>0.63611114</c:v>
                </c:pt>
                <c:pt idx="568">
                  <c:v>0.636226833</c:v>
                </c:pt>
                <c:pt idx="569">
                  <c:v>0.636342585</c:v>
                </c:pt>
                <c:pt idx="570">
                  <c:v>0.636458337</c:v>
                </c:pt>
                <c:pt idx="571">
                  <c:v>0.63657409</c:v>
                </c:pt>
                <c:pt idx="572">
                  <c:v>0.636689842</c:v>
                </c:pt>
                <c:pt idx="573">
                  <c:v>0.636805534</c:v>
                </c:pt>
                <c:pt idx="574">
                  <c:v>0.636921287</c:v>
                </c:pt>
                <c:pt idx="575">
                  <c:v>0.637037039</c:v>
                </c:pt>
                <c:pt idx="576">
                  <c:v>0.637152791</c:v>
                </c:pt>
                <c:pt idx="577">
                  <c:v>0.637268543</c:v>
                </c:pt>
                <c:pt idx="578">
                  <c:v>0.637384236</c:v>
                </c:pt>
                <c:pt idx="579">
                  <c:v>0.637499988</c:v>
                </c:pt>
                <c:pt idx="580">
                  <c:v>0.63761574</c:v>
                </c:pt>
                <c:pt idx="581">
                  <c:v>0.637731493</c:v>
                </c:pt>
                <c:pt idx="582">
                  <c:v>0.637847245</c:v>
                </c:pt>
                <c:pt idx="583">
                  <c:v>0.637962937</c:v>
                </c:pt>
                <c:pt idx="584">
                  <c:v>0.63807869</c:v>
                </c:pt>
                <c:pt idx="585">
                  <c:v>0.638194442</c:v>
                </c:pt>
                <c:pt idx="586">
                  <c:v>0.638310194</c:v>
                </c:pt>
                <c:pt idx="587">
                  <c:v>0.638425946</c:v>
                </c:pt>
                <c:pt idx="588">
                  <c:v>0.638541639</c:v>
                </c:pt>
                <c:pt idx="589">
                  <c:v>0.638657391</c:v>
                </c:pt>
                <c:pt idx="590">
                  <c:v>0.638773143</c:v>
                </c:pt>
                <c:pt idx="591">
                  <c:v>0.638888896</c:v>
                </c:pt>
                <c:pt idx="592">
                  <c:v>0.639004648</c:v>
                </c:pt>
                <c:pt idx="593">
                  <c:v>0.6391204</c:v>
                </c:pt>
                <c:pt idx="594">
                  <c:v>0.639236093</c:v>
                </c:pt>
                <c:pt idx="595">
                  <c:v>0.639351845</c:v>
                </c:pt>
                <c:pt idx="596">
                  <c:v>0.639467597</c:v>
                </c:pt>
                <c:pt idx="597">
                  <c:v>0.639583349</c:v>
                </c:pt>
                <c:pt idx="598">
                  <c:v>0.639699101</c:v>
                </c:pt>
                <c:pt idx="599">
                  <c:v>0.639814794</c:v>
                </c:pt>
                <c:pt idx="600">
                  <c:v>0.639930546</c:v>
                </c:pt>
                <c:pt idx="601">
                  <c:v>0.640046299</c:v>
                </c:pt>
                <c:pt idx="602">
                  <c:v>0.640162051</c:v>
                </c:pt>
                <c:pt idx="603">
                  <c:v>0.640277803</c:v>
                </c:pt>
                <c:pt idx="604">
                  <c:v>0.640393496</c:v>
                </c:pt>
                <c:pt idx="605">
                  <c:v>0.640509248</c:v>
                </c:pt>
                <c:pt idx="606">
                  <c:v>0.640625</c:v>
                </c:pt>
                <c:pt idx="607">
                  <c:v>0.640740752</c:v>
                </c:pt>
                <c:pt idx="608">
                  <c:v>0.640856504</c:v>
                </c:pt>
                <c:pt idx="609">
                  <c:v>0.640972197</c:v>
                </c:pt>
                <c:pt idx="610">
                  <c:v>0.641087949</c:v>
                </c:pt>
                <c:pt idx="611">
                  <c:v>0.641203701</c:v>
                </c:pt>
                <c:pt idx="612">
                  <c:v>0.641319454</c:v>
                </c:pt>
                <c:pt idx="613">
                  <c:v>0.641435206</c:v>
                </c:pt>
                <c:pt idx="614">
                  <c:v>0.641550899</c:v>
                </c:pt>
                <c:pt idx="615">
                  <c:v>0.641666651</c:v>
                </c:pt>
                <c:pt idx="616">
                  <c:v>0.641782403</c:v>
                </c:pt>
                <c:pt idx="617">
                  <c:v>0.641898155</c:v>
                </c:pt>
                <c:pt idx="618">
                  <c:v>0.642013907</c:v>
                </c:pt>
                <c:pt idx="619">
                  <c:v>0.6421296</c:v>
                </c:pt>
                <c:pt idx="620">
                  <c:v>0.642245352</c:v>
                </c:pt>
                <c:pt idx="621">
                  <c:v>0.642361104</c:v>
                </c:pt>
                <c:pt idx="622">
                  <c:v>0.642476857</c:v>
                </c:pt>
                <c:pt idx="623">
                  <c:v>0.642592609</c:v>
                </c:pt>
                <c:pt idx="624">
                  <c:v>0.642708361</c:v>
                </c:pt>
                <c:pt idx="625">
                  <c:v>0.642824054</c:v>
                </c:pt>
                <c:pt idx="626">
                  <c:v>0.642939806</c:v>
                </c:pt>
                <c:pt idx="627">
                  <c:v>0.643055558</c:v>
                </c:pt>
                <c:pt idx="628">
                  <c:v>0.64317131</c:v>
                </c:pt>
                <c:pt idx="629">
                  <c:v>0.643287063</c:v>
                </c:pt>
                <c:pt idx="630">
                  <c:v>0.643402755</c:v>
                </c:pt>
                <c:pt idx="631">
                  <c:v>0.643518507</c:v>
                </c:pt>
                <c:pt idx="632">
                  <c:v>0.64363426</c:v>
                </c:pt>
                <c:pt idx="633">
                  <c:v>0.643750012</c:v>
                </c:pt>
                <c:pt idx="634">
                  <c:v>0.643865764</c:v>
                </c:pt>
                <c:pt idx="635">
                  <c:v>0.643981457</c:v>
                </c:pt>
                <c:pt idx="636">
                  <c:v>0.644097209</c:v>
                </c:pt>
                <c:pt idx="637">
                  <c:v>0.644212961</c:v>
                </c:pt>
                <c:pt idx="638">
                  <c:v>0.644328713</c:v>
                </c:pt>
                <c:pt idx="639">
                  <c:v>0.644444466</c:v>
                </c:pt>
                <c:pt idx="640">
                  <c:v>0.644560158</c:v>
                </c:pt>
                <c:pt idx="641">
                  <c:v>0.64467591</c:v>
                </c:pt>
                <c:pt idx="642">
                  <c:v>0.644791663</c:v>
                </c:pt>
                <c:pt idx="643">
                  <c:v>0.644907415</c:v>
                </c:pt>
                <c:pt idx="644">
                  <c:v>0.645023167</c:v>
                </c:pt>
                <c:pt idx="645">
                  <c:v>0.64513886</c:v>
                </c:pt>
                <c:pt idx="646">
                  <c:v>0.645254612</c:v>
                </c:pt>
                <c:pt idx="647">
                  <c:v>0.645370364</c:v>
                </c:pt>
                <c:pt idx="648">
                  <c:v>0.645486116</c:v>
                </c:pt>
                <c:pt idx="649">
                  <c:v>0.645601869</c:v>
                </c:pt>
                <c:pt idx="650">
                  <c:v>0.645717621</c:v>
                </c:pt>
                <c:pt idx="651">
                  <c:v>0.645833313</c:v>
                </c:pt>
                <c:pt idx="652">
                  <c:v>0.645949066</c:v>
                </c:pt>
                <c:pt idx="653">
                  <c:v>0.646064818</c:v>
                </c:pt>
                <c:pt idx="654">
                  <c:v>0.64618057</c:v>
                </c:pt>
                <c:pt idx="655">
                  <c:v>0.646296322</c:v>
                </c:pt>
                <c:pt idx="656">
                  <c:v>0.646412015</c:v>
                </c:pt>
                <c:pt idx="657">
                  <c:v>0.646527767</c:v>
                </c:pt>
                <c:pt idx="658">
                  <c:v>0.646643519</c:v>
                </c:pt>
                <c:pt idx="659">
                  <c:v>0.646759272</c:v>
                </c:pt>
                <c:pt idx="660">
                  <c:v>0.646875024</c:v>
                </c:pt>
                <c:pt idx="661">
                  <c:v>0.646990716</c:v>
                </c:pt>
                <c:pt idx="662">
                  <c:v>0.647106469</c:v>
                </c:pt>
                <c:pt idx="663">
                  <c:v>0.647222221</c:v>
                </c:pt>
                <c:pt idx="664">
                  <c:v>0.647337973</c:v>
                </c:pt>
                <c:pt idx="665">
                  <c:v>0.647453725</c:v>
                </c:pt>
                <c:pt idx="666">
                  <c:v>0.647569418</c:v>
                </c:pt>
                <c:pt idx="667">
                  <c:v>0.64768517</c:v>
                </c:pt>
                <c:pt idx="668">
                  <c:v>0.647800922</c:v>
                </c:pt>
                <c:pt idx="669">
                  <c:v>0.647916675</c:v>
                </c:pt>
                <c:pt idx="670">
                  <c:v>0.648032427</c:v>
                </c:pt>
                <c:pt idx="671">
                  <c:v>0.648148119</c:v>
                </c:pt>
                <c:pt idx="672">
                  <c:v>0.648263872</c:v>
                </c:pt>
                <c:pt idx="673">
                  <c:v>0.648379624</c:v>
                </c:pt>
                <c:pt idx="674">
                  <c:v>0.648495376</c:v>
                </c:pt>
                <c:pt idx="675">
                  <c:v>0.648611128</c:v>
                </c:pt>
                <c:pt idx="676">
                  <c:v>0.648726881</c:v>
                </c:pt>
                <c:pt idx="677">
                  <c:v>0.648842573</c:v>
                </c:pt>
                <c:pt idx="678">
                  <c:v>0.648958325</c:v>
                </c:pt>
                <c:pt idx="679">
                  <c:v>0.649074078</c:v>
                </c:pt>
                <c:pt idx="680">
                  <c:v>0.64918983</c:v>
                </c:pt>
                <c:pt idx="681">
                  <c:v>0.649305582</c:v>
                </c:pt>
                <c:pt idx="682">
                  <c:v>0.649421275</c:v>
                </c:pt>
                <c:pt idx="683">
                  <c:v>0.649537027</c:v>
                </c:pt>
                <c:pt idx="684">
                  <c:v>0.649652779</c:v>
                </c:pt>
                <c:pt idx="685">
                  <c:v>0.649768531</c:v>
                </c:pt>
                <c:pt idx="686">
                  <c:v>0.649884284</c:v>
                </c:pt>
                <c:pt idx="687">
                  <c:v>0.649999976</c:v>
                </c:pt>
                <c:pt idx="688">
                  <c:v>0.650115728</c:v>
                </c:pt>
                <c:pt idx="689">
                  <c:v>0.650231481</c:v>
                </c:pt>
                <c:pt idx="690">
                  <c:v>0.650347233</c:v>
                </c:pt>
                <c:pt idx="691">
                  <c:v>0.650462985</c:v>
                </c:pt>
                <c:pt idx="692">
                  <c:v>0.650578678</c:v>
                </c:pt>
                <c:pt idx="693">
                  <c:v>0.65069443</c:v>
                </c:pt>
                <c:pt idx="694">
                  <c:v>0.650810182</c:v>
                </c:pt>
                <c:pt idx="695">
                  <c:v>0.650925934</c:v>
                </c:pt>
                <c:pt idx="696">
                  <c:v>0.651041687</c:v>
                </c:pt>
                <c:pt idx="697">
                  <c:v>0.651157379</c:v>
                </c:pt>
                <c:pt idx="698">
                  <c:v>0.651273131</c:v>
                </c:pt>
                <c:pt idx="699">
                  <c:v>0.651388884</c:v>
                </c:pt>
                <c:pt idx="700">
                  <c:v>0.651504636</c:v>
                </c:pt>
                <c:pt idx="701">
                  <c:v>0.651620388</c:v>
                </c:pt>
                <c:pt idx="702">
                  <c:v>0.65173614</c:v>
                </c:pt>
                <c:pt idx="703">
                  <c:v>0.651851833</c:v>
                </c:pt>
                <c:pt idx="704">
                  <c:v>0.651967585</c:v>
                </c:pt>
                <c:pt idx="705">
                  <c:v>0.652083337</c:v>
                </c:pt>
                <c:pt idx="706">
                  <c:v>0.65219909</c:v>
                </c:pt>
                <c:pt idx="707">
                  <c:v>0.652314842</c:v>
                </c:pt>
                <c:pt idx="708">
                  <c:v>0.652430534</c:v>
                </c:pt>
                <c:pt idx="709">
                  <c:v>0.652546287</c:v>
                </c:pt>
                <c:pt idx="710">
                  <c:v>0.652662039</c:v>
                </c:pt>
                <c:pt idx="711">
                  <c:v>0.652777791</c:v>
                </c:pt>
                <c:pt idx="712">
                  <c:v>0.652893543</c:v>
                </c:pt>
                <c:pt idx="713">
                  <c:v>0.653009236</c:v>
                </c:pt>
                <c:pt idx="714">
                  <c:v>0.653124988</c:v>
                </c:pt>
                <c:pt idx="715">
                  <c:v>0.65324074</c:v>
                </c:pt>
                <c:pt idx="716">
                  <c:v>0.653356493</c:v>
                </c:pt>
                <c:pt idx="717">
                  <c:v>0.653472245</c:v>
                </c:pt>
                <c:pt idx="718">
                  <c:v>0.653587937</c:v>
                </c:pt>
                <c:pt idx="719">
                  <c:v>0.65370369</c:v>
                </c:pt>
                <c:pt idx="720">
                  <c:v>0.653819442</c:v>
                </c:pt>
                <c:pt idx="721">
                  <c:v>0.653935194</c:v>
                </c:pt>
                <c:pt idx="722">
                  <c:v>0.654050946</c:v>
                </c:pt>
                <c:pt idx="723">
                  <c:v>0.654166639</c:v>
                </c:pt>
                <c:pt idx="724">
                  <c:v>0.654282391</c:v>
                </c:pt>
                <c:pt idx="725">
                  <c:v>0.654398143</c:v>
                </c:pt>
                <c:pt idx="726">
                  <c:v>0.654513896</c:v>
                </c:pt>
                <c:pt idx="727">
                  <c:v>0.654629648</c:v>
                </c:pt>
                <c:pt idx="728">
                  <c:v>0.6547454</c:v>
                </c:pt>
                <c:pt idx="729">
                  <c:v>0.654861093</c:v>
                </c:pt>
                <c:pt idx="730">
                  <c:v>0.654976845</c:v>
                </c:pt>
                <c:pt idx="731">
                  <c:v>0.655092597</c:v>
                </c:pt>
                <c:pt idx="732">
                  <c:v>0.655208349</c:v>
                </c:pt>
                <c:pt idx="733">
                  <c:v>0.655324101</c:v>
                </c:pt>
                <c:pt idx="734">
                  <c:v>0.655439794</c:v>
                </c:pt>
                <c:pt idx="735">
                  <c:v>0.655555546</c:v>
                </c:pt>
                <c:pt idx="736">
                  <c:v>0.655671299</c:v>
                </c:pt>
                <c:pt idx="737">
                  <c:v>0.655787051</c:v>
                </c:pt>
                <c:pt idx="738">
                  <c:v>0.655902803</c:v>
                </c:pt>
                <c:pt idx="739">
                  <c:v>0.656018496</c:v>
                </c:pt>
                <c:pt idx="740">
                  <c:v>0.656134248</c:v>
                </c:pt>
                <c:pt idx="741">
                  <c:v>0.65625</c:v>
                </c:pt>
                <c:pt idx="742">
                  <c:v>0.656365752</c:v>
                </c:pt>
                <c:pt idx="743">
                  <c:v>0.656481504</c:v>
                </c:pt>
                <c:pt idx="744">
                  <c:v>0.656597197</c:v>
                </c:pt>
                <c:pt idx="745">
                  <c:v>0.656712949</c:v>
                </c:pt>
                <c:pt idx="746">
                  <c:v>0.656828701</c:v>
                </c:pt>
                <c:pt idx="747">
                  <c:v>0.656944454</c:v>
                </c:pt>
                <c:pt idx="748">
                  <c:v>0.657060206</c:v>
                </c:pt>
                <c:pt idx="749">
                  <c:v>0.657175899</c:v>
                </c:pt>
                <c:pt idx="750">
                  <c:v>0.657291651</c:v>
                </c:pt>
                <c:pt idx="751">
                  <c:v>0.657407403</c:v>
                </c:pt>
                <c:pt idx="752">
                  <c:v>0.657523155</c:v>
                </c:pt>
                <c:pt idx="753">
                  <c:v>0.657638907</c:v>
                </c:pt>
                <c:pt idx="754">
                  <c:v>0.6577546</c:v>
                </c:pt>
                <c:pt idx="755">
                  <c:v>0.657870352</c:v>
                </c:pt>
                <c:pt idx="756">
                  <c:v>0.657986104</c:v>
                </c:pt>
                <c:pt idx="757">
                  <c:v>0.658101857</c:v>
                </c:pt>
                <c:pt idx="758">
                  <c:v>0.658217609</c:v>
                </c:pt>
                <c:pt idx="759">
                  <c:v>0.658333361</c:v>
                </c:pt>
                <c:pt idx="760">
                  <c:v>0.658449054</c:v>
                </c:pt>
                <c:pt idx="761">
                  <c:v>0.658564806</c:v>
                </c:pt>
                <c:pt idx="762">
                  <c:v>0.658680558</c:v>
                </c:pt>
                <c:pt idx="763">
                  <c:v>0.65879631</c:v>
                </c:pt>
                <c:pt idx="764">
                  <c:v>0.658912063</c:v>
                </c:pt>
                <c:pt idx="765">
                  <c:v>0.659027755</c:v>
                </c:pt>
                <c:pt idx="766">
                  <c:v>0.659143507</c:v>
                </c:pt>
                <c:pt idx="767">
                  <c:v>0.65925926</c:v>
                </c:pt>
                <c:pt idx="768">
                  <c:v>0.659375012</c:v>
                </c:pt>
                <c:pt idx="769">
                  <c:v>0.659490764</c:v>
                </c:pt>
                <c:pt idx="770">
                  <c:v>0.659606457</c:v>
                </c:pt>
                <c:pt idx="771">
                  <c:v>0.659722209</c:v>
                </c:pt>
                <c:pt idx="772">
                  <c:v>0.659837961</c:v>
                </c:pt>
                <c:pt idx="773">
                  <c:v>0.659953713</c:v>
                </c:pt>
                <c:pt idx="774">
                  <c:v>0.660069466</c:v>
                </c:pt>
                <c:pt idx="775">
                  <c:v>0.660185158</c:v>
                </c:pt>
                <c:pt idx="776">
                  <c:v>0.66030091</c:v>
                </c:pt>
                <c:pt idx="777">
                  <c:v>0.660416663</c:v>
                </c:pt>
                <c:pt idx="778">
                  <c:v>0.660532415</c:v>
                </c:pt>
                <c:pt idx="779">
                  <c:v>0.660648167</c:v>
                </c:pt>
                <c:pt idx="780">
                  <c:v>0.66076386</c:v>
                </c:pt>
                <c:pt idx="781">
                  <c:v>0.660879612</c:v>
                </c:pt>
                <c:pt idx="782">
                  <c:v>0.660995364</c:v>
                </c:pt>
                <c:pt idx="783">
                  <c:v>0.661111116</c:v>
                </c:pt>
                <c:pt idx="784">
                  <c:v>0.661226869</c:v>
                </c:pt>
                <c:pt idx="785">
                  <c:v>0.661342621</c:v>
                </c:pt>
                <c:pt idx="786">
                  <c:v>0.661458313</c:v>
                </c:pt>
                <c:pt idx="787">
                  <c:v>0.661574066</c:v>
                </c:pt>
                <c:pt idx="788">
                  <c:v>0.661689818</c:v>
                </c:pt>
                <c:pt idx="789">
                  <c:v>0.66180557</c:v>
                </c:pt>
                <c:pt idx="790">
                  <c:v>0.661921322</c:v>
                </c:pt>
                <c:pt idx="791">
                  <c:v>0.662037015</c:v>
                </c:pt>
                <c:pt idx="792">
                  <c:v>0.662152767</c:v>
                </c:pt>
                <c:pt idx="793">
                  <c:v>0.662268519</c:v>
                </c:pt>
                <c:pt idx="794">
                  <c:v>0.662384272</c:v>
                </c:pt>
                <c:pt idx="795">
                  <c:v>0.662500024</c:v>
                </c:pt>
                <c:pt idx="796">
                  <c:v>0.662615716</c:v>
                </c:pt>
                <c:pt idx="797">
                  <c:v>0.662731469</c:v>
                </c:pt>
                <c:pt idx="798">
                  <c:v>0.662847221</c:v>
                </c:pt>
                <c:pt idx="799">
                  <c:v>0.662962973</c:v>
                </c:pt>
                <c:pt idx="800">
                  <c:v>0.663078725</c:v>
                </c:pt>
                <c:pt idx="801">
                  <c:v>0.663194418</c:v>
                </c:pt>
                <c:pt idx="802">
                  <c:v>0.66331017</c:v>
                </c:pt>
                <c:pt idx="803">
                  <c:v>0.663425922</c:v>
                </c:pt>
                <c:pt idx="804">
                  <c:v>0.663541675</c:v>
                </c:pt>
                <c:pt idx="805">
                  <c:v>0.663657427</c:v>
                </c:pt>
                <c:pt idx="806">
                  <c:v>0.663773119</c:v>
                </c:pt>
                <c:pt idx="807">
                  <c:v>0.663888872</c:v>
                </c:pt>
                <c:pt idx="808">
                  <c:v>0.664004624</c:v>
                </c:pt>
                <c:pt idx="809">
                  <c:v>0.664120376</c:v>
                </c:pt>
                <c:pt idx="810">
                  <c:v>0.664236128</c:v>
                </c:pt>
                <c:pt idx="811">
                  <c:v>0.664351881</c:v>
                </c:pt>
                <c:pt idx="812">
                  <c:v>0.664467573</c:v>
                </c:pt>
                <c:pt idx="813">
                  <c:v>0.664583325</c:v>
                </c:pt>
                <c:pt idx="814">
                  <c:v>0.664699078</c:v>
                </c:pt>
                <c:pt idx="815">
                  <c:v>0.66481483</c:v>
                </c:pt>
                <c:pt idx="816">
                  <c:v>0.664930582</c:v>
                </c:pt>
                <c:pt idx="817">
                  <c:v>0.665046275</c:v>
                </c:pt>
                <c:pt idx="818">
                  <c:v>0.665162027</c:v>
                </c:pt>
                <c:pt idx="819">
                  <c:v>0.665277779</c:v>
                </c:pt>
                <c:pt idx="820">
                  <c:v>0.665393531</c:v>
                </c:pt>
                <c:pt idx="821">
                  <c:v>0.665509284</c:v>
                </c:pt>
                <c:pt idx="822">
                  <c:v>0.665624976</c:v>
                </c:pt>
                <c:pt idx="823">
                  <c:v>0.665740728</c:v>
                </c:pt>
                <c:pt idx="824">
                  <c:v>0.665856481</c:v>
                </c:pt>
                <c:pt idx="825">
                  <c:v>0.665972233</c:v>
                </c:pt>
                <c:pt idx="826">
                  <c:v>0.666087985</c:v>
                </c:pt>
                <c:pt idx="827">
                  <c:v>0.666203678</c:v>
                </c:pt>
                <c:pt idx="828">
                  <c:v>0.66631943</c:v>
                </c:pt>
                <c:pt idx="829">
                  <c:v>0.666435182</c:v>
                </c:pt>
                <c:pt idx="830">
                  <c:v>0.666550934</c:v>
                </c:pt>
                <c:pt idx="831">
                  <c:v>0.666666687</c:v>
                </c:pt>
                <c:pt idx="832">
                  <c:v>0.666782379</c:v>
                </c:pt>
                <c:pt idx="833">
                  <c:v>0.666898131</c:v>
                </c:pt>
                <c:pt idx="834">
                  <c:v>0.667013884</c:v>
                </c:pt>
                <c:pt idx="835">
                  <c:v>0.667129636</c:v>
                </c:pt>
                <c:pt idx="836">
                  <c:v>0.667245388</c:v>
                </c:pt>
                <c:pt idx="837">
                  <c:v>0.66736114</c:v>
                </c:pt>
                <c:pt idx="838">
                  <c:v>0.667476833</c:v>
                </c:pt>
                <c:pt idx="839">
                  <c:v>0.667592585</c:v>
                </c:pt>
                <c:pt idx="840">
                  <c:v>0.667708337</c:v>
                </c:pt>
                <c:pt idx="841">
                  <c:v>0.66782409</c:v>
                </c:pt>
                <c:pt idx="842">
                  <c:v>0.667939842</c:v>
                </c:pt>
                <c:pt idx="843">
                  <c:v>0.668055534</c:v>
                </c:pt>
                <c:pt idx="844">
                  <c:v>0.668171287</c:v>
                </c:pt>
                <c:pt idx="845">
                  <c:v>0.668287039</c:v>
                </c:pt>
                <c:pt idx="846">
                  <c:v>0.668402791</c:v>
                </c:pt>
                <c:pt idx="847">
                  <c:v>0.668518543</c:v>
                </c:pt>
                <c:pt idx="848">
                  <c:v>0.668634236</c:v>
                </c:pt>
                <c:pt idx="849">
                  <c:v>0.668749988</c:v>
                </c:pt>
                <c:pt idx="850">
                  <c:v>0.66886574</c:v>
                </c:pt>
                <c:pt idx="851">
                  <c:v>0.668981493</c:v>
                </c:pt>
                <c:pt idx="852">
                  <c:v>0.669097245</c:v>
                </c:pt>
                <c:pt idx="853">
                  <c:v>0.669212937</c:v>
                </c:pt>
                <c:pt idx="854">
                  <c:v>0.66932869</c:v>
                </c:pt>
                <c:pt idx="855">
                  <c:v>0.669444442</c:v>
                </c:pt>
                <c:pt idx="856">
                  <c:v>0.669560194</c:v>
                </c:pt>
                <c:pt idx="857">
                  <c:v>0.669675946</c:v>
                </c:pt>
                <c:pt idx="858">
                  <c:v>0.669791639</c:v>
                </c:pt>
                <c:pt idx="859">
                  <c:v>0.669907391</c:v>
                </c:pt>
                <c:pt idx="860">
                  <c:v>0.670023143</c:v>
                </c:pt>
                <c:pt idx="861">
                  <c:v>0.670138896</c:v>
                </c:pt>
                <c:pt idx="862">
                  <c:v>0.670254648</c:v>
                </c:pt>
                <c:pt idx="863">
                  <c:v>0.6703704</c:v>
                </c:pt>
                <c:pt idx="864">
                  <c:v>0.670486093</c:v>
                </c:pt>
                <c:pt idx="865">
                  <c:v>0.670601845</c:v>
                </c:pt>
                <c:pt idx="866">
                  <c:v>0.670717597</c:v>
                </c:pt>
                <c:pt idx="867">
                  <c:v>0.670833349</c:v>
                </c:pt>
                <c:pt idx="868">
                  <c:v>0.670949101</c:v>
                </c:pt>
                <c:pt idx="869">
                  <c:v>0.671064794</c:v>
                </c:pt>
                <c:pt idx="870">
                  <c:v>0.671180546</c:v>
                </c:pt>
                <c:pt idx="871">
                  <c:v>0.671296299</c:v>
                </c:pt>
                <c:pt idx="872">
                  <c:v>0.671412051</c:v>
                </c:pt>
                <c:pt idx="873">
                  <c:v>0.671527803</c:v>
                </c:pt>
                <c:pt idx="874">
                  <c:v>0.671643496</c:v>
                </c:pt>
                <c:pt idx="875">
                  <c:v>0.671759248</c:v>
                </c:pt>
                <c:pt idx="876">
                  <c:v>0.671875</c:v>
                </c:pt>
                <c:pt idx="877">
                  <c:v>0.671990752</c:v>
                </c:pt>
                <c:pt idx="878">
                  <c:v>0.672106504</c:v>
                </c:pt>
                <c:pt idx="879">
                  <c:v>0.672222197</c:v>
                </c:pt>
                <c:pt idx="880">
                  <c:v>0.672337949</c:v>
                </c:pt>
                <c:pt idx="881">
                  <c:v>0.672453701</c:v>
                </c:pt>
                <c:pt idx="882">
                  <c:v>0.672569454</c:v>
                </c:pt>
                <c:pt idx="883">
                  <c:v>0.672685206</c:v>
                </c:pt>
                <c:pt idx="884">
                  <c:v>0.672800899</c:v>
                </c:pt>
                <c:pt idx="885">
                  <c:v>0.672916651</c:v>
                </c:pt>
                <c:pt idx="886">
                  <c:v>0.673032403</c:v>
                </c:pt>
                <c:pt idx="887">
                  <c:v>0.673148155</c:v>
                </c:pt>
                <c:pt idx="888">
                  <c:v>0.673263907</c:v>
                </c:pt>
                <c:pt idx="889">
                  <c:v>0.6733796</c:v>
                </c:pt>
                <c:pt idx="890">
                  <c:v>0.673495352</c:v>
                </c:pt>
                <c:pt idx="891">
                  <c:v>0.673611104</c:v>
                </c:pt>
                <c:pt idx="892">
                  <c:v>0.673726857</c:v>
                </c:pt>
                <c:pt idx="893">
                  <c:v>0.673842609</c:v>
                </c:pt>
                <c:pt idx="894">
                  <c:v>0.673958361</c:v>
                </c:pt>
                <c:pt idx="895">
                  <c:v>0.674074054</c:v>
                </c:pt>
                <c:pt idx="896">
                  <c:v>0.674189806</c:v>
                </c:pt>
                <c:pt idx="897">
                  <c:v>0.674305558</c:v>
                </c:pt>
                <c:pt idx="898">
                  <c:v>0.67442131</c:v>
                </c:pt>
                <c:pt idx="899">
                  <c:v>0.674537063</c:v>
                </c:pt>
                <c:pt idx="900">
                  <c:v>0.674652755</c:v>
                </c:pt>
                <c:pt idx="901">
                  <c:v>0.674768507</c:v>
                </c:pt>
                <c:pt idx="902">
                  <c:v>0.67488426</c:v>
                </c:pt>
                <c:pt idx="903">
                  <c:v>0.675000012</c:v>
                </c:pt>
                <c:pt idx="904">
                  <c:v>0.675115764</c:v>
                </c:pt>
                <c:pt idx="905">
                  <c:v>0.675231457</c:v>
                </c:pt>
                <c:pt idx="906">
                  <c:v>0.675347209</c:v>
                </c:pt>
                <c:pt idx="907">
                  <c:v>0.675462961</c:v>
                </c:pt>
                <c:pt idx="908">
                  <c:v>0.675578713</c:v>
                </c:pt>
                <c:pt idx="909">
                  <c:v>0.675694466</c:v>
                </c:pt>
                <c:pt idx="910">
                  <c:v>0.675810158</c:v>
                </c:pt>
                <c:pt idx="911">
                  <c:v>0.67592591</c:v>
                </c:pt>
                <c:pt idx="912">
                  <c:v>0.676041663</c:v>
                </c:pt>
                <c:pt idx="913">
                  <c:v>0.676157415</c:v>
                </c:pt>
                <c:pt idx="914">
                  <c:v>0.676273167</c:v>
                </c:pt>
                <c:pt idx="915">
                  <c:v>0.67638886</c:v>
                </c:pt>
                <c:pt idx="916">
                  <c:v>0.676504612</c:v>
                </c:pt>
                <c:pt idx="917">
                  <c:v>0.676620364</c:v>
                </c:pt>
                <c:pt idx="918">
                  <c:v>0.676736116</c:v>
                </c:pt>
                <c:pt idx="919">
                  <c:v>0.676851869</c:v>
                </c:pt>
                <c:pt idx="920">
                  <c:v>0.676967621</c:v>
                </c:pt>
                <c:pt idx="921">
                  <c:v>0.677083313</c:v>
                </c:pt>
                <c:pt idx="922">
                  <c:v>0.677199066</c:v>
                </c:pt>
                <c:pt idx="923">
                  <c:v>0.677314818</c:v>
                </c:pt>
                <c:pt idx="924">
                  <c:v>0.67743057</c:v>
                </c:pt>
                <c:pt idx="925">
                  <c:v>0.677546322</c:v>
                </c:pt>
                <c:pt idx="926">
                  <c:v>0.677662015</c:v>
                </c:pt>
                <c:pt idx="927">
                  <c:v>0.677777767</c:v>
                </c:pt>
                <c:pt idx="928">
                  <c:v>0.677893519</c:v>
                </c:pt>
                <c:pt idx="929">
                  <c:v>0.678009272</c:v>
                </c:pt>
                <c:pt idx="930">
                  <c:v>0.678125024</c:v>
                </c:pt>
                <c:pt idx="931">
                  <c:v>0.678240716</c:v>
                </c:pt>
                <c:pt idx="932">
                  <c:v>0.678356469</c:v>
                </c:pt>
                <c:pt idx="933">
                  <c:v>0.678472221</c:v>
                </c:pt>
                <c:pt idx="934">
                  <c:v>0.678587973</c:v>
                </c:pt>
                <c:pt idx="935">
                  <c:v>0.678703725</c:v>
                </c:pt>
                <c:pt idx="936">
                  <c:v>0.678819418</c:v>
                </c:pt>
                <c:pt idx="937">
                  <c:v>0.67893517</c:v>
                </c:pt>
                <c:pt idx="938">
                  <c:v>0.679050922</c:v>
                </c:pt>
                <c:pt idx="939">
                  <c:v>0.679166675</c:v>
                </c:pt>
                <c:pt idx="940">
                  <c:v>0.679282427</c:v>
                </c:pt>
                <c:pt idx="941">
                  <c:v>0.679398119</c:v>
                </c:pt>
                <c:pt idx="942">
                  <c:v>0.679513872</c:v>
                </c:pt>
                <c:pt idx="943">
                  <c:v>0.679629624</c:v>
                </c:pt>
                <c:pt idx="944">
                  <c:v>0.679745376</c:v>
                </c:pt>
                <c:pt idx="945">
                  <c:v>0.679861128</c:v>
                </c:pt>
                <c:pt idx="946">
                  <c:v>0.679976881</c:v>
                </c:pt>
                <c:pt idx="947">
                  <c:v>0.680092573</c:v>
                </c:pt>
                <c:pt idx="948">
                  <c:v>0.680208325</c:v>
                </c:pt>
                <c:pt idx="949">
                  <c:v>0.680324078</c:v>
                </c:pt>
                <c:pt idx="950">
                  <c:v>0.68043983</c:v>
                </c:pt>
                <c:pt idx="951">
                  <c:v>0.680555582</c:v>
                </c:pt>
                <c:pt idx="952">
                  <c:v>0.680671275</c:v>
                </c:pt>
                <c:pt idx="953">
                  <c:v>0.680787027</c:v>
                </c:pt>
                <c:pt idx="954">
                  <c:v>0.680902779</c:v>
                </c:pt>
                <c:pt idx="955">
                  <c:v>0.681018531</c:v>
                </c:pt>
                <c:pt idx="956">
                  <c:v>0.681134284</c:v>
                </c:pt>
                <c:pt idx="957">
                  <c:v>0.681249976</c:v>
                </c:pt>
                <c:pt idx="958">
                  <c:v>0.681365728</c:v>
                </c:pt>
                <c:pt idx="959">
                  <c:v>0.681481481</c:v>
                </c:pt>
                <c:pt idx="960">
                  <c:v>0.681597233</c:v>
                </c:pt>
                <c:pt idx="961">
                  <c:v>0.681712985</c:v>
                </c:pt>
                <c:pt idx="962">
                  <c:v>0.681828678</c:v>
                </c:pt>
                <c:pt idx="963">
                  <c:v>0.68194443</c:v>
                </c:pt>
                <c:pt idx="964">
                  <c:v>0.682060182</c:v>
                </c:pt>
                <c:pt idx="965">
                  <c:v>0.682175934</c:v>
                </c:pt>
                <c:pt idx="966">
                  <c:v>0.682291687</c:v>
                </c:pt>
                <c:pt idx="967">
                  <c:v>0.682407379</c:v>
                </c:pt>
                <c:pt idx="968">
                  <c:v>0.682523131</c:v>
                </c:pt>
                <c:pt idx="969">
                  <c:v>0.682638884</c:v>
                </c:pt>
                <c:pt idx="970">
                  <c:v>0.682754636</c:v>
                </c:pt>
                <c:pt idx="971">
                  <c:v>0.682870388</c:v>
                </c:pt>
                <c:pt idx="972">
                  <c:v>0.68298614</c:v>
                </c:pt>
                <c:pt idx="973">
                  <c:v>0.683101833</c:v>
                </c:pt>
                <c:pt idx="974">
                  <c:v>0.683217585</c:v>
                </c:pt>
                <c:pt idx="975">
                  <c:v>0.683333337</c:v>
                </c:pt>
                <c:pt idx="976">
                  <c:v>0.68344909</c:v>
                </c:pt>
                <c:pt idx="977">
                  <c:v>0.683564842</c:v>
                </c:pt>
                <c:pt idx="978">
                  <c:v>0.683680534</c:v>
                </c:pt>
                <c:pt idx="979">
                  <c:v>0.683796287</c:v>
                </c:pt>
                <c:pt idx="980">
                  <c:v>0.683912039</c:v>
                </c:pt>
                <c:pt idx="981">
                  <c:v>0.684027791</c:v>
                </c:pt>
                <c:pt idx="982">
                  <c:v>0.684143543</c:v>
                </c:pt>
                <c:pt idx="983">
                  <c:v>0.684259236</c:v>
                </c:pt>
                <c:pt idx="984">
                  <c:v>0.684374988</c:v>
                </c:pt>
                <c:pt idx="985">
                  <c:v>0.68449074</c:v>
                </c:pt>
                <c:pt idx="986">
                  <c:v>0.684606493</c:v>
                </c:pt>
                <c:pt idx="987">
                  <c:v>0.684722245</c:v>
                </c:pt>
                <c:pt idx="988">
                  <c:v>0.684837937</c:v>
                </c:pt>
                <c:pt idx="989">
                  <c:v>0.68495369</c:v>
                </c:pt>
                <c:pt idx="990">
                  <c:v>0.685069442</c:v>
                </c:pt>
                <c:pt idx="991">
                  <c:v>0.685185194</c:v>
                </c:pt>
                <c:pt idx="992">
                  <c:v>0.685300946</c:v>
                </c:pt>
                <c:pt idx="993">
                  <c:v>0.685416639</c:v>
                </c:pt>
                <c:pt idx="994">
                  <c:v>0.685532391</c:v>
                </c:pt>
                <c:pt idx="995">
                  <c:v>0.685648143</c:v>
                </c:pt>
                <c:pt idx="996">
                  <c:v>0.685763896</c:v>
                </c:pt>
                <c:pt idx="997">
                  <c:v>0.685879648</c:v>
                </c:pt>
                <c:pt idx="998">
                  <c:v>0.6859954</c:v>
                </c:pt>
                <c:pt idx="999">
                  <c:v>0.686111093</c:v>
                </c:pt>
                <c:pt idx="1000">
                  <c:v>0.686226845</c:v>
                </c:pt>
                <c:pt idx="1001">
                  <c:v>0.686342597</c:v>
                </c:pt>
                <c:pt idx="1002">
                  <c:v>0.686458349</c:v>
                </c:pt>
                <c:pt idx="1003">
                  <c:v>0.686574101</c:v>
                </c:pt>
                <c:pt idx="1004">
                  <c:v>0.686689794</c:v>
                </c:pt>
                <c:pt idx="1005">
                  <c:v>0.686805546</c:v>
                </c:pt>
                <c:pt idx="1006">
                  <c:v>0.686921299</c:v>
                </c:pt>
                <c:pt idx="1007">
                  <c:v>0.687037051</c:v>
                </c:pt>
                <c:pt idx="1008">
                  <c:v>0.687152803</c:v>
                </c:pt>
                <c:pt idx="1009">
                  <c:v>0.687268496</c:v>
                </c:pt>
                <c:pt idx="1010">
                  <c:v>0.687384248</c:v>
                </c:pt>
                <c:pt idx="1011">
                  <c:v>0.6875</c:v>
                </c:pt>
                <c:pt idx="1012">
                  <c:v>0.687615752</c:v>
                </c:pt>
                <c:pt idx="1013">
                  <c:v>0.687731504</c:v>
                </c:pt>
                <c:pt idx="1014">
                  <c:v>0.687847197</c:v>
                </c:pt>
                <c:pt idx="1015">
                  <c:v>0.687962949</c:v>
                </c:pt>
                <c:pt idx="1016">
                  <c:v>0.688078701</c:v>
                </c:pt>
                <c:pt idx="1017">
                  <c:v>0.688194454</c:v>
                </c:pt>
                <c:pt idx="1018">
                  <c:v>0.688310206</c:v>
                </c:pt>
                <c:pt idx="1019">
                  <c:v>0.688425899</c:v>
                </c:pt>
                <c:pt idx="1020">
                  <c:v>0.688541651</c:v>
                </c:pt>
                <c:pt idx="1021">
                  <c:v>0.688657403</c:v>
                </c:pt>
                <c:pt idx="1022">
                  <c:v>0.688773155</c:v>
                </c:pt>
                <c:pt idx="1023">
                  <c:v>0.688888907</c:v>
                </c:pt>
                <c:pt idx="1024">
                  <c:v>0.6890046</c:v>
                </c:pt>
                <c:pt idx="1025">
                  <c:v>0.689120352</c:v>
                </c:pt>
                <c:pt idx="1026">
                  <c:v>0.689236104</c:v>
                </c:pt>
                <c:pt idx="1027">
                  <c:v>0.689351857</c:v>
                </c:pt>
                <c:pt idx="1028">
                  <c:v>0.689467609</c:v>
                </c:pt>
                <c:pt idx="1029">
                  <c:v>0.689583361</c:v>
                </c:pt>
                <c:pt idx="1030">
                  <c:v>0.689699054</c:v>
                </c:pt>
                <c:pt idx="1031">
                  <c:v>0.689814806</c:v>
                </c:pt>
                <c:pt idx="1032">
                  <c:v>0.689930558</c:v>
                </c:pt>
                <c:pt idx="1033">
                  <c:v>0.69004631</c:v>
                </c:pt>
                <c:pt idx="1034">
                  <c:v>0.690162063</c:v>
                </c:pt>
              </c:strCache>
            </c:strRef>
          </c:xVal>
          <c:yVal>
            <c:numRef>
              <c:f>Data!$Q$9:$Q$1043</c:f>
              <c:numCache>
                <c:ptCount val="1035"/>
                <c:pt idx="48">
                  <c:v>19.6</c:v>
                </c:pt>
                <c:pt idx="49">
                  <c:v>16.9</c:v>
                </c:pt>
                <c:pt idx="50">
                  <c:v>29.2</c:v>
                </c:pt>
                <c:pt idx="51">
                  <c:v>25.2</c:v>
                </c:pt>
                <c:pt idx="52">
                  <c:v>34.6</c:v>
                </c:pt>
                <c:pt idx="53">
                  <c:v>29.6</c:v>
                </c:pt>
                <c:pt idx="54">
                  <c:v>37.2</c:v>
                </c:pt>
                <c:pt idx="55">
                  <c:v>32.2</c:v>
                </c:pt>
                <c:pt idx="56">
                  <c:v>39</c:v>
                </c:pt>
                <c:pt idx="57">
                  <c:v>36.6</c:v>
                </c:pt>
                <c:pt idx="58">
                  <c:v>45.2</c:v>
                </c:pt>
                <c:pt idx="59">
                  <c:v>47.1</c:v>
                </c:pt>
                <c:pt idx="60">
                  <c:v>53.7</c:v>
                </c:pt>
                <c:pt idx="61">
                  <c:v>50.6</c:v>
                </c:pt>
                <c:pt idx="62">
                  <c:v>55.7</c:v>
                </c:pt>
                <c:pt idx="63">
                  <c:v>50.6</c:v>
                </c:pt>
                <c:pt idx="64">
                  <c:v>53.5</c:v>
                </c:pt>
                <c:pt idx="65">
                  <c:v>49.1</c:v>
                </c:pt>
                <c:pt idx="66">
                  <c:v>56.1</c:v>
                </c:pt>
                <c:pt idx="67">
                  <c:v>48.7</c:v>
                </c:pt>
                <c:pt idx="68">
                  <c:v>51.1</c:v>
                </c:pt>
                <c:pt idx="69">
                  <c:v>45.6</c:v>
                </c:pt>
                <c:pt idx="70">
                  <c:v>52.1</c:v>
                </c:pt>
                <c:pt idx="71">
                  <c:v>57.1</c:v>
                </c:pt>
                <c:pt idx="72">
                  <c:v>63.6</c:v>
                </c:pt>
                <c:pt idx="73">
                  <c:v>50.6</c:v>
                </c:pt>
                <c:pt idx="74">
                  <c:v>55.1</c:v>
                </c:pt>
                <c:pt idx="75">
                  <c:v>50.5</c:v>
                </c:pt>
                <c:pt idx="76">
                  <c:v>54</c:v>
                </c:pt>
                <c:pt idx="77">
                  <c:v>48.1</c:v>
                </c:pt>
                <c:pt idx="78">
                  <c:v>53.7</c:v>
                </c:pt>
                <c:pt idx="79">
                  <c:v>51.5</c:v>
                </c:pt>
                <c:pt idx="80">
                  <c:v>57.5</c:v>
                </c:pt>
                <c:pt idx="81">
                  <c:v>54.9</c:v>
                </c:pt>
                <c:pt idx="82">
                  <c:v>58.9</c:v>
                </c:pt>
                <c:pt idx="83">
                  <c:v>52.2</c:v>
                </c:pt>
                <c:pt idx="84">
                  <c:v>55.9</c:v>
                </c:pt>
                <c:pt idx="85">
                  <c:v>53</c:v>
                </c:pt>
                <c:pt idx="86">
                  <c:v>57</c:v>
                </c:pt>
                <c:pt idx="87">
                  <c:v>52.1</c:v>
                </c:pt>
                <c:pt idx="88">
                  <c:v>57.1</c:v>
                </c:pt>
                <c:pt idx="89">
                  <c:v>53.9</c:v>
                </c:pt>
                <c:pt idx="90">
                  <c:v>59.4</c:v>
                </c:pt>
                <c:pt idx="91">
                  <c:v>55.5</c:v>
                </c:pt>
                <c:pt idx="92">
                  <c:v>61</c:v>
                </c:pt>
                <c:pt idx="93">
                  <c:v>57.9</c:v>
                </c:pt>
                <c:pt idx="94">
                  <c:v>62.1</c:v>
                </c:pt>
                <c:pt idx="95">
                  <c:v>56.5</c:v>
                </c:pt>
                <c:pt idx="96">
                  <c:v>61</c:v>
                </c:pt>
                <c:pt idx="97">
                  <c:v>60.5</c:v>
                </c:pt>
                <c:pt idx="98">
                  <c:v>62</c:v>
                </c:pt>
                <c:pt idx="99">
                  <c:v>52.6</c:v>
                </c:pt>
                <c:pt idx="100">
                  <c:v>55.4</c:v>
                </c:pt>
                <c:pt idx="101">
                  <c:v>51.1</c:v>
                </c:pt>
                <c:pt idx="102">
                  <c:v>53.7</c:v>
                </c:pt>
                <c:pt idx="103">
                  <c:v>48.6</c:v>
                </c:pt>
                <c:pt idx="104">
                  <c:v>49</c:v>
                </c:pt>
                <c:pt idx="105">
                  <c:v>43.6</c:v>
                </c:pt>
                <c:pt idx="106">
                  <c:v>45.7</c:v>
                </c:pt>
                <c:pt idx="107">
                  <c:v>41.2</c:v>
                </c:pt>
                <c:pt idx="108">
                  <c:v>43.8</c:v>
                </c:pt>
                <c:pt idx="109">
                  <c:v>39.5</c:v>
                </c:pt>
                <c:pt idx="110">
                  <c:v>41.6</c:v>
                </c:pt>
                <c:pt idx="111">
                  <c:v>38.6</c:v>
                </c:pt>
                <c:pt idx="112">
                  <c:v>41.1</c:v>
                </c:pt>
                <c:pt idx="113">
                  <c:v>37.1</c:v>
                </c:pt>
                <c:pt idx="114">
                  <c:v>40.1</c:v>
                </c:pt>
                <c:pt idx="115">
                  <c:v>36.7</c:v>
                </c:pt>
                <c:pt idx="116">
                  <c:v>41.6</c:v>
                </c:pt>
                <c:pt idx="117">
                  <c:v>38.3</c:v>
                </c:pt>
                <c:pt idx="118">
                  <c:v>43.1</c:v>
                </c:pt>
                <c:pt idx="119">
                  <c:v>39.5</c:v>
                </c:pt>
                <c:pt idx="120">
                  <c:v>44.6</c:v>
                </c:pt>
                <c:pt idx="121">
                  <c:v>37.6</c:v>
                </c:pt>
                <c:pt idx="122">
                  <c:v>42.1</c:v>
                </c:pt>
                <c:pt idx="123">
                  <c:v>38.6</c:v>
                </c:pt>
                <c:pt idx="124">
                  <c:v>42.5</c:v>
                </c:pt>
                <c:pt idx="125">
                  <c:v>39.6</c:v>
                </c:pt>
                <c:pt idx="126">
                  <c:v>45.1</c:v>
                </c:pt>
                <c:pt idx="127">
                  <c:v>38.9</c:v>
                </c:pt>
                <c:pt idx="128">
                  <c:v>43.5</c:v>
                </c:pt>
                <c:pt idx="129">
                  <c:v>42.6</c:v>
                </c:pt>
                <c:pt idx="130">
                  <c:v>48.1</c:v>
                </c:pt>
                <c:pt idx="131">
                  <c:v>46.6</c:v>
                </c:pt>
                <c:pt idx="132">
                  <c:v>54.1</c:v>
                </c:pt>
                <c:pt idx="133">
                  <c:v>50.7</c:v>
                </c:pt>
                <c:pt idx="134">
                  <c:v>55.4</c:v>
                </c:pt>
                <c:pt idx="135">
                  <c:v>53.5</c:v>
                </c:pt>
                <c:pt idx="136">
                  <c:v>57.9</c:v>
                </c:pt>
                <c:pt idx="137">
                  <c:v>54.4</c:v>
                </c:pt>
                <c:pt idx="138">
                  <c:v>57.5</c:v>
                </c:pt>
                <c:pt idx="139">
                  <c:v>54</c:v>
                </c:pt>
                <c:pt idx="140">
                  <c:v>58.6</c:v>
                </c:pt>
                <c:pt idx="141">
                  <c:v>56.9</c:v>
                </c:pt>
                <c:pt idx="142">
                  <c:v>60.5</c:v>
                </c:pt>
                <c:pt idx="143">
                  <c:v>53.4</c:v>
                </c:pt>
                <c:pt idx="144">
                  <c:v>58.1</c:v>
                </c:pt>
                <c:pt idx="145">
                  <c:v>51.1</c:v>
                </c:pt>
                <c:pt idx="146">
                  <c:v>56.6</c:v>
                </c:pt>
                <c:pt idx="147">
                  <c:v>50.1</c:v>
                </c:pt>
                <c:pt idx="148">
                  <c:v>55.4</c:v>
                </c:pt>
                <c:pt idx="149">
                  <c:v>48</c:v>
                </c:pt>
                <c:pt idx="150">
                  <c:v>54.5</c:v>
                </c:pt>
                <c:pt idx="151">
                  <c:v>42.5</c:v>
                </c:pt>
                <c:pt idx="152">
                  <c:v>50.5</c:v>
                </c:pt>
                <c:pt idx="153">
                  <c:v>40.9</c:v>
                </c:pt>
                <c:pt idx="154">
                  <c:v>49.4</c:v>
                </c:pt>
                <c:pt idx="155">
                  <c:v>43.1</c:v>
                </c:pt>
                <c:pt idx="156">
                  <c:v>55.6</c:v>
                </c:pt>
                <c:pt idx="157">
                  <c:v>44.6</c:v>
                </c:pt>
                <c:pt idx="158">
                  <c:v>54.9</c:v>
                </c:pt>
                <c:pt idx="159">
                  <c:v>46.5</c:v>
                </c:pt>
                <c:pt idx="160">
                  <c:v>55.5</c:v>
                </c:pt>
                <c:pt idx="161">
                  <c:v>50.1</c:v>
                </c:pt>
                <c:pt idx="162">
                  <c:v>57.1</c:v>
                </c:pt>
                <c:pt idx="163">
                  <c:v>47.9</c:v>
                </c:pt>
                <c:pt idx="164">
                  <c:v>54.5</c:v>
                </c:pt>
                <c:pt idx="165">
                  <c:v>50.9</c:v>
                </c:pt>
                <c:pt idx="166">
                  <c:v>57.1</c:v>
                </c:pt>
                <c:pt idx="167">
                  <c:v>48.6</c:v>
                </c:pt>
                <c:pt idx="168">
                  <c:v>53.6</c:v>
                </c:pt>
                <c:pt idx="169">
                  <c:v>49.6</c:v>
                </c:pt>
                <c:pt idx="170">
                  <c:v>56</c:v>
                </c:pt>
                <c:pt idx="171">
                  <c:v>51.6</c:v>
                </c:pt>
                <c:pt idx="172">
                  <c:v>57.4</c:v>
                </c:pt>
                <c:pt idx="173">
                  <c:v>50.4</c:v>
                </c:pt>
                <c:pt idx="174">
                  <c:v>56</c:v>
                </c:pt>
                <c:pt idx="175">
                  <c:v>50.6</c:v>
                </c:pt>
                <c:pt idx="176">
                  <c:v>55.6</c:v>
                </c:pt>
                <c:pt idx="177">
                  <c:v>50.9</c:v>
                </c:pt>
                <c:pt idx="178">
                  <c:v>55.9</c:v>
                </c:pt>
                <c:pt idx="179">
                  <c:v>50</c:v>
                </c:pt>
                <c:pt idx="180">
                  <c:v>54.5</c:v>
                </c:pt>
                <c:pt idx="181">
                  <c:v>50</c:v>
                </c:pt>
                <c:pt idx="182">
                  <c:v>55.9</c:v>
                </c:pt>
                <c:pt idx="183">
                  <c:v>50.6</c:v>
                </c:pt>
                <c:pt idx="184">
                  <c:v>55</c:v>
                </c:pt>
                <c:pt idx="185">
                  <c:v>50.4</c:v>
                </c:pt>
                <c:pt idx="186">
                  <c:v>55.5</c:v>
                </c:pt>
                <c:pt idx="187">
                  <c:v>52</c:v>
                </c:pt>
                <c:pt idx="188">
                  <c:v>55.4</c:v>
                </c:pt>
                <c:pt idx="189">
                  <c:v>50.6</c:v>
                </c:pt>
                <c:pt idx="190">
                  <c:v>55</c:v>
                </c:pt>
                <c:pt idx="191">
                  <c:v>50.1</c:v>
                </c:pt>
                <c:pt idx="192">
                  <c:v>54.9</c:v>
                </c:pt>
                <c:pt idx="193">
                  <c:v>50.4</c:v>
                </c:pt>
                <c:pt idx="194">
                  <c:v>55.5</c:v>
                </c:pt>
                <c:pt idx="195">
                  <c:v>51.6</c:v>
                </c:pt>
                <c:pt idx="196">
                  <c:v>55.9</c:v>
                </c:pt>
                <c:pt idx="197">
                  <c:v>52.1</c:v>
                </c:pt>
                <c:pt idx="198">
                  <c:v>55.7</c:v>
                </c:pt>
                <c:pt idx="199">
                  <c:v>50.6</c:v>
                </c:pt>
                <c:pt idx="200">
                  <c:v>55.9</c:v>
                </c:pt>
                <c:pt idx="201">
                  <c:v>51.8</c:v>
                </c:pt>
                <c:pt idx="202">
                  <c:v>57</c:v>
                </c:pt>
                <c:pt idx="203">
                  <c:v>52.4</c:v>
                </c:pt>
                <c:pt idx="204">
                  <c:v>56.9</c:v>
                </c:pt>
                <c:pt idx="205">
                  <c:v>52.1</c:v>
                </c:pt>
                <c:pt idx="206">
                  <c:v>56.4</c:v>
                </c:pt>
                <c:pt idx="207">
                  <c:v>52.5</c:v>
                </c:pt>
                <c:pt idx="208">
                  <c:v>56.5</c:v>
                </c:pt>
                <c:pt idx="209">
                  <c:v>52</c:v>
                </c:pt>
                <c:pt idx="210">
                  <c:v>55.9</c:v>
                </c:pt>
                <c:pt idx="211">
                  <c:v>52.5</c:v>
                </c:pt>
                <c:pt idx="212">
                  <c:v>55.9</c:v>
                </c:pt>
                <c:pt idx="213">
                  <c:v>52.9</c:v>
                </c:pt>
                <c:pt idx="214">
                  <c:v>59.5</c:v>
                </c:pt>
                <c:pt idx="215">
                  <c:v>56</c:v>
                </c:pt>
                <c:pt idx="216">
                  <c:v>61.6</c:v>
                </c:pt>
                <c:pt idx="217">
                  <c:v>59.1</c:v>
                </c:pt>
                <c:pt idx="218">
                  <c:v>61.9</c:v>
                </c:pt>
                <c:pt idx="219">
                  <c:v>59.6</c:v>
                </c:pt>
                <c:pt idx="220">
                  <c:v>65.6</c:v>
                </c:pt>
                <c:pt idx="221">
                  <c:v>61.5</c:v>
                </c:pt>
                <c:pt idx="222">
                  <c:v>63.9</c:v>
                </c:pt>
                <c:pt idx="223">
                  <c:v>57.1</c:v>
                </c:pt>
                <c:pt idx="224">
                  <c:v>59.5</c:v>
                </c:pt>
                <c:pt idx="225">
                  <c:v>55</c:v>
                </c:pt>
                <c:pt idx="226">
                  <c:v>61.4</c:v>
                </c:pt>
                <c:pt idx="227">
                  <c:v>61.9</c:v>
                </c:pt>
                <c:pt idx="228">
                  <c:v>67</c:v>
                </c:pt>
                <c:pt idx="229">
                  <c:v>64.8</c:v>
                </c:pt>
                <c:pt idx="230">
                  <c:v>67.4</c:v>
                </c:pt>
                <c:pt idx="231">
                  <c:v>59.9</c:v>
                </c:pt>
                <c:pt idx="232">
                  <c:v>61.4</c:v>
                </c:pt>
                <c:pt idx="233">
                  <c:v>57.5</c:v>
                </c:pt>
                <c:pt idx="234">
                  <c:v>60.4</c:v>
                </c:pt>
                <c:pt idx="235">
                  <c:v>58.4</c:v>
                </c:pt>
                <c:pt idx="236">
                  <c:v>60.8</c:v>
                </c:pt>
                <c:pt idx="237">
                  <c:v>56.9</c:v>
                </c:pt>
                <c:pt idx="238">
                  <c:v>60.1</c:v>
                </c:pt>
                <c:pt idx="239">
                  <c:v>56.4</c:v>
                </c:pt>
                <c:pt idx="240">
                  <c:v>60.4</c:v>
                </c:pt>
                <c:pt idx="241">
                  <c:v>58.4</c:v>
                </c:pt>
                <c:pt idx="242">
                  <c:v>64.4</c:v>
                </c:pt>
                <c:pt idx="243">
                  <c:v>62.9</c:v>
                </c:pt>
                <c:pt idx="244">
                  <c:v>65.9</c:v>
                </c:pt>
                <c:pt idx="245">
                  <c:v>63.5</c:v>
                </c:pt>
                <c:pt idx="246">
                  <c:v>64.9</c:v>
                </c:pt>
                <c:pt idx="247">
                  <c:v>59.9</c:v>
                </c:pt>
                <c:pt idx="248">
                  <c:v>64.5</c:v>
                </c:pt>
                <c:pt idx="249">
                  <c:v>61</c:v>
                </c:pt>
                <c:pt idx="250">
                  <c:v>62.4</c:v>
                </c:pt>
                <c:pt idx="251">
                  <c:v>56.9</c:v>
                </c:pt>
                <c:pt idx="252">
                  <c:v>59.6</c:v>
                </c:pt>
                <c:pt idx="253">
                  <c:v>56</c:v>
                </c:pt>
                <c:pt idx="254">
                  <c:v>58.4</c:v>
                </c:pt>
                <c:pt idx="255">
                  <c:v>57.4</c:v>
                </c:pt>
                <c:pt idx="256">
                  <c:v>62.4</c:v>
                </c:pt>
                <c:pt idx="257">
                  <c:v>61.5</c:v>
                </c:pt>
                <c:pt idx="258">
                  <c:v>64.4</c:v>
                </c:pt>
                <c:pt idx="259">
                  <c:v>62.4</c:v>
                </c:pt>
                <c:pt idx="260">
                  <c:v>64.8</c:v>
                </c:pt>
                <c:pt idx="261">
                  <c:v>63.9</c:v>
                </c:pt>
                <c:pt idx="262">
                  <c:v>68.5</c:v>
                </c:pt>
                <c:pt idx="263">
                  <c:v>63</c:v>
                </c:pt>
                <c:pt idx="264">
                  <c:v>65.4</c:v>
                </c:pt>
                <c:pt idx="265">
                  <c:v>63.9</c:v>
                </c:pt>
                <c:pt idx="266">
                  <c:v>65.4</c:v>
                </c:pt>
                <c:pt idx="267">
                  <c:v>62.9</c:v>
                </c:pt>
                <c:pt idx="268">
                  <c:v>65.9</c:v>
                </c:pt>
                <c:pt idx="269">
                  <c:v>62</c:v>
                </c:pt>
                <c:pt idx="270">
                  <c:v>64.9</c:v>
                </c:pt>
                <c:pt idx="271">
                  <c:v>62.9</c:v>
                </c:pt>
                <c:pt idx="272">
                  <c:v>66.4</c:v>
                </c:pt>
                <c:pt idx="273">
                  <c:v>63.9</c:v>
                </c:pt>
                <c:pt idx="274">
                  <c:v>66.9</c:v>
                </c:pt>
                <c:pt idx="275">
                  <c:v>64.4</c:v>
                </c:pt>
                <c:pt idx="276">
                  <c:v>66.4</c:v>
                </c:pt>
                <c:pt idx="277">
                  <c:v>63.5</c:v>
                </c:pt>
                <c:pt idx="278">
                  <c:v>67</c:v>
                </c:pt>
                <c:pt idx="279">
                  <c:v>65.9</c:v>
                </c:pt>
                <c:pt idx="280">
                  <c:v>69</c:v>
                </c:pt>
                <c:pt idx="281">
                  <c:v>65.5</c:v>
                </c:pt>
                <c:pt idx="282">
                  <c:v>67.9</c:v>
                </c:pt>
                <c:pt idx="283">
                  <c:v>66.9</c:v>
                </c:pt>
                <c:pt idx="284">
                  <c:v>69</c:v>
                </c:pt>
                <c:pt idx="285">
                  <c:v>67.4</c:v>
                </c:pt>
                <c:pt idx="286">
                  <c:v>69.5</c:v>
                </c:pt>
                <c:pt idx="287">
                  <c:v>66.8</c:v>
                </c:pt>
                <c:pt idx="288">
                  <c:v>67.5</c:v>
                </c:pt>
                <c:pt idx="289">
                  <c:v>63.4</c:v>
                </c:pt>
                <c:pt idx="290">
                  <c:v>63.9</c:v>
                </c:pt>
                <c:pt idx="291">
                  <c:v>60.5</c:v>
                </c:pt>
                <c:pt idx="292">
                  <c:v>61.9</c:v>
                </c:pt>
                <c:pt idx="293">
                  <c:v>59.9</c:v>
                </c:pt>
                <c:pt idx="294">
                  <c:v>63.9</c:v>
                </c:pt>
                <c:pt idx="295">
                  <c:v>62</c:v>
                </c:pt>
                <c:pt idx="296">
                  <c:v>66</c:v>
                </c:pt>
                <c:pt idx="297">
                  <c:v>66.4</c:v>
                </c:pt>
                <c:pt idx="298">
                  <c:v>68.1</c:v>
                </c:pt>
                <c:pt idx="299">
                  <c:v>67.5</c:v>
                </c:pt>
                <c:pt idx="300">
                  <c:v>68.8</c:v>
                </c:pt>
                <c:pt idx="301">
                  <c:v>67.6</c:v>
                </c:pt>
                <c:pt idx="302">
                  <c:v>69.9</c:v>
                </c:pt>
                <c:pt idx="303">
                  <c:v>68</c:v>
                </c:pt>
                <c:pt idx="304">
                  <c:v>69.4</c:v>
                </c:pt>
                <c:pt idx="305">
                  <c:v>66.9</c:v>
                </c:pt>
                <c:pt idx="306">
                  <c:v>68.9</c:v>
                </c:pt>
                <c:pt idx="307">
                  <c:v>68.6</c:v>
                </c:pt>
                <c:pt idx="308">
                  <c:v>70.1</c:v>
                </c:pt>
                <c:pt idx="309">
                  <c:v>67.9</c:v>
                </c:pt>
                <c:pt idx="310">
                  <c:v>69.9</c:v>
                </c:pt>
                <c:pt idx="311">
                  <c:v>67.8</c:v>
                </c:pt>
                <c:pt idx="312">
                  <c:v>68.9</c:v>
                </c:pt>
                <c:pt idx="313">
                  <c:v>66.5</c:v>
                </c:pt>
                <c:pt idx="314">
                  <c:v>67.5</c:v>
                </c:pt>
                <c:pt idx="315">
                  <c:v>64.4</c:v>
                </c:pt>
                <c:pt idx="316">
                  <c:v>64.4</c:v>
                </c:pt>
                <c:pt idx="317">
                  <c:v>64</c:v>
                </c:pt>
                <c:pt idx="318">
                  <c:v>66.4</c:v>
                </c:pt>
                <c:pt idx="319">
                  <c:v>65.9</c:v>
                </c:pt>
                <c:pt idx="320">
                  <c:v>67.9</c:v>
                </c:pt>
                <c:pt idx="321">
                  <c:v>66.4</c:v>
                </c:pt>
                <c:pt idx="322">
                  <c:v>67.5</c:v>
                </c:pt>
                <c:pt idx="323">
                  <c:v>64.9</c:v>
                </c:pt>
                <c:pt idx="324">
                  <c:v>68.4</c:v>
                </c:pt>
                <c:pt idx="325">
                  <c:v>66.4</c:v>
                </c:pt>
                <c:pt idx="326">
                  <c:v>66.8</c:v>
                </c:pt>
                <c:pt idx="327">
                  <c:v>66.4</c:v>
                </c:pt>
                <c:pt idx="328">
                  <c:v>66.9</c:v>
                </c:pt>
                <c:pt idx="329">
                  <c:v>65</c:v>
                </c:pt>
                <c:pt idx="330">
                  <c:v>64.9</c:v>
                </c:pt>
                <c:pt idx="331">
                  <c:v>62</c:v>
                </c:pt>
                <c:pt idx="332">
                  <c:v>63</c:v>
                </c:pt>
                <c:pt idx="333">
                  <c:v>63.4</c:v>
                </c:pt>
                <c:pt idx="334">
                  <c:v>65.4</c:v>
                </c:pt>
                <c:pt idx="335">
                  <c:v>67.6</c:v>
                </c:pt>
                <c:pt idx="336">
                  <c:v>69.6</c:v>
                </c:pt>
                <c:pt idx="337">
                  <c:v>66</c:v>
                </c:pt>
                <c:pt idx="338">
                  <c:v>66.9</c:v>
                </c:pt>
                <c:pt idx="339">
                  <c:v>65.9</c:v>
                </c:pt>
                <c:pt idx="340">
                  <c:v>67.5</c:v>
                </c:pt>
                <c:pt idx="341">
                  <c:v>67</c:v>
                </c:pt>
                <c:pt idx="342">
                  <c:v>66.4</c:v>
                </c:pt>
                <c:pt idx="343">
                  <c:v>64.9</c:v>
                </c:pt>
                <c:pt idx="344">
                  <c:v>66.5</c:v>
                </c:pt>
                <c:pt idx="345">
                  <c:v>66</c:v>
                </c:pt>
                <c:pt idx="346">
                  <c:v>67</c:v>
                </c:pt>
                <c:pt idx="347">
                  <c:v>65.4</c:v>
                </c:pt>
                <c:pt idx="348">
                  <c:v>67.4</c:v>
                </c:pt>
                <c:pt idx="349">
                  <c:v>65.9</c:v>
                </c:pt>
                <c:pt idx="350">
                  <c:v>65</c:v>
                </c:pt>
                <c:pt idx="351">
                  <c:v>66</c:v>
                </c:pt>
                <c:pt idx="352">
                  <c:v>67.9</c:v>
                </c:pt>
                <c:pt idx="353">
                  <c:v>66.4</c:v>
                </c:pt>
                <c:pt idx="354">
                  <c:v>67.9</c:v>
                </c:pt>
                <c:pt idx="355">
                  <c:v>69.3</c:v>
                </c:pt>
                <c:pt idx="356">
                  <c:v>68.5</c:v>
                </c:pt>
                <c:pt idx="357">
                  <c:v>66.4</c:v>
                </c:pt>
                <c:pt idx="358">
                  <c:v>66.4</c:v>
                </c:pt>
                <c:pt idx="359">
                  <c:v>65.8</c:v>
                </c:pt>
                <c:pt idx="360">
                  <c:v>65.9</c:v>
                </c:pt>
                <c:pt idx="361">
                  <c:v>65.5</c:v>
                </c:pt>
                <c:pt idx="362">
                  <c:v>64.9</c:v>
                </c:pt>
                <c:pt idx="363">
                  <c:v>62.9</c:v>
                </c:pt>
                <c:pt idx="364">
                  <c:v>62.3</c:v>
                </c:pt>
                <c:pt idx="365">
                  <c:v>61.9</c:v>
                </c:pt>
                <c:pt idx="366">
                  <c:v>62.6</c:v>
                </c:pt>
                <c:pt idx="367">
                  <c:v>60.9</c:v>
                </c:pt>
                <c:pt idx="368">
                  <c:v>62.5</c:v>
                </c:pt>
                <c:pt idx="369">
                  <c:v>61.5</c:v>
                </c:pt>
                <c:pt idx="370">
                  <c:v>61.6</c:v>
                </c:pt>
                <c:pt idx="371">
                  <c:v>62</c:v>
                </c:pt>
                <c:pt idx="372">
                  <c:v>63.1</c:v>
                </c:pt>
                <c:pt idx="373">
                  <c:v>62.9</c:v>
                </c:pt>
                <c:pt idx="374">
                  <c:v>63.9</c:v>
                </c:pt>
                <c:pt idx="375">
                  <c:v>64.6</c:v>
                </c:pt>
                <c:pt idx="376">
                  <c:v>65.9</c:v>
                </c:pt>
                <c:pt idx="377">
                  <c:v>67.4</c:v>
                </c:pt>
                <c:pt idx="378">
                  <c:v>68.4</c:v>
                </c:pt>
                <c:pt idx="379">
                  <c:v>68.9</c:v>
                </c:pt>
                <c:pt idx="380">
                  <c:v>69.4</c:v>
                </c:pt>
                <c:pt idx="381">
                  <c:v>70.9</c:v>
                </c:pt>
                <c:pt idx="382">
                  <c:v>70</c:v>
                </c:pt>
                <c:pt idx="383">
                  <c:v>69.9</c:v>
                </c:pt>
                <c:pt idx="384">
                  <c:v>70.5</c:v>
                </c:pt>
                <c:pt idx="385">
                  <c:v>69.4</c:v>
                </c:pt>
                <c:pt idx="386">
                  <c:v>69.5</c:v>
                </c:pt>
                <c:pt idx="387">
                  <c:v>69.5</c:v>
                </c:pt>
                <c:pt idx="388">
                  <c:v>70.4</c:v>
                </c:pt>
                <c:pt idx="389">
                  <c:v>69.9</c:v>
                </c:pt>
                <c:pt idx="390">
                  <c:v>71.5</c:v>
                </c:pt>
                <c:pt idx="391">
                  <c:v>74</c:v>
                </c:pt>
                <c:pt idx="392">
                  <c:v>72.4</c:v>
                </c:pt>
                <c:pt idx="393">
                  <c:v>71.8</c:v>
                </c:pt>
                <c:pt idx="394">
                  <c:v>69.5</c:v>
                </c:pt>
                <c:pt idx="395">
                  <c:v>67.4</c:v>
                </c:pt>
                <c:pt idx="396">
                  <c:v>66.5</c:v>
                </c:pt>
                <c:pt idx="397">
                  <c:v>69.9</c:v>
                </c:pt>
                <c:pt idx="398">
                  <c:v>71.4</c:v>
                </c:pt>
                <c:pt idx="399">
                  <c:v>74</c:v>
                </c:pt>
                <c:pt idx="400">
                  <c:v>72.5</c:v>
                </c:pt>
                <c:pt idx="401">
                  <c:v>70.9</c:v>
                </c:pt>
                <c:pt idx="402">
                  <c:v>68.5</c:v>
                </c:pt>
                <c:pt idx="403">
                  <c:v>69.5</c:v>
                </c:pt>
                <c:pt idx="404">
                  <c:v>67.4</c:v>
                </c:pt>
                <c:pt idx="405">
                  <c:v>68</c:v>
                </c:pt>
                <c:pt idx="406">
                  <c:v>69</c:v>
                </c:pt>
                <c:pt idx="407">
                  <c:v>70.4</c:v>
                </c:pt>
                <c:pt idx="408">
                  <c:v>71</c:v>
                </c:pt>
                <c:pt idx="409">
                  <c:v>70.5</c:v>
                </c:pt>
                <c:pt idx="410">
                  <c:v>70.4</c:v>
                </c:pt>
                <c:pt idx="411">
                  <c:v>72.9</c:v>
                </c:pt>
                <c:pt idx="412">
                  <c:v>73.3</c:v>
                </c:pt>
                <c:pt idx="413">
                  <c:v>72.5</c:v>
                </c:pt>
                <c:pt idx="414">
                  <c:v>74.2</c:v>
                </c:pt>
                <c:pt idx="415">
                  <c:v>74</c:v>
                </c:pt>
                <c:pt idx="416">
                  <c:v>72.4</c:v>
                </c:pt>
                <c:pt idx="417">
                  <c:v>73.9</c:v>
                </c:pt>
                <c:pt idx="418">
                  <c:v>75.3</c:v>
                </c:pt>
                <c:pt idx="419">
                  <c:v>77.4</c:v>
                </c:pt>
                <c:pt idx="420">
                  <c:v>76.4</c:v>
                </c:pt>
                <c:pt idx="421">
                  <c:v>75.3</c:v>
                </c:pt>
                <c:pt idx="422">
                  <c:v>72.6</c:v>
                </c:pt>
                <c:pt idx="423">
                  <c:v>73.4</c:v>
                </c:pt>
                <c:pt idx="424">
                  <c:v>76.1</c:v>
                </c:pt>
                <c:pt idx="425">
                  <c:v>76.4</c:v>
                </c:pt>
                <c:pt idx="426">
                  <c:v>74.7</c:v>
                </c:pt>
                <c:pt idx="427">
                  <c:v>77.2</c:v>
                </c:pt>
                <c:pt idx="428">
                  <c:v>72.4</c:v>
                </c:pt>
                <c:pt idx="429">
                  <c:v>76.2</c:v>
                </c:pt>
                <c:pt idx="430">
                  <c:v>74.8</c:v>
                </c:pt>
                <c:pt idx="431">
                  <c:v>76.1</c:v>
                </c:pt>
                <c:pt idx="432">
                  <c:v>73.7</c:v>
                </c:pt>
                <c:pt idx="433">
                  <c:v>77.4</c:v>
                </c:pt>
                <c:pt idx="434">
                  <c:v>73.6</c:v>
                </c:pt>
                <c:pt idx="435">
                  <c:v>73.7</c:v>
                </c:pt>
                <c:pt idx="436">
                  <c:v>71.9</c:v>
                </c:pt>
                <c:pt idx="437">
                  <c:v>74.1</c:v>
                </c:pt>
                <c:pt idx="438">
                  <c:v>76</c:v>
                </c:pt>
                <c:pt idx="439">
                  <c:v>75.8</c:v>
                </c:pt>
                <c:pt idx="440">
                  <c:v>74.8</c:v>
                </c:pt>
                <c:pt idx="441">
                  <c:v>73.2</c:v>
                </c:pt>
                <c:pt idx="442">
                  <c:v>72.9</c:v>
                </c:pt>
                <c:pt idx="443">
                  <c:v>72.7</c:v>
                </c:pt>
                <c:pt idx="444">
                  <c:v>73.9</c:v>
                </c:pt>
                <c:pt idx="445">
                  <c:v>74.6</c:v>
                </c:pt>
                <c:pt idx="446">
                  <c:v>74.6</c:v>
                </c:pt>
                <c:pt idx="447">
                  <c:v>73.5</c:v>
                </c:pt>
                <c:pt idx="448">
                  <c:v>73.3</c:v>
                </c:pt>
                <c:pt idx="449">
                  <c:v>73.3</c:v>
                </c:pt>
                <c:pt idx="450">
                  <c:v>74</c:v>
                </c:pt>
                <c:pt idx="451">
                  <c:v>74.4</c:v>
                </c:pt>
                <c:pt idx="452">
                  <c:v>72.3</c:v>
                </c:pt>
                <c:pt idx="453">
                  <c:v>76.8</c:v>
                </c:pt>
                <c:pt idx="454">
                  <c:v>75.6</c:v>
                </c:pt>
                <c:pt idx="455">
                  <c:v>74.4</c:v>
                </c:pt>
                <c:pt idx="456">
                  <c:v>70.8</c:v>
                </c:pt>
                <c:pt idx="457">
                  <c:v>72.6</c:v>
                </c:pt>
                <c:pt idx="458">
                  <c:v>73.6</c:v>
                </c:pt>
                <c:pt idx="459">
                  <c:v>76.5</c:v>
                </c:pt>
                <c:pt idx="460">
                  <c:v>76.9</c:v>
                </c:pt>
                <c:pt idx="461">
                  <c:v>75.9</c:v>
                </c:pt>
                <c:pt idx="462">
                  <c:v>74.9</c:v>
                </c:pt>
                <c:pt idx="463">
                  <c:v>69.8</c:v>
                </c:pt>
                <c:pt idx="464">
                  <c:v>73.4</c:v>
                </c:pt>
                <c:pt idx="465">
                  <c:v>70</c:v>
                </c:pt>
                <c:pt idx="466">
                  <c:v>68.1</c:v>
                </c:pt>
                <c:pt idx="467">
                  <c:v>62.8</c:v>
                </c:pt>
                <c:pt idx="468">
                  <c:v>65.4</c:v>
                </c:pt>
                <c:pt idx="469">
                  <c:v>64.1</c:v>
                </c:pt>
                <c:pt idx="470">
                  <c:v>66.5</c:v>
                </c:pt>
                <c:pt idx="471">
                  <c:v>66.6</c:v>
                </c:pt>
                <c:pt idx="472">
                  <c:v>67.6</c:v>
                </c:pt>
                <c:pt idx="473">
                  <c:v>65.8</c:v>
                </c:pt>
                <c:pt idx="474">
                  <c:v>66.1</c:v>
                </c:pt>
                <c:pt idx="475">
                  <c:v>67.1</c:v>
                </c:pt>
                <c:pt idx="476">
                  <c:v>68.1</c:v>
                </c:pt>
                <c:pt idx="477">
                  <c:v>68.1</c:v>
                </c:pt>
                <c:pt idx="478">
                  <c:v>68.6</c:v>
                </c:pt>
                <c:pt idx="479">
                  <c:v>69.6</c:v>
                </c:pt>
                <c:pt idx="480">
                  <c:v>70.1</c:v>
                </c:pt>
                <c:pt idx="481">
                  <c:v>68.6</c:v>
                </c:pt>
                <c:pt idx="482">
                  <c:v>66.6</c:v>
                </c:pt>
                <c:pt idx="483">
                  <c:v>61.2</c:v>
                </c:pt>
                <c:pt idx="484">
                  <c:v>57.1</c:v>
                </c:pt>
                <c:pt idx="485">
                  <c:v>52.6</c:v>
                </c:pt>
                <c:pt idx="486">
                  <c:v>52.1</c:v>
                </c:pt>
                <c:pt idx="487">
                  <c:v>55.6</c:v>
                </c:pt>
                <c:pt idx="488">
                  <c:v>58.1</c:v>
                </c:pt>
                <c:pt idx="489">
                  <c:v>60.5</c:v>
                </c:pt>
                <c:pt idx="490">
                  <c:v>63.5</c:v>
                </c:pt>
                <c:pt idx="491">
                  <c:v>63.6</c:v>
                </c:pt>
                <c:pt idx="492">
                  <c:v>64</c:v>
                </c:pt>
                <c:pt idx="493">
                  <c:v>62.9</c:v>
                </c:pt>
                <c:pt idx="494">
                  <c:v>63.5</c:v>
                </c:pt>
                <c:pt idx="495">
                  <c:v>60.9</c:v>
                </c:pt>
                <c:pt idx="496">
                  <c:v>61.5</c:v>
                </c:pt>
                <c:pt idx="497">
                  <c:v>60.6</c:v>
                </c:pt>
                <c:pt idx="498">
                  <c:v>59.9</c:v>
                </c:pt>
                <c:pt idx="499">
                  <c:v>56.9</c:v>
                </c:pt>
                <c:pt idx="500">
                  <c:v>52.6</c:v>
                </c:pt>
                <c:pt idx="501">
                  <c:v>50.6</c:v>
                </c:pt>
                <c:pt idx="502">
                  <c:v>45.5</c:v>
                </c:pt>
                <c:pt idx="503">
                  <c:v>45</c:v>
                </c:pt>
                <c:pt idx="504">
                  <c:v>47.6</c:v>
                </c:pt>
                <c:pt idx="505">
                  <c:v>49.5</c:v>
                </c:pt>
                <c:pt idx="506">
                  <c:v>49.6</c:v>
                </c:pt>
                <c:pt idx="507">
                  <c:v>50.6</c:v>
                </c:pt>
                <c:pt idx="508">
                  <c:v>49.1</c:v>
                </c:pt>
                <c:pt idx="509">
                  <c:v>46.9</c:v>
                </c:pt>
                <c:pt idx="510">
                  <c:v>48.4</c:v>
                </c:pt>
                <c:pt idx="511">
                  <c:v>47.1</c:v>
                </c:pt>
                <c:pt idx="512">
                  <c:v>45.6</c:v>
                </c:pt>
                <c:pt idx="513">
                  <c:v>46.6</c:v>
                </c:pt>
                <c:pt idx="514">
                  <c:v>48.9</c:v>
                </c:pt>
                <c:pt idx="515">
                  <c:v>49.1</c:v>
                </c:pt>
                <c:pt idx="516">
                  <c:v>47.9</c:v>
                </c:pt>
                <c:pt idx="517">
                  <c:v>46.9</c:v>
                </c:pt>
                <c:pt idx="518">
                  <c:v>44.5</c:v>
                </c:pt>
                <c:pt idx="519">
                  <c:v>40.5</c:v>
                </c:pt>
                <c:pt idx="520">
                  <c:v>40</c:v>
                </c:pt>
                <c:pt idx="521">
                  <c:v>41.1</c:v>
                </c:pt>
                <c:pt idx="522">
                  <c:v>41.7</c:v>
                </c:pt>
                <c:pt idx="523">
                  <c:v>41.6</c:v>
                </c:pt>
                <c:pt idx="524">
                  <c:v>44</c:v>
                </c:pt>
                <c:pt idx="525">
                  <c:v>46.1</c:v>
                </c:pt>
                <c:pt idx="526">
                  <c:v>49.6</c:v>
                </c:pt>
                <c:pt idx="527">
                  <c:v>52.1</c:v>
                </c:pt>
                <c:pt idx="528">
                  <c:v>51.5</c:v>
                </c:pt>
                <c:pt idx="529">
                  <c:v>52</c:v>
                </c:pt>
                <c:pt idx="530">
                  <c:v>51.7</c:v>
                </c:pt>
                <c:pt idx="531">
                  <c:v>52.1</c:v>
                </c:pt>
                <c:pt idx="532">
                  <c:v>52.6</c:v>
                </c:pt>
                <c:pt idx="533">
                  <c:v>52.6</c:v>
                </c:pt>
                <c:pt idx="534">
                  <c:v>53</c:v>
                </c:pt>
                <c:pt idx="535">
                  <c:v>52.6</c:v>
                </c:pt>
                <c:pt idx="536">
                  <c:v>50.5</c:v>
                </c:pt>
                <c:pt idx="537">
                  <c:v>49.1</c:v>
                </c:pt>
                <c:pt idx="538">
                  <c:v>52</c:v>
                </c:pt>
                <c:pt idx="539">
                  <c:v>55.5</c:v>
                </c:pt>
                <c:pt idx="540">
                  <c:v>50.9</c:v>
                </c:pt>
                <c:pt idx="541">
                  <c:v>50.6</c:v>
                </c:pt>
                <c:pt idx="542">
                  <c:v>57.4</c:v>
                </c:pt>
                <c:pt idx="543">
                  <c:v>61.1</c:v>
                </c:pt>
                <c:pt idx="544">
                  <c:v>63.9</c:v>
                </c:pt>
                <c:pt idx="545">
                  <c:v>63.9</c:v>
                </c:pt>
                <c:pt idx="546">
                  <c:v>64</c:v>
                </c:pt>
                <c:pt idx="547">
                  <c:v>62.5</c:v>
                </c:pt>
                <c:pt idx="548">
                  <c:v>61.5</c:v>
                </c:pt>
                <c:pt idx="549">
                  <c:v>58.6</c:v>
                </c:pt>
                <c:pt idx="550">
                  <c:v>56.6</c:v>
                </c:pt>
                <c:pt idx="551">
                  <c:v>55.9</c:v>
                </c:pt>
                <c:pt idx="552">
                  <c:v>53.5</c:v>
                </c:pt>
                <c:pt idx="553">
                  <c:v>54.1</c:v>
                </c:pt>
                <c:pt idx="554">
                  <c:v>57.5</c:v>
                </c:pt>
                <c:pt idx="555">
                  <c:v>58.5</c:v>
                </c:pt>
                <c:pt idx="556">
                  <c:v>56.5</c:v>
                </c:pt>
                <c:pt idx="557">
                  <c:v>55.5</c:v>
                </c:pt>
                <c:pt idx="558">
                  <c:v>54.6</c:v>
                </c:pt>
                <c:pt idx="559">
                  <c:v>54.4</c:v>
                </c:pt>
                <c:pt idx="560">
                  <c:v>54</c:v>
                </c:pt>
                <c:pt idx="561">
                  <c:v>53</c:v>
                </c:pt>
                <c:pt idx="562">
                  <c:v>53.9</c:v>
                </c:pt>
                <c:pt idx="563">
                  <c:v>54</c:v>
                </c:pt>
                <c:pt idx="564">
                  <c:v>53.6</c:v>
                </c:pt>
                <c:pt idx="565">
                  <c:v>53.6</c:v>
                </c:pt>
                <c:pt idx="566">
                  <c:v>54.1</c:v>
                </c:pt>
                <c:pt idx="567">
                  <c:v>54.4</c:v>
                </c:pt>
                <c:pt idx="568">
                  <c:v>56.4</c:v>
                </c:pt>
                <c:pt idx="569">
                  <c:v>60.5</c:v>
                </c:pt>
                <c:pt idx="570">
                  <c:v>66.9</c:v>
                </c:pt>
                <c:pt idx="571">
                  <c:v>71.6</c:v>
                </c:pt>
                <c:pt idx="572">
                  <c:v>70.9</c:v>
                </c:pt>
                <c:pt idx="573">
                  <c:v>67.9</c:v>
                </c:pt>
                <c:pt idx="574">
                  <c:v>64.4</c:v>
                </c:pt>
                <c:pt idx="575">
                  <c:v>66.6</c:v>
                </c:pt>
                <c:pt idx="576">
                  <c:v>69.9</c:v>
                </c:pt>
                <c:pt idx="577">
                  <c:v>71.9</c:v>
                </c:pt>
                <c:pt idx="578">
                  <c:v>72.5</c:v>
                </c:pt>
                <c:pt idx="579">
                  <c:v>73.5</c:v>
                </c:pt>
                <c:pt idx="580">
                  <c:v>70.1</c:v>
                </c:pt>
                <c:pt idx="581">
                  <c:v>70.5</c:v>
                </c:pt>
                <c:pt idx="582">
                  <c:v>63.9</c:v>
                </c:pt>
                <c:pt idx="583">
                  <c:v>59.5</c:v>
                </c:pt>
                <c:pt idx="584">
                  <c:v>69.1</c:v>
                </c:pt>
                <c:pt idx="585">
                  <c:v>73.5</c:v>
                </c:pt>
                <c:pt idx="586">
                  <c:v>72.9</c:v>
                </c:pt>
                <c:pt idx="587">
                  <c:v>80.4</c:v>
                </c:pt>
                <c:pt idx="588">
                  <c:v>79.9</c:v>
                </c:pt>
                <c:pt idx="589">
                  <c:v>76</c:v>
                </c:pt>
                <c:pt idx="590">
                  <c:v>76.5</c:v>
                </c:pt>
                <c:pt idx="591">
                  <c:v>77.9</c:v>
                </c:pt>
                <c:pt idx="592">
                  <c:v>78</c:v>
                </c:pt>
                <c:pt idx="593">
                  <c:v>78.4</c:v>
                </c:pt>
                <c:pt idx="594">
                  <c:v>76.1</c:v>
                </c:pt>
                <c:pt idx="595">
                  <c:v>74.9</c:v>
                </c:pt>
                <c:pt idx="596">
                  <c:v>70.9</c:v>
                </c:pt>
                <c:pt idx="597">
                  <c:v>68.9</c:v>
                </c:pt>
                <c:pt idx="598">
                  <c:v>67.4</c:v>
                </c:pt>
                <c:pt idx="599">
                  <c:v>66</c:v>
                </c:pt>
                <c:pt idx="600">
                  <c:v>62.6</c:v>
                </c:pt>
                <c:pt idx="601">
                  <c:v>62.8</c:v>
                </c:pt>
                <c:pt idx="602">
                  <c:v>61.9</c:v>
                </c:pt>
                <c:pt idx="603">
                  <c:v>62</c:v>
                </c:pt>
                <c:pt idx="604">
                  <c:v>60.4</c:v>
                </c:pt>
                <c:pt idx="605">
                  <c:v>59.5</c:v>
                </c:pt>
                <c:pt idx="606">
                  <c:v>58.4</c:v>
                </c:pt>
                <c:pt idx="607">
                  <c:v>57.9</c:v>
                </c:pt>
                <c:pt idx="608">
                  <c:v>58.9</c:v>
                </c:pt>
                <c:pt idx="609">
                  <c:v>57.1</c:v>
                </c:pt>
                <c:pt idx="610">
                  <c:v>58.6</c:v>
                </c:pt>
                <c:pt idx="611">
                  <c:v>56.4</c:v>
                </c:pt>
                <c:pt idx="612">
                  <c:v>56.9</c:v>
                </c:pt>
                <c:pt idx="613">
                  <c:v>58.1</c:v>
                </c:pt>
                <c:pt idx="614">
                  <c:v>58.6</c:v>
                </c:pt>
                <c:pt idx="615">
                  <c:v>57.5</c:v>
                </c:pt>
                <c:pt idx="616">
                  <c:v>60.9</c:v>
                </c:pt>
                <c:pt idx="617">
                  <c:v>60</c:v>
                </c:pt>
                <c:pt idx="618">
                  <c:v>57.4</c:v>
                </c:pt>
                <c:pt idx="619">
                  <c:v>58.4</c:v>
                </c:pt>
                <c:pt idx="620">
                  <c:v>59.4</c:v>
                </c:pt>
                <c:pt idx="621">
                  <c:v>57.8</c:v>
                </c:pt>
                <c:pt idx="622">
                  <c:v>61.3</c:v>
                </c:pt>
                <c:pt idx="623">
                  <c:v>57.9</c:v>
                </c:pt>
                <c:pt idx="624">
                  <c:v>58.5</c:v>
                </c:pt>
                <c:pt idx="625">
                  <c:v>57.5</c:v>
                </c:pt>
                <c:pt idx="626">
                  <c:v>58.4</c:v>
                </c:pt>
                <c:pt idx="627">
                  <c:v>57.5</c:v>
                </c:pt>
                <c:pt idx="628">
                  <c:v>56.1</c:v>
                </c:pt>
                <c:pt idx="629">
                  <c:v>54.6</c:v>
                </c:pt>
                <c:pt idx="630">
                  <c:v>55.1</c:v>
                </c:pt>
                <c:pt idx="631">
                  <c:v>53.4</c:v>
                </c:pt>
                <c:pt idx="632">
                  <c:v>54.9</c:v>
                </c:pt>
                <c:pt idx="633">
                  <c:v>51.6</c:v>
                </c:pt>
                <c:pt idx="634">
                  <c:v>53.1</c:v>
                </c:pt>
                <c:pt idx="635">
                  <c:v>55.5</c:v>
                </c:pt>
                <c:pt idx="636">
                  <c:v>54</c:v>
                </c:pt>
                <c:pt idx="637">
                  <c:v>54</c:v>
                </c:pt>
                <c:pt idx="638">
                  <c:v>55.6</c:v>
                </c:pt>
                <c:pt idx="639">
                  <c:v>54.5</c:v>
                </c:pt>
                <c:pt idx="640">
                  <c:v>55</c:v>
                </c:pt>
                <c:pt idx="641">
                  <c:v>55.9</c:v>
                </c:pt>
                <c:pt idx="642">
                  <c:v>54.9</c:v>
                </c:pt>
                <c:pt idx="643">
                  <c:v>55.7</c:v>
                </c:pt>
                <c:pt idx="644">
                  <c:v>55.6</c:v>
                </c:pt>
                <c:pt idx="645">
                  <c:v>54.4</c:v>
                </c:pt>
                <c:pt idx="646">
                  <c:v>54.9</c:v>
                </c:pt>
                <c:pt idx="647">
                  <c:v>52.9</c:v>
                </c:pt>
                <c:pt idx="648">
                  <c:v>53.6</c:v>
                </c:pt>
                <c:pt idx="649">
                  <c:v>51.6</c:v>
                </c:pt>
                <c:pt idx="650">
                  <c:v>53.9</c:v>
                </c:pt>
                <c:pt idx="651">
                  <c:v>53.4</c:v>
                </c:pt>
                <c:pt idx="652">
                  <c:v>56.1</c:v>
                </c:pt>
                <c:pt idx="653">
                  <c:v>56.1</c:v>
                </c:pt>
                <c:pt idx="654">
                  <c:v>57.6</c:v>
                </c:pt>
                <c:pt idx="655">
                  <c:v>55.4</c:v>
                </c:pt>
                <c:pt idx="656">
                  <c:v>59.5</c:v>
                </c:pt>
                <c:pt idx="657">
                  <c:v>56</c:v>
                </c:pt>
                <c:pt idx="658">
                  <c:v>57.6</c:v>
                </c:pt>
                <c:pt idx="659">
                  <c:v>55</c:v>
                </c:pt>
                <c:pt idx="660">
                  <c:v>59.4</c:v>
                </c:pt>
                <c:pt idx="665">
                  <c:v>56.4</c:v>
                </c:pt>
                <c:pt idx="679">
                  <c:v>57</c:v>
                </c:pt>
                <c:pt idx="680">
                  <c:v>57.4</c:v>
                </c:pt>
                <c:pt idx="682">
                  <c:v>58.9</c:v>
                </c:pt>
                <c:pt idx="683">
                  <c:v>59.6</c:v>
                </c:pt>
                <c:pt idx="684">
                  <c:v>59</c:v>
                </c:pt>
                <c:pt idx="685">
                  <c:v>60.4</c:v>
                </c:pt>
                <c:pt idx="686">
                  <c:v>57.6</c:v>
                </c:pt>
                <c:pt idx="687">
                  <c:v>59.1</c:v>
                </c:pt>
                <c:pt idx="688">
                  <c:v>58.9</c:v>
                </c:pt>
                <c:pt idx="689">
                  <c:v>60.4</c:v>
                </c:pt>
                <c:pt idx="690">
                  <c:v>58.9</c:v>
                </c:pt>
                <c:pt idx="691">
                  <c:v>60.9</c:v>
                </c:pt>
                <c:pt idx="692">
                  <c:v>58.6</c:v>
                </c:pt>
                <c:pt idx="693">
                  <c:v>59.6</c:v>
                </c:pt>
                <c:pt idx="694">
                  <c:v>57.4</c:v>
                </c:pt>
                <c:pt idx="695">
                  <c:v>58</c:v>
                </c:pt>
                <c:pt idx="696">
                  <c:v>57.5</c:v>
                </c:pt>
                <c:pt idx="697">
                  <c:v>59.6</c:v>
                </c:pt>
                <c:pt idx="698">
                  <c:v>58.6</c:v>
                </c:pt>
                <c:pt idx="699">
                  <c:v>60.4</c:v>
                </c:pt>
                <c:pt idx="700">
                  <c:v>58.5</c:v>
                </c:pt>
                <c:pt idx="701">
                  <c:v>59.6</c:v>
                </c:pt>
                <c:pt idx="702">
                  <c:v>59.5</c:v>
                </c:pt>
                <c:pt idx="703">
                  <c:v>60.1</c:v>
                </c:pt>
                <c:pt idx="704">
                  <c:v>57.9</c:v>
                </c:pt>
                <c:pt idx="705">
                  <c:v>59.4</c:v>
                </c:pt>
                <c:pt idx="706">
                  <c:v>58.1</c:v>
                </c:pt>
                <c:pt idx="707">
                  <c:v>60.5</c:v>
                </c:pt>
                <c:pt idx="708">
                  <c:v>57.8</c:v>
                </c:pt>
                <c:pt idx="709">
                  <c:v>58.5</c:v>
                </c:pt>
                <c:pt idx="710">
                  <c:v>57.8</c:v>
                </c:pt>
                <c:pt idx="711">
                  <c:v>61</c:v>
                </c:pt>
                <c:pt idx="712">
                  <c:v>58.6</c:v>
                </c:pt>
                <c:pt idx="713">
                  <c:v>60.4</c:v>
                </c:pt>
                <c:pt idx="714">
                  <c:v>59.8</c:v>
                </c:pt>
                <c:pt idx="715">
                  <c:v>60.9</c:v>
                </c:pt>
                <c:pt idx="716">
                  <c:v>59.1</c:v>
                </c:pt>
                <c:pt idx="717">
                  <c:v>61</c:v>
                </c:pt>
                <c:pt idx="718">
                  <c:v>59.5</c:v>
                </c:pt>
                <c:pt idx="719">
                  <c:v>60.9</c:v>
                </c:pt>
                <c:pt idx="720">
                  <c:v>59.4</c:v>
                </c:pt>
                <c:pt idx="721">
                  <c:v>60.9</c:v>
                </c:pt>
                <c:pt idx="722">
                  <c:v>58.9</c:v>
                </c:pt>
                <c:pt idx="723">
                  <c:v>60</c:v>
                </c:pt>
                <c:pt idx="724">
                  <c:v>60.5</c:v>
                </c:pt>
                <c:pt idx="725">
                  <c:v>61.5</c:v>
                </c:pt>
                <c:pt idx="726">
                  <c:v>61.4</c:v>
                </c:pt>
                <c:pt idx="727">
                  <c:v>61.9</c:v>
                </c:pt>
                <c:pt idx="728">
                  <c:v>61.1</c:v>
                </c:pt>
                <c:pt idx="729">
                  <c:v>59.9</c:v>
                </c:pt>
                <c:pt idx="730">
                  <c:v>58.9</c:v>
                </c:pt>
                <c:pt idx="731">
                  <c:v>61.7</c:v>
                </c:pt>
                <c:pt idx="732">
                  <c:v>60.5</c:v>
                </c:pt>
                <c:pt idx="733">
                  <c:v>64.3</c:v>
                </c:pt>
                <c:pt idx="734">
                  <c:v>62</c:v>
                </c:pt>
                <c:pt idx="735">
                  <c:v>61</c:v>
                </c:pt>
                <c:pt idx="736">
                  <c:v>61</c:v>
                </c:pt>
                <c:pt idx="737">
                  <c:v>60.1</c:v>
                </c:pt>
                <c:pt idx="738">
                  <c:v>60.9</c:v>
                </c:pt>
                <c:pt idx="739">
                  <c:v>63.5</c:v>
                </c:pt>
                <c:pt idx="740">
                  <c:v>61.5</c:v>
                </c:pt>
                <c:pt idx="741">
                  <c:v>62.9</c:v>
                </c:pt>
                <c:pt idx="742">
                  <c:v>61.6</c:v>
                </c:pt>
                <c:pt idx="743">
                  <c:v>61.1</c:v>
                </c:pt>
                <c:pt idx="744">
                  <c:v>58.9</c:v>
                </c:pt>
                <c:pt idx="745">
                  <c:v>60.1</c:v>
                </c:pt>
                <c:pt idx="746">
                  <c:v>59.6</c:v>
                </c:pt>
                <c:pt idx="747">
                  <c:v>62.9</c:v>
                </c:pt>
                <c:pt idx="748">
                  <c:v>62.9</c:v>
                </c:pt>
                <c:pt idx="749">
                  <c:v>62.9</c:v>
                </c:pt>
                <c:pt idx="750">
                  <c:v>61.5</c:v>
                </c:pt>
                <c:pt idx="751">
                  <c:v>61.6</c:v>
                </c:pt>
                <c:pt idx="752">
                  <c:v>59.6</c:v>
                </c:pt>
                <c:pt idx="753">
                  <c:v>60.9</c:v>
                </c:pt>
                <c:pt idx="754">
                  <c:v>60.1</c:v>
                </c:pt>
                <c:pt idx="755">
                  <c:v>61.4</c:v>
                </c:pt>
                <c:pt idx="756">
                  <c:v>62</c:v>
                </c:pt>
                <c:pt idx="757">
                  <c:v>62.9</c:v>
                </c:pt>
                <c:pt idx="758">
                  <c:v>62.4</c:v>
                </c:pt>
                <c:pt idx="760">
                  <c:v>61.1</c:v>
                </c:pt>
                <c:pt idx="761">
                  <c:v>63.1</c:v>
                </c:pt>
                <c:pt idx="762">
                  <c:v>60.9</c:v>
                </c:pt>
                <c:pt idx="763">
                  <c:v>61.5</c:v>
                </c:pt>
                <c:pt idx="764">
                  <c:v>61.4</c:v>
                </c:pt>
                <c:pt idx="765">
                  <c:v>60.1</c:v>
                </c:pt>
                <c:pt idx="766">
                  <c:v>59.5</c:v>
                </c:pt>
                <c:pt idx="767">
                  <c:v>61.9</c:v>
                </c:pt>
                <c:pt idx="768">
                  <c:v>62.9</c:v>
                </c:pt>
                <c:pt idx="769">
                  <c:v>60.1</c:v>
                </c:pt>
                <c:pt idx="770">
                  <c:v>60.6</c:v>
                </c:pt>
                <c:pt idx="771">
                  <c:v>61.9</c:v>
                </c:pt>
                <c:pt idx="772">
                  <c:v>60.4</c:v>
                </c:pt>
                <c:pt idx="773">
                  <c:v>61.4</c:v>
                </c:pt>
                <c:pt idx="774">
                  <c:v>60.6</c:v>
                </c:pt>
                <c:pt idx="775">
                  <c:v>60.4</c:v>
                </c:pt>
                <c:pt idx="776">
                  <c:v>60.1</c:v>
                </c:pt>
                <c:pt idx="777">
                  <c:v>60.4</c:v>
                </c:pt>
                <c:pt idx="778">
                  <c:v>59.5</c:v>
                </c:pt>
                <c:pt idx="779">
                  <c:v>61.5</c:v>
                </c:pt>
                <c:pt idx="780">
                  <c:v>58.9</c:v>
                </c:pt>
                <c:pt idx="781">
                  <c:v>59.6</c:v>
                </c:pt>
                <c:pt idx="782">
                  <c:v>59.5</c:v>
                </c:pt>
                <c:pt idx="783">
                  <c:v>61.5</c:v>
                </c:pt>
                <c:pt idx="784">
                  <c:v>59.5</c:v>
                </c:pt>
                <c:pt idx="785">
                  <c:v>60</c:v>
                </c:pt>
                <c:pt idx="786">
                  <c:v>61</c:v>
                </c:pt>
                <c:pt idx="787">
                  <c:v>61</c:v>
                </c:pt>
                <c:pt idx="788">
                  <c:v>60.8</c:v>
                </c:pt>
                <c:pt idx="789">
                  <c:v>60.6</c:v>
                </c:pt>
                <c:pt idx="790">
                  <c:v>61</c:v>
                </c:pt>
                <c:pt idx="791">
                  <c:v>62.1</c:v>
                </c:pt>
                <c:pt idx="792">
                  <c:v>60.4</c:v>
                </c:pt>
                <c:pt idx="793">
                  <c:v>60.9</c:v>
                </c:pt>
                <c:pt idx="794">
                  <c:v>60.6</c:v>
                </c:pt>
                <c:pt idx="795">
                  <c:v>60.4</c:v>
                </c:pt>
                <c:pt idx="796">
                  <c:v>58.9</c:v>
                </c:pt>
                <c:pt idx="797">
                  <c:v>60.5</c:v>
                </c:pt>
                <c:pt idx="798">
                  <c:v>60</c:v>
                </c:pt>
                <c:pt idx="799">
                  <c:v>59.5</c:v>
                </c:pt>
                <c:pt idx="800">
                  <c:v>59</c:v>
                </c:pt>
                <c:pt idx="801">
                  <c:v>59</c:v>
                </c:pt>
                <c:pt idx="802">
                  <c:v>58.5</c:v>
                </c:pt>
                <c:pt idx="803">
                  <c:v>58.9</c:v>
                </c:pt>
                <c:pt idx="804">
                  <c:v>59.1</c:v>
                </c:pt>
                <c:pt idx="805">
                  <c:v>59.5</c:v>
                </c:pt>
                <c:pt idx="806">
                  <c:v>59.6</c:v>
                </c:pt>
                <c:pt idx="807">
                  <c:v>62.4</c:v>
                </c:pt>
                <c:pt idx="808">
                  <c:v>61.6</c:v>
                </c:pt>
                <c:pt idx="809">
                  <c:v>62.5</c:v>
                </c:pt>
                <c:pt idx="810">
                  <c:v>64</c:v>
                </c:pt>
                <c:pt idx="811">
                  <c:v>62.9</c:v>
                </c:pt>
                <c:pt idx="812">
                  <c:v>60.9</c:v>
                </c:pt>
                <c:pt idx="813">
                  <c:v>61</c:v>
                </c:pt>
                <c:pt idx="814">
                  <c:v>61</c:v>
                </c:pt>
                <c:pt idx="815">
                  <c:v>63.6</c:v>
                </c:pt>
                <c:pt idx="816">
                  <c:v>62.9</c:v>
                </c:pt>
                <c:pt idx="817">
                  <c:v>64.9</c:v>
                </c:pt>
                <c:pt idx="818">
                  <c:v>63.6</c:v>
                </c:pt>
                <c:pt idx="819">
                  <c:v>65</c:v>
                </c:pt>
                <c:pt idx="820">
                  <c:v>65</c:v>
                </c:pt>
                <c:pt idx="821">
                  <c:v>65.4</c:v>
                </c:pt>
                <c:pt idx="822">
                  <c:v>65</c:v>
                </c:pt>
                <c:pt idx="823">
                  <c:v>65.5</c:v>
                </c:pt>
                <c:pt idx="824">
                  <c:v>64.6</c:v>
                </c:pt>
                <c:pt idx="825">
                  <c:v>66</c:v>
                </c:pt>
                <c:pt idx="826">
                  <c:v>65.4</c:v>
                </c:pt>
                <c:pt idx="827">
                  <c:v>67.9</c:v>
                </c:pt>
                <c:pt idx="828">
                  <c:v>67</c:v>
                </c:pt>
                <c:pt idx="829">
                  <c:v>67.5</c:v>
                </c:pt>
                <c:pt idx="830">
                  <c:v>68.5</c:v>
                </c:pt>
                <c:pt idx="831">
                  <c:v>69</c:v>
                </c:pt>
                <c:pt idx="832">
                  <c:v>66.4</c:v>
                </c:pt>
                <c:pt idx="833">
                  <c:v>64</c:v>
                </c:pt>
                <c:pt idx="834">
                  <c:v>63.4</c:v>
                </c:pt>
                <c:pt idx="835">
                  <c:v>69</c:v>
                </c:pt>
                <c:pt idx="836">
                  <c:v>69.4</c:v>
                </c:pt>
                <c:pt idx="837">
                  <c:v>72.4</c:v>
                </c:pt>
                <c:pt idx="838">
                  <c:v>73.4</c:v>
                </c:pt>
                <c:pt idx="839">
                  <c:v>81</c:v>
                </c:pt>
                <c:pt idx="840">
                  <c:v>79.9</c:v>
                </c:pt>
                <c:pt idx="841">
                  <c:v>71.9</c:v>
                </c:pt>
                <c:pt idx="842">
                  <c:v>72.4</c:v>
                </c:pt>
                <c:pt idx="843">
                  <c:v>82.9</c:v>
                </c:pt>
                <c:pt idx="844">
                  <c:v>82</c:v>
                </c:pt>
                <c:pt idx="845">
                  <c:v>71.9</c:v>
                </c:pt>
                <c:pt idx="846">
                  <c:v>72.9</c:v>
                </c:pt>
                <c:pt idx="847">
                  <c:v>72.1</c:v>
                </c:pt>
                <c:pt idx="848">
                  <c:v>70.6</c:v>
                </c:pt>
                <c:pt idx="849">
                  <c:v>69.1</c:v>
                </c:pt>
                <c:pt idx="850">
                  <c:v>67.4</c:v>
                </c:pt>
                <c:pt idx="851">
                  <c:v>67.6</c:v>
                </c:pt>
                <c:pt idx="852">
                  <c:v>66.3</c:v>
                </c:pt>
                <c:pt idx="853">
                  <c:v>67.5</c:v>
                </c:pt>
                <c:pt idx="854">
                  <c:v>66</c:v>
                </c:pt>
                <c:pt idx="855">
                  <c:v>66.9</c:v>
                </c:pt>
                <c:pt idx="856">
                  <c:v>67.4</c:v>
                </c:pt>
                <c:pt idx="857">
                  <c:v>66.4</c:v>
                </c:pt>
                <c:pt idx="858">
                  <c:v>65.5</c:v>
                </c:pt>
                <c:pt idx="859">
                  <c:v>63.5</c:v>
                </c:pt>
                <c:pt idx="860">
                  <c:v>62.9</c:v>
                </c:pt>
                <c:pt idx="861">
                  <c:v>65.9</c:v>
                </c:pt>
                <c:pt idx="862">
                  <c:v>65.1</c:v>
                </c:pt>
                <c:pt idx="863">
                  <c:v>65.9</c:v>
                </c:pt>
                <c:pt idx="864">
                  <c:v>64.4</c:v>
                </c:pt>
                <c:pt idx="865">
                  <c:v>64.9</c:v>
                </c:pt>
                <c:pt idx="866">
                  <c:v>64.4</c:v>
                </c:pt>
                <c:pt idx="867">
                  <c:v>64.9</c:v>
                </c:pt>
                <c:pt idx="868">
                  <c:v>64.4</c:v>
                </c:pt>
                <c:pt idx="869">
                  <c:v>64.5</c:v>
                </c:pt>
                <c:pt idx="870">
                  <c:v>62</c:v>
                </c:pt>
                <c:pt idx="871">
                  <c:v>62.4</c:v>
                </c:pt>
                <c:pt idx="872">
                  <c:v>61.5</c:v>
                </c:pt>
                <c:pt idx="873">
                  <c:v>62</c:v>
                </c:pt>
                <c:pt idx="874">
                  <c:v>60.9</c:v>
                </c:pt>
                <c:pt idx="875">
                  <c:v>60.1</c:v>
                </c:pt>
                <c:pt idx="876">
                  <c:v>59.6</c:v>
                </c:pt>
                <c:pt idx="877">
                  <c:v>62.1</c:v>
                </c:pt>
                <c:pt idx="878">
                  <c:v>61.4</c:v>
                </c:pt>
                <c:pt idx="879">
                  <c:v>59.9</c:v>
                </c:pt>
                <c:pt idx="880">
                  <c:v>57.9</c:v>
                </c:pt>
                <c:pt idx="881">
                  <c:v>59</c:v>
                </c:pt>
                <c:pt idx="882">
                  <c:v>58</c:v>
                </c:pt>
                <c:pt idx="883">
                  <c:v>57.5</c:v>
                </c:pt>
                <c:pt idx="884">
                  <c:v>56.9</c:v>
                </c:pt>
                <c:pt idx="885">
                  <c:v>58.4</c:v>
                </c:pt>
                <c:pt idx="886">
                  <c:v>57.9</c:v>
                </c:pt>
                <c:pt idx="887">
                  <c:v>56.6</c:v>
                </c:pt>
                <c:pt idx="888">
                  <c:v>56.5</c:v>
                </c:pt>
                <c:pt idx="889">
                  <c:v>60</c:v>
                </c:pt>
                <c:pt idx="890">
                  <c:v>59.1</c:v>
                </c:pt>
                <c:pt idx="891">
                  <c:v>59</c:v>
                </c:pt>
                <c:pt idx="892">
                  <c:v>56</c:v>
                </c:pt>
                <c:pt idx="893">
                  <c:v>53.6</c:v>
                </c:pt>
                <c:pt idx="894">
                  <c:v>53.5</c:v>
                </c:pt>
                <c:pt idx="895">
                  <c:v>55</c:v>
                </c:pt>
                <c:pt idx="896">
                  <c:v>55.6</c:v>
                </c:pt>
                <c:pt idx="897">
                  <c:v>54.5</c:v>
                </c:pt>
                <c:pt idx="898">
                  <c:v>54</c:v>
                </c:pt>
                <c:pt idx="899">
                  <c:v>53.5</c:v>
                </c:pt>
                <c:pt idx="900">
                  <c:v>54.5</c:v>
                </c:pt>
                <c:pt idx="901">
                  <c:v>55.5</c:v>
                </c:pt>
                <c:pt idx="902">
                  <c:v>54.7</c:v>
                </c:pt>
                <c:pt idx="903">
                  <c:v>55.6</c:v>
                </c:pt>
                <c:pt idx="904">
                  <c:v>53</c:v>
                </c:pt>
                <c:pt idx="905">
                  <c:v>53.6</c:v>
                </c:pt>
                <c:pt idx="906">
                  <c:v>54.6</c:v>
                </c:pt>
                <c:pt idx="907">
                  <c:v>54.1</c:v>
                </c:pt>
                <c:pt idx="908">
                  <c:v>50.9</c:v>
                </c:pt>
                <c:pt idx="909">
                  <c:v>52.1</c:v>
                </c:pt>
                <c:pt idx="910">
                  <c:v>49.9</c:v>
                </c:pt>
                <c:pt idx="911">
                  <c:v>50.1</c:v>
                </c:pt>
                <c:pt idx="912">
                  <c:v>51</c:v>
                </c:pt>
                <c:pt idx="913">
                  <c:v>51.7</c:v>
                </c:pt>
                <c:pt idx="914">
                  <c:v>50.5</c:v>
                </c:pt>
                <c:pt idx="915">
                  <c:v>52.1</c:v>
                </c:pt>
                <c:pt idx="916">
                  <c:v>53</c:v>
                </c:pt>
                <c:pt idx="917">
                  <c:v>54.6</c:v>
                </c:pt>
                <c:pt idx="918">
                  <c:v>54</c:v>
                </c:pt>
                <c:pt idx="919">
                  <c:v>57.4</c:v>
                </c:pt>
                <c:pt idx="920">
                  <c:v>57.5</c:v>
                </c:pt>
                <c:pt idx="921">
                  <c:v>56.9</c:v>
                </c:pt>
                <c:pt idx="922">
                  <c:v>56.6</c:v>
                </c:pt>
                <c:pt idx="923">
                  <c:v>56.5</c:v>
                </c:pt>
                <c:pt idx="924">
                  <c:v>56.9</c:v>
                </c:pt>
                <c:pt idx="925">
                  <c:v>58.6</c:v>
                </c:pt>
                <c:pt idx="926">
                  <c:v>59</c:v>
                </c:pt>
                <c:pt idx="927">
                  <c:v>58</c:v>
                </c:pt>
                <c:pt idx="928">
                  <c:v>56.9</c:v>
                </c:pt>
                <c:pt idx="929">
                  <c:v>57.5</c:v>
                </c:pt>
                <c:pt idx="930">
                  <c:v>59.6</c:v>
                </c:pt>
                <c:pt idx="931">
                  <c:v>60.6</c:v>
                </c:pt>
                <c:pt idx="932">
                  <c:v>61.6</c:v>
                </c:pt>
                <c:pt idx="933">
                  <c:v>61.6</c:v>
                </c:pt>
                <c:pt idx="934">
                  <c:v>62.4</c:v>
                </c:pt>
                <c:pt idx="935">
                  <c:v>62.5</c:v>
                </c:pt>
                <c:pt idx="936">
                  <c:v>62.5</c:v>
                </c:pt>
                <c:pt idx="937">
                  <c:v>61</c:v>
                </c:pt>
                <c:pt idx="938">
                  <c:v>64.9</c:v>
                </c:pt>
                <c:pt idx="939">
                  <c:v>59.9</c:v>
                </c:pt>
                <c:pt idx="940">
                  <c:v>55.6</c:v>
                </c:pt>
                <c:pt idx="941">
                  <c:v>58.5</c:v>
                </c:pt>
                <c:pt idx="942">
                  <c:v>67.4</c:v>
                </c:pt>
                <c:pt idx="943">
                  <c:v>70.4</c:v>
                </c:pt>
                <c:pt idx="944">
                  <c:v>69.9</c:v>
                </c:pt>
                <c:pt idx="945">
                  <c:v>68.9</c:v>
                </c:pt>
                <c:pt idx="946">
                  <c:v>71.9</c:v>
                </c:pt>
                <c:pt idx="947">
                  <c:v>71.8</c:v>
                </c:pt>
                <c:pt idx="948">
                  <c:v>74.4</c:v>
                </c:pt>
                <c:pt idx="949">
                  <c:v>74.9</c:v>
                </c:pt>
                <c:pt idx="950">
                  <c:v>74.9</c:v>
                </c:pt>
                <c:pt idx="951">
                  <c:v>74.4</c:v>
                </c:pt>
                <c:pt idx="952">
                  <c:v>73.3</c:v>
                </c:pt>
                <c:pt idx="953">
                  <c:v>72.4</c:v>
                </c:pt>
                <c:pt idx="954">
                  <c:v>72.9</c:v>
                </c:pt>
                <c:pt idx="955">
                  <c:v>74.9</c:v>
                </c:pt>
                <c:pt idx="956">
                  <c:v>77.9</c:v>
                </c:pt>
                <c:pt idx="957">
                  <c:v>79</c:v>
                </c:pt>
                <c:pt idx="958">
                  <c:v>80.1</c:v>
                </c:pt>
                <c:pt idx="959">
                  <c:v>77.5</c:v>
                </c:pt>
                <c:pt idx="960">
                  <c:v>73.9</c:v>
                </c:pt>
                <c:pt idx="961">
                  <c:v>74.9</c:v>
                </c:pt>
                <c:pt idx="962">
                  <c:v>76.9</c:v>
                </c:pt>
                <c:pt idx="963">
                  <c:v>78.9</c:v>
                </c:pt>
                <c:pt idx="964">
                  <c:v>76.9</c:v>
                </c:pt>
                <c:pt idx="965">
                  <c:v>80.5</c:v>
                </c:pt>
                <c:pt idx="966">
                  <c:v>78.9</c:v>
                </c:pt>
                <c:pt idx="967">
                  <c:v>82.9</c:v>
                </c:pt>
                <c:pt idx="968">
                  <c:v>80.9</c:v>
                </c:pt>
                <c:pt idx="969">
                  <c:v>84.9</c:v>
                </c:pt>
                <c:pt idx="970">
                  <c:v>78.9</c:v>
                </c:pt>
                <c:pt idx="971">
                  <c:v>78.4</c:v>
                </c:pt>
                <c:pt idx="972">
                  <c:v>81.4</c:v>
                </c:pt>
                <c:pt idx="973">
                  <c:v>85.9</c:v>
                </c:pt>
                <c:pt idx="974">
                  <c:v>82.9</c:v>
                </c:pt>
                <c:pt idx="975">
                  <c:v>83.6</c:v>
                </c:pt>
                <c:pt idx="976">
                  <c:v>79.5</c:v>
                </c:pt>
                <c:pt idx="977">
                  <c:v>77.9</c:v>
                </c:pt>
                <c:pt idx="978">
                  <c:v>77.3</c:v>
                </c:pt>
                <c:pt idx="979">
                  <c:v>85.5</c:v>
                </c:pt>
                <c:pt idx="980">
                  <c:v>83.9</c:v>
                </c:pt>
                <c:pt idx="981">
                  <c:v>82.4</c:v>
                </c:pt>
                <c:pt idx="982">
                  <c:v>80.4</c:v>
                </c:pt>
                <c:pt idx="983">
                  <c:v>79.9</c:v>
                </c:pt>
                <c:pt idx="984">
                  <c:v>81.9</c:v>
                </c:pt>
                <c:pt idx="985">
                  <c:v>83.5</c:v>
                </c:pt>
                <c:pt idx="986">
                  <c:v>80.8</c:v>
                </c:pt>
                <c:pt idx="987">
                  <c:v>81.4</c:v>
                </c:pt>
                <c:pt idx="988">
                  <c:v>74.5</c:v>
                </c:pt>
                <c:pt idx="989">
                  <c:v>74</c:v>
                </c:pt>
                <c:pt idx="990">
                  <c:v>73.9</c:v>
                </c:pt>
                <c:pt idx="991">
                  <c:v>74.8</c:v>
                </c:pt>
                <c:pt idx="992">
                  <c:v>72.4</c:v>
                </c:pt>
                <c:pt idx="993">
                  <c:v>73.9</c:v>
                </c:pt>
                <c:pt idx="994">
                  <c:v>71.4</c:v>
                </c:pt>
                <c:pt idx="995">
                  <c:v>70.9</c:v>
                </c:pt>
                <c:pt idx="996">
                  <c:v>68.1</c:v>
                </c:pt>
                <c:pt idx="997">
                  <c:v>69.2</c:v>
                </c:pt>
                <c:pt idx="998">
                  <c:v>67.6</c:v>
                </c:pt>
                <c:pt idx="999">
                  <c:v>70</c:v>
                </c:pt>
                <c:pt idx="1000">
                  <c:v>69</c:v>
                </c:pt>
                <c:pt idx="1001">
                  <c:v>69.9</c:v>
                </c:pt>
                <c:pt idx="1002">
                  <c:v>69</c:v>
                </c:pt>
                <c:pt idx="1003">
                  <c:v>69</c:v>
                </c:pt>
                <c:pt idx="1004">
                  <c:v>65.9</c:v>
                </c:pt>
                <c:pt idx="1005">
                  <c:v>69.1</c:v>
                </c:pt>
                <c:pt idx="1006">
                  <c:v>65.4</c:v>
                </c:pt>
                <c:pt idx="1007">
                  <c:v>68.1</c:v>
                </c:pt>
                <c:pt idx="1008">
                  <c:v>63.5</c:v>
                </c:pt>
                <c:pt idx="1009">
                  <c:v>63.6</c:v>
                </c:pt>
                <c:pt idx="1010">
                  <c:v>62</c:v>
                </c:pt>
                <c:pt idx="1011">
                  <c:v>62.9</c:v>
                </c:pt>
                <c:pt idx="1012">
                  <c:v>61.4</c:v>
                </c:pt>
                <c:pt idx="1013">
                  <c:v>64.9</c:v>
                </c:pt>
                <c:pt idx="1014">
                  <c:v>63.5</c:v>
                </c:pt>
                <c:pt idx="1015">
                  <c:v>65.9</c:v>
                </c:pt>
                <c:pt idx="1016">
                  <c:v>64.4</c:v>
                </c:pt>
                <c:pt idx="1017">
                  <c:v>65.9</c:v>
                </c:pt>
                <c:pt idx="1018">
                  <c:v>63.9</c:v>
                </c:pt>
                <c:pt idx="1019">
                  <c:v>62</c:v>
                </c:pt>
                <c:pt idx="1020">
                  <c:v>58.4</c:v>
                </c:pt>
                <c:pt idx="1021">
                  <c:v>58.4</c:v>
                </c:pt>
                <c:pt idx="1022">
                  <c:v>58.1</c:v>
                </c:pt>
                <c:pt idx="1023">
                  <c:v>59</c:v>
                </c:pt>
                <c:pt idx="1024">
                  <c:v>55.5</c:v>
                </c:pt>
                <c:pt idx="1025">
                  <c:v>60</c:v>
                </c:pt>
                <c:pt idx="1026">
                  <c:v>61.5</c:v>
                </c:pt>
              </c:numCache>
            </c:numRef>
          </c:yVal>
          <c:smooth val="0"/>
        </c:ser>
        <c:axId val="64588828"/>
        <c:axId val="44428541"/>
      </c:scatterChart>
      <c:valAx>
        <c:axId val="64588828"/>
        <c:scaling>
          <c:orientation val="minMax"/>
          <c:max val="0.695"/>
          <c:min val="0.5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28541"/>
        <c:crosses val="autoZero"/>
        <c:crossBetween val="midCat"/>
        <c:dispUnits/>
      </c:valAx>
      <c:valAx>
        <c:axId val="44428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5888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P53 Profile 1507-1531 UT 07/22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P53_T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Data!$O$525:$O$661</c:f>
              <c:numCache>
                <c:ptCount val="137"/>
                <c:pt idx="0">
                  <c:v>25.2</c:v>
                </c:pt>
                <c:pt idx="1">
                  <c:v>24.8</c:v>
                </c:pt>
                <c:pt idx="2">
                  <c:v>24.6</c:v>
                </c:pt>
                <c:pt idx="3">
                  <c:v>24.7</c:v>
                </c:pt>
                <c:pt idx="4">
                  <c:v>23.9</c:v>
                </c:pt>
                <c:pt idx="5">
                  <c:v>23.7</c:v>
                </c:pt>
                <c:pt idx="6">
                  <c:v>23.7</c:v>
                </c:pt>
                <c:pt idx="7">
                  <c:v>23.5</c:v>
                </c:pt>
                <c:pt idx="8">
                  <c:v>23.4</c:v>
                </c:pt>
                <c:pt idx="9">
                  <c:v>23.2</c:v>
                </c:pt>
                <c:pt idx="10">
                  <c:v>23</c:v>
                </c:pt>
                <c:pt idx="11">
                  <c:v>23</c:v>
                </c:pt>
                <c:pt idx="12">
                  <c:v>22.9</c:v>
                </c:pt>
                <c:pt idx="13">
                  <c:v>22.6</c:v>
                </c:pt>
                <c:pt idx="14">
                  <c:v>22.6</c:v>
                </c:pt>
                <c:pt idx="15">
                  <c:v>22.7</c:v>
                </c:pt>
                <c:pt idx="16">
                  <c:v>22.6</c:v>
                </c:pt>
                <c:pt idx="17">
                  <c:v>22.4</c:v>
                </c:pt>
                <c:pt idx="18">
                  <c:v>22.2</c:v>
                </c:pt>
                <c:pt idx="19">
                  <c:v>22.2</c:v>
                </c:pt>
                <c:pt idx="20">
                  <c:v>21.8</c:v>
                </c:pt>
                <c:pt idx="21">
                  <c:v>22</c:v>
                </c:pt>
                <c:pt idx="22">
                  <c:v>21.6</c:v>
                </c:pt>
                <c:pt idx="23">
                  <c:v>21.5</c:v>
                </c:pt>
                <c:pt idx="24">
                  <c:v>22.5</c:v>
                </c:pt>
                <c:pt idx="25">
                  <c:v>22.5</c:v>
                </c:pt>
                <c:pt idx="26">
                  <c:v>22</c:v>
                </c:pt>
                <c:pt idx="27">
                  <c:v>21.7</c:v>
                </c:pt>
                <c:pt idx="28">
                  <c:v>21.6</c:v>
                </c:pt>
                <c:pt idx="29">
                  <c:v>21.7</c:v>
                </c:pt>
                <c:pt idx="30">
                  <c:v>21.7</c:v>
                </c:pt>
                <c:pt idx="31">
                  <c:v>21.7</c:v>
                </c:pt>
                <c:pt idx="32">
                  <c:v>21.6</c:v>
                </c:pt>
                <c:pt idx="33">
                  <c:v>21.4</c:v>
                </c:pt>
                <c:pt idx="34">
                  <c:v>21.2</c:v>
                </c:pt>
                <c:pt idx="35">
                  <c:v>21</c:v>
                </c:pt>
                <c:pt idx="36">
                  <c:v>20.6</c:v>
                </c:pt>
                <c:pt idx="37">
                  <c:v>20.6</c:v>
                </c:pt>
                <c:pt idx="38">
                  <c:v>20.5</c:v>
                </c:pt>
                <c:pt idx="39">
                  <c:v>20.3</c:v>
                </c:pt>
                <c:pt idx="40">
                  <c:v>20.2</c:v>
                </c:pt>
                <c:pt idx="41">
                  <c:v>20.2</c:v>
                </c:pt>
                <c:pt idx="42">
                  <c:v>20.1</c:v>
                </c:pt>
                <c:pt idx="43">
                  <c:v>19.8</c:v>
                </c:pt>
                <c:pt idx="44">
                  <c:v>19.5</c:v>
                </c:pt>
                <c:pt idx="45">
                  <c:v>19.4</c:v>
                </c:pt>
                <c:pt idx="46">
                  <c:v>19.5</c:v>
                </c:pt>
                <c:pt idx="47">
                  <c:v>19.3</c:v>
                </c:pt>
                <c:pt idx="48">
                  <c:v>19.2</c:v>
                </c:pt>
                <c:pt idx="49">
                  <c:v>18.8</c:v>
                </c:pt>
                <c:pt idx="50">
                  <c:v>18.7</c:v>
                </c:pt>
                <c:pt idx="51">
                  <c:v>18.4</c:v>
                </c:pt>
                <c:pt idx="52">
                  <c:v>18.2</c:v>
                </c:pt>
                <c:pt idx="53">
                  <c:v>18.2</c:v>
                </c:pt>
                <c:pt idx="54">
                  <c:v>18</c:v>
                </c:pt>
                <c:pt idx="55">
                  <c:v>17.6</c:v>
                </c:pt>
                <c:pt idx="56">
                  <c:v>17.5</c:v>
                </c:pt>
                <c:pt idx="57">
                  <c:v>17.3</c:v>
                </c:pt>
                <c:pt idx="58">
                  <c:v>17.7</c:v>
                </c:pt>
                <c:pt idx="59">
                  <c:v>17.4</c:v>
                </c:pt>
                <c:pt idx="60">
                  <c:v>17</c:v>
                </c:pt>
                <c:pt idx="61">
                  <c:v>16.7</c:v>
                </c:pt>
                <c:pt idx="62">
                  <c:v>16.6</c:v>
                </c:pt>
                <c:pt idx="63">
                  <c:v>16.3</c:v>
                </c:pt>
                <c:pt idx="64">
                  <c:v>16.4</c:v>
                </c:pt>
                <c:pt idx="65">
                  <c:v>16.4</c:v>
                </c:pt>
                <c:pt idx="66">
                  <c:v>16.5</c:v>
                </c:pt>
                <c:pt idx="67">
                  <c:v>16.5</c:v>
                </c:pt>
                <c:pt idx="68">
                  <c:v>16.7</c:v>
                </c:pt>
                <c:pt idx="69">
                  <c:v>16.8</c:v>
                </c:pt>
                <c:pt idx="70">
                  <c:v>16.6</c:v>
                </c:pt>
                <c:pt idx="71">
                  <c:v>16.4</c:v>
                </c:pt>
                <c:pt idx="72">
                  <c:v>16.1</c:v>
                </c:pt>
                <c:pt idx="73">
                  <c:v>16</c:v>
                </c:pt>
                <c:pt idx="74">
                  <c:v>15.9</c:v>
                </c:pt>
                <c:pt idx="75">
                  <c:v>15.7</c:v>
                </c:pt>
                <c:pt idx="76">
                  <c:v>15.7</c:v>
                </c:pt>
                <c:pt idx="77">
                  <c:v>15.5</c:v>
                </c:pt>
                <c:pt idx="78">
                  <c:v>15.5</c:v>
                </c:pt>
                <c:pt idx="79">
                  <c:v>15.5</c:v>
                </c:pt>
                <c:pt idx="80">
                  <c:v>15.3</c:v>
                </c:pt>
                <c:pt idx="81">
                  <c:v>15.5</c:v>
                </c:pt>
                <c:pt idx="82">
                  <c:v>15.4</c:v>
                </c:pt>
                <c:pt idx="83">
                  <c:v>15.3</c:v>
                </c:pt>
                <c:pt idx="84">
                  <c:v>15.1</c:v>
                </c:pt>
                <c:pt idx="85">
                  <c:v>15</c:v>
                </c:pt>
                <c:pt idx="86">
                  <c:v>15</c:v>
                </c:pt>
                <c:pt idx="87">
                  <c:v>14.8</c:v>
                </c:pt>
                <c:pt idx="88">
                  <c:v>14.4</c:v>
                </c:pt>
                <c:pt idx="89">
                  <c:v>14.2</c:v>
                </c:pt>
                <c:pt idx="90">
                  <c:v>14.3</c:v>
                </c:pt>
                <c:pt idx="91">
                  <c:v>14.2</c:v>
                </c:pt>
                <c:pt idx="92">
                  <c:v>14.3</c:v>
                </c:pt>
                <c:pt idx="93">
                  <c:v>14.1</c:v>
                </c:pt>
                <c:pt idx="94">
                  <c:v>14.1</c:v>
                </c:pt>
                <c:pt idx="95">
                  <c:v>13.9</c:v>
                </c:pt>
                <c:pt idx="96">
                  <c:v>13.9</c:v>
                </c:pt>
                <c:pt idx="97">
                  <c:v>13.6</c:v>
                </c:pt>
                <c:pt idx="98">
                  <c:v>13.6</c:v>
                </c:pt>
                <c:pt idx="99">
                  <c:v>13.2</c:v>
                </c:pt>
                <c:pt idx="100">
                  <c:v>13</c:v>
                </c:pt>
                <c:pt idx="101">
                  <c:v>13</c:v>
                </c:pt>
                <c:pt idx="102">
                  <c:v>13</c:v>
                </c:pt>
                <c:pt idx="103">
                  <c:v>13.1</c:v>
                </c:pt>
                <c:pt idx="104">
                  <c:v>13</c:v>
                </c:pt>
                <c:pt idx="105">
                  <c:v>12.9</c:v>
                </c:pt>
                <c:pt idx="106">
                  <c:v>12.7</c:v>
                </c:pt>
                <c:pt idx="107">
                  <c:v>12.6</c:v>
                </c:pt>
                <c:pt idx="108">
                  <c:v>12.6</c:v>
                </c:pt>
                <c:pt idx="109">
                  <c:v>12.7</c:v>
                </c:pt>
                <c:pt idx="110">
                  <c:v>12.4</c:v>
                </c:pt>
                <c:pt idx="111">
                  <c:v>12.2</c:v>
                </c:pt>
                <c:pt idx="112">
                  <c:v>12.1</c:v>
                </c:pt>
                <c:pt idx="113">
                  <c:v>11.9</c:v>
                </c:pt>
                <c:pt idx="114">
                  <c:v>11.9</c:v>
                </c:pt>
                <c:pt idx="115">
                  <c:v>11.7</c:v>
                </c:pt>
                <c:pt idx="116">
                  <c:v>11.5</c:v>
                </c:pt>
                <c:pt idx="117">
                  <c:v>11.5</c:v>
                </c:pt>
                <c:pt idx="118">
                  <c:v>11.4</c:v>
                </c:pt>
                <c:pt idx="119">
                  <c:v>11.4</c:v>
                </c:pt>
                <c:pt idx="120">
                  <c:v>11.5</c:v>
                </c:pt>
                <c:pt idx="121">
                  <c:v>11.2</c:v>
                </c:pt>
                <c:pt idx="122">
                  <c:v>11.3</c:v>
                </c:pt>
                <c:pt idx="123">
                  <c:v>10.8</c:v>
                </c:pt>
                <c:pt idx="124">
                  <c:v>10.7</c:v>
                </c:pt>
                <c:pt idx="125">
                  <c:v>10.9</c:v>
                </c:pt>
                <c:pt idx="126">
                  <c:v>11</c:v>
                </c:pt>
                <c:pt idx="127">
                  <c:v>10.8</c:v>
                </c:pt>
                <c:pt idx="128">
                  <c:v>10.5</c:v>
                </c:pt>
                <c:pt idx="129">
                  <c:v>10.3</c:v>
                </c:pt>
                <c:pt idx="130">
                  <c:v>9.5</c:v>
                </c:pt>
                <c:pt idx="131">
                  <c:v>9.7</c:v>
                </c:pt>
                <c:pt idx="132">
                  <c:v>9.6</c:v>
                </c:pt>
                <c:pt idx="133">
                  <c:v>9.7</c:v>
                </c:pt>
                <c:pt idx="134">
                  <c:v>10</c:v>
                </c:pt>
                <c:pt idx="135">
                  <c:v>10.1</c:v>
                </c:pt>
                <c:pt idx="136">
                  <c:v>10.1</c:v>
                </c:pt>
              </c:numCache>
            </c:numRef>
          </c:xVal>
          <c:yVal>
            <c:numRef>
              <c:f>Data!$AG$525:$AG$661</c:f>
              <c:numCache>
                <c:ptCount val="137"/>
                <c:pt idx="0">
                  <c:v>374.1435154046643</c:v>
                </c:pt>
                <c:pt idx="1">
                  <c:v>404.2327513008241</c:v>
                </c:pt>
                <c:pt idx="2">
                  <c:v>427.7111010571981</c:v>
                </c:pt>
                <c:pt idx="3">
                  <c:v>465.58378994779287</c:v>
                </c:pt>
                <c:pt idx="4">
                  <c:v>519.7464417434426</c:v>
                </c:pt>
                <c:pt idx="5">
                  <c:v>540.1488631909542</c:v>
                </c:pt>
                <c:pt idx="6">
                  <c:v>569.99253953879</c:v>
                </c:pt>
                <c:pt idx="7">
                  <c:v>592.2317666579904</c:v>
                </c:pt>
                <c:pt idx="8">
                  <c:v>603.373755163343</c:v>
                </c:pt>
                <c:pt idx="9">
                  <c:v>626.5626877751592</c:v>
                </c:pt>
                <c:pt idx="10">
                  <c:v>646.3674278736263</c:v>
                </c:pt>
                <c:pt idx="11">
                  <c:v>664.4913610700689</c:v>
                </c:pt>
                <c:pt idx="12">
                  <c:v>686.9854607651623</c:v>
                </c:pt>
                <c:pt idx="13">
                  <c:v>716.4930634211423</c:v>
                </c:pt>
                <c:pt idx="14">
                  <c:v>712.1471285678704</c:v>
                </c:pt>
                <c:pt idx="15">
                  <c:v>727.803150121006</c:v>
                </c:pt>
                <c:pt idx="16">
                  <c:v>750.4696421342752</c:v>
                </c:pt>
                <c:pt idx="17">
                  <c:v>763.574663485016</c:v>
                </c:pt>
                <c:pt idx="18">
                  <c:v>783.709284559749</c:v>
                </c:pt>
                <c:pt idx="19">
                  <c:v>801.2574227273009</c:v>
                </c:pt>
                <c:pt idx="20">
                  <c:v>818.8427226476097</c:v>
                </c:pt>
                <c:pt idx="21">
                  <c:v>846.173747620976</c:v>
                </c:pt>
                <c:pt idx="22">
                  <c:v>843.5248747885354</c:v>
                </c:pt>
                <c:pt idx="23">
                  <c:v>863.8545262888634</c:v>
                </c:pt>
                <c:pt idx="24">
                  <c:v>897.5520749488744</c:v>
                </c:pt>
                <c:pt idx="25">
                  <c:v>904.6637538591222</c:v>
                </c:pt>
                <c:pt idx="26">
                  <c:v>921.5784413620011</c:v>
                </c:pt>
                <c:pt idx="27">
                  <c:v>947.4622063981177</c:v>
                </c:pt>
                <c:pt idx="28">
                  <c:v>967.1521264018075</c:v>
                </c:pt>
                <c:pt idx="29">
                  <c:v>972.5302173296337</c:v>
                </c:pt>
                <c:pt idx="30">
                  <c:v>991.3810128045773</c:v>
                </c:pt>
                <c:pt idx="31">
                  <c:v>1004.8721148633555</c:v>
                </c:pt>
                <c:pt idx="32">
                  <c:v>1021.9923696410322</c:v>
                </c:pt>
                <c:pt idx="33">
                  <c:v>1040.0519043292884</c:v>
                </c:pt>
                <c:pt idx="34">
                  <c:v>1060.8690407566264</c:v>
                </c:pt>
                <c:pt idx="35">
                  <c:v>1077.1971931735861</c:v>
                </c:pt>
                <c:pt idx="36">
                  <c:v>1110.861784052032</c:v>
                </c:pt>
                <c:pt idx="37">
                  <c:v>1109.950133500324</c:v>
                </c:pt>
                <c:pt idx="38">
                  <c:v>1127.288631845167</c:v>
                </c:pt>
                <c:pt idx="39">
                  <c:v>1151.9899938345854</c:v>
                </c:pt>
                <c:pt idx="40">
                  <c:v>1160.2401366249987</c:v>
                </c:pt>
                <c:pt idx="41">
                  <c:v>1169.4165856117074</c:v>
                </c:pt>
                <c:pt idx="42">
                  <c:v>1186.879825588277</c:v>
                </c:pt>
                <c:pt idx="43">
                  <c:v>1213.605251765255</c:v>
                </c:pt>
                <c:pt idx="44">
                  <c:v>1234.8626099246871</c:v>
                </c:pt>
                <c:pt idx="45">
                  <c:v>1248.7554793753948</c:v>
                </c:pt>
                <c:pt idx="46">
                  <c:v>1258.030322152581</c:v>
                </c:pt>
                <c:pt idx="47">
                  <c:v>1273.8213683694225</c:v>
                </c:pt>
                <c:pt idx="48">
                  <c:v>1286.848344798723</c:v>
                </c:pt>
                <c:pt idx="49">
                  <c:v>1317.6358906300393</c:v>
                </c:pt>
                <c:pt idx="50">
                  <c:v>1334.4773337446495</c:v>
                </c:pt>
                <c:pt idx="51">
                  <c:v>1356.9858556834224</c:v>
                </c:pt>
                <c:pt idx="52">
                  <c:v>1381.43913476787</c:v>
                </c:pt>
                <c:pt idx="53">
                  <c:v>1390.863449575524</c:v>
                </c:pt>
                <c:pt idx="54">
                  <c:v>1417.308575360349</c:v>
                </c:pt>
                <c:pt idx="55">
                  <c:v>1443.838188580377</c:v>
                </c:pt>
                <c:pt idx="56">
                  <c:v>1456.1843792916106</c:v>
                </c:pt>
                <c:pt idx="57">
                  <c:v>1473.3094655260131</c:v>
                </c:pt>
                <c:pt idx="58">
                  <c:v>1462.8399391019682</c:v>
                </c:pt>
                <c:pt idx="59">
                  <c:v>1500.0188850537445</c:v>
                </c:pt>
                <c:pt idx="60">
                  <c:v>1523.9393947906672</c:v>
                </c:pt>
                <c:pt idx="61">
                  <c:v>1545.0465937628271</c:v>
                </c:pt>
                <c:pt idx="62">
                  <c:v>1566.2075803084629</c:v>
                </c:pt>
                <c:pt idx="63">
                  <c:v>1600.9513897848951</c:v>
                </c:pt>
                <c:pt idx="64">
                  <c:v>1600.9513897848951</c:v>
                </c:pt>
                <c:pt idx="65">
                  <c:v>1608.6920175710513</c:v>
                </c:pt>
                <c:pt idx="66">
                  <c:v>1631.9572884371432</c:v>
                </c:pt>
                <c:pt idx="67">
                  <c:v>1663.079393207229</c:v>
                </c:pt>
                <c:pt idx="68">
                  <c:v>1668.9277956735964</c:v>
                </c:pt>
                <c:pt idx="69">
                  <c:v>1682.590107692671</c:v>
                </c:pt>
                <c:pt idx="70">
                  <c:v>1704.104973951856</c:v>
                </c:pt>
                <c:pt idx="71">
                  <c:v>1730.5859969064825</c:v>
                </c:pt>
                <c:pt idx="72">
                  <c:v>1759.1229548250458</c:v>
                </c:pt>
                <c:pt idx="73">
                  <c:v>1772.934595989458</c:v>
                </c:pt>
                <c:pt idx="74">
                  <c:v>1795.6751392779763</c:v>
                </c:pt>
                <c:pt idx="75">
                  <c:v>1820.4639601867789</c:v>
                </c:pt>
                <c:pt idx="76">
                  <c:v>1838.357843074092</c:v>
                </c:pt>
                <c:pt idx="77">
                  <c:v>1863.2745995656057</c:v>
                </c:pt>
                <c:pt idx="78">
                  <c:v>1882.2614636889248</c:v>
                </c:pt>
                <c:pt idx="79">
                  <c:v>1906.3070914712061</c:v>
                </c:pt>
                <c:pt idx="80">
                  <c:v>1930.4225500751995</c:v>
                </c:pt>
                <c:pt idx="81">
                  <c:v>1929.4163398189003</c:v>
                </c:pt>
                <c:pt idx="82">
                  <c:v>1955.6175139158788</c:v>
                </c:pt>
                <c:pt idx="83">
                  <c:v>1984.939763603625</c:v>
                </c:pt>
                <c:pt idx="84">
                  <c:v>2006.2379394536963</c:v>
                </c:pt>
                <c:pt idx="85">
                  <c:v>2037.7782805601996</c:v>
                </c:pt>
                <c:pt idx="86">
                  <c:v>2062.279150652893</c:v>
                </c:pt>
                <c:pt idx="87">
                  <c:v>2086.8525247207244</c:v>
                </c:pt>
                <c:pt idx="88">
                  <c:v>2123.849473297998</c:v>
                </c:pt>
                <c:pt idx="89">
                  <c:v>2143.4422992151485</c:v>
                </c:pt>
                <c:pt idx="90">
                  <c:v>2154.806679491681</c:v>
                </c:pt>
                <c:pt idx="91">
                  <c:v>2169.292966274727</c:v>
                </c:pt>
                <c:pt idx="92">
                  <c:v>2186.9174998174235</c:v>
                </c:pt>
                <c:pt idx="93">
                  <c:v>2202.4996841788006</c:v>
                </c:pt>
                <c:pt idx="94">
                  <c:v>2219.1529727002876</c:v>
                </c:pt>
                <c:pt idx="95">
                  <c:v>2238.972228665796</c:v>
                </c:pt>
                <c:pt idx="96">
                  <c:v>2258.838900955535</c:v>
                </c:pt>
                <c:pt idx="97">
                  <c:v>2289.25365006243</c:v>
                </c:pt>
                <c:pt idx="98">
                  <c:v>2293.4575439263263</c:v>
                </c:pt>
                <c:pt idx="99">
                  <c:v>2335.613951716463</c:v>
                </c:pt>
                <c:pt idx="100">
                  <c:v>2358.8915248939757</c:v>
                </c:pt>
                <c:pt idx="101">
                  <c:v>2371.6159395382238</c:v>
                </c:pt>
                <c:pt idx="102">
                  <c:v>2384.359882143851</c:v>
                </c:pt>
                <c:pt idx="103">
                  <c:v>2402.447345997345</c:v>
                </c:pt>
                <c:pt idx="104">
                  <c:v>2422.709479423479</c:v>
                </c:pt>
                <c:pt idx="105">
                  <c:v>2437.671172900892</c:v>
                </c:pt>
                <c:pt idx="106">
                  <c:v>2458.0195427136296</c:v>
                </c:pt>
                <c:pt idx="107">
                  <c:v>2478.4178975826444</c:v>
                </c:pt>
                <c:pt idx="108">
                  <c:v>2495.634409989364</c:v>
                </c:pt>
                <c:pt idx="109">
                  <c:v>2493.4803928643705</c:v>
                </c:pt>
                <c:pt idx="110">
                  <c:v>2529.0933232306534</c:v>
                </c:pt>
                <c:pt idx="111">
                  <c:v>2554.0050877183867</c:v>
                </c:pt>
                <c:pt idx="112">
                  <c:v>2572.4662842433827</c:v>
                </c:pt>
                <c:pt idx="113">
                  <c:v>2594.2380157891057</c:v>
                </c:pt>
                <c:pt idx="114">
                  <c:v>2607.3285069874537</c:v>
                </c:pt>
                <c:pt idx="115">
                  <c:v>2630.2866398638926</c:v>
                </c:pt>
                <c:pt idx="116">
                  <c:v>2660.996554199529</c:v>
                </c:pt>
                <c:pt idx="117">
                  <c:v>2677.4951318324065</c:v>
                </c:pt>
                <c:pt idx="118">
                  <c:v>2703.96122856713</c:v>
                </c:pt>
                <c:pt idx="119">
                  <c:v>2711.696422760795</c:v>
                </c:pt>
                <c:pt idx="120">
                  <c:v>2705.065815260433</c:v>
                </c:pt>
                <c:pt idx="121">
                  <c:v>2738.2719245515837</c:v>
                </c:pt>
                <c:pt idx="122">
                  <c:v>2749.370201272436</c:v>
                </c:pt>
                <c:pt idx="123">
                  <c:v>2797.262538513188</c:v>
                </c:pt>
                <c:pt idx="124">
                  <c:v>2800.614194634678</c:v>
                </c:pt>
                <c:pt idx="125">
                  <c:v>2803.967204104034</c:v>
                </c:pt>
                <c:pt idx="126">
                  <c:v>2814.0343635395675</c:v>
                </c:pt>
                <c:pt idx="127">
                  <c:v>2835.327420278397</c:v>
                </c:pt>
                <c:pt idx="128">
                  <c:v>2862.3021919655566</c:v>
                </c:pt>
                <c:pt idx="129">
                  <c:v>2876.950196067218</c:v>
                </c:pt>
                <c:pt idx="130">
                  <c:v>2924.4518861150436</c:v>
                </c:pt>
                <c:pt idx="131">
                  <c:v>2917.6492713559783</c:v>
                </c:pt>
                <c:pt idx="132">
                  <c:v>2934.6662685239507</c:v>
                </c:pt>
                <c:pt idx="133">
                  <c:v>2936.9378385600003</c:v>
                </c:pt>
                <c:pt idx="134">
                  <c:v>2928.9900605486864</c:v>
                </c:pt>
                <c:pt idx="135">
                  <c:v>2946.030337754285</c:v>
                </c:pt>
                <c:pt idx="136">
                  <c:v>2947.1676004992587</c:v>
                </c:pt>
              </c:numCache>
            </c:numRef>
          </c:yVal>
          <c:smooth val="0"/>
        </c:ser>
        <c:axId val="64312550"/>
        <c:axId val="41942039"/>
      </c:scatterChart>
      <c:valAx>
        <c:axId val="64312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942039"/>
        <c:crosses val="autoZero"/>
        <c:crossBetween val="midCat"/>
        <c:dispUnits/>
      </c:valAx>
      <c:valAx>
        <c:axId val="41942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3125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P53 Profile 1507-1531 UT 07/22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P53_RH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Data!$P$525:$P$661</c:f>
              <c:numCache>
                <c:ptCount val="137"/>
                <c:pt idx="0">
                  <c:v>74.4</c:v>
                </c:pt>
                <c:pt idx="1">
                  <c:v>75.2</c:v>
                </c:pt>
                <c:pt idx="2">
                  <c:v>75.9</c:v>
                </c:pt>
                <c:pt idx="3">
                  <c:v>76.8</c:v>
                </c:pt>
                <c:pt idx="4">
                  <c:v>77.3</c:v>
                </c:pt>
                <c:pt idx="5">
                  <c:v>77.7</c:v>
                </c:pt>
                <c:pt idx="6">
                  <c:v>76.9</c:v>
                </c:pt>
                <c:pt idx="7">
                  <c:v>77.1</c:v>
                </c:pt>
                <c:pt idx="8">
                  <c:v>77.4</c:v>
                </c:pt>
                <c:pt idx="9">
                  <c:v>77.9</c:v>
                </c:pt>
                <c:pt idx="10">
                  <c:v>78.2</c:v>
                </c:pt>
                <c:pt idx="11">
                  <c:v>79.2</c:v>
                </c:pt>
                <c:pt idx="12">
                  <c:v>79.2</c:v>
                </c:pt>
                <c:pt idx="13">
                  <c:v>80.2</c:v>
                </c:pt>
                <c:pt idx="14">
                  <c:v>80.5</c:v>
                </c:pt>
                <c:pt idx="15">
                  <c:v>80.2</c:v>
                </c:pt>
                <c:pt idx="16">
                  <c:v>80.8</c:v>
                </c:pt>
                <c:pt idx="17">
                  <c:v>80.3</c:v>
                </c:pt>
                <c:pt idx="18">
                  <c:v>80.4</c:v>
                </c:pt>
                <c:pt idx="19">
                  <c:v>81.5</c:v>
                </c:pt>
                <c:pt idx="20">
                  <c:v>81.8</c:v>
                </c:pt>
                <c:pt idx="21">
                  <c:v>84.7</c:v>
                </c:pt>
                <c:pt idx="22">
                  <c:v>82.7</c:v>
                </c:pt>
                <c:pt idx="23">
                  <c:v>83</c:v>
                </c:pt>
                <c:pt idx="24">
                  <c:v>85.1</c:v>
                </c:pt>
                <c:pt idx="25">
                  <c:v>84.6</c:v>
                </c:pt>
                <c:pt idx="26">
                  <c:v>85.5</c:v>
                </c:pt>
                <c:pt idx="27">
                  <c:v>85.6</c:v>
                </c:pt>
                <c:pt idx="28">
                  <c:v>86.4</c:v>
                </c:pt>
                <c:pt idx="29">
                  <c:v>85.9</c:v>
                </c:pt>
                <c:pt idx="30">
                  <c:v>84.9</c:v>
                </c:pt>
                <c:pt idx="31">
                  <c:v>84.3</c:v>
                </c:pt>
                <c:pt idx="32">
                  <c:v>84.4</c:v>
                </c:pt>
                <c:pt idx="33">
                  <c:v>84.8</c:v>
                </c:pt>
                <c:pt idx="34">
                  <c:v>85.2</c:v>
                </c:pt>
                <c:pt idx="35">
                  <c:v>85.7</c:v>
                </c:pt>
                <c:pt idx="36">
                  <c:v>86.4</c:v>
                </c:pt>
                <c:pt idx="37">
                  <c:v>87.3</c:v>
                </c:pt>
                <c:pt idx="38">
                  <c:v>87.4</c:v>
                </c:pt>
                <c:pt idx="39">
                  <c:v>87.9</c:v>
                </c:pt>
                <c:pt idx="40">
                  <c:v>88.1</c:v>
                </c:pt>
                <c:pt idx="41">
                  <c:v>87.9</c:v>
                </c:pt>
                <c:pt idx="42">
                  <c:v>86.4</c:v>
                </c:pt>
                <c:pt idx="43">
                  <c:v>86.6</c:v>
                </c:pt>
                <c:pt idx="44">
                  <c:v>87.4</c:v>
                </c:pt>
                <c:pt idx="45">
                  <c:v>88.7</c:v>
                </c:pt>
                <c:pt idx="46">
                  <c:v>88.1</c:v>
                </c:pt>
                <c:pt idx="47">
                  <c:v>88.1</c:v>
                </c:pt>
                <c:pt idx="48">
                  <c:v>88.6</c:v>
                </c:pt>
                <c:pt idx="49">
                  <c:v>89.4</c:v>
                </c:pt>
                <c:pt idx="50">
                  <c:v>90.1</c:v>
                </c:pt>
                <c:pt idx="51">
                  <c:v>91.1</c:v>
                </c:pt>
                <c:pt idx="52">
                  <c:v>91.4</c:v>
                </c:pt>
                <c:pt idx="53">
                  <c:v>91.3</c:v>
                </c:pt>
                <c:pt idx="54">
                  <c:v>90.9</c:v>
                </c:pt>
                <c:pt idx="55">
                  <c:v>91.5</c:v>
                </c:pt>
                <c:pt idx="56">
                  <c:v>94.5</c:v>
                </c:pt>
                <c:pt idx="57">
                  <c:v>95.5</c:v>
                </c:pt>
                <c:pt idx="58">
                  <c:v>93</c:v>
                </c:pt>
                <c:pt idx="59">
                  <c:v>90.5</c:v>
                </c:pt>
                <c:pt idx="60">
                  <c:v>91.8</c:v>
                </c:pt>
                <c:pt idx="61">
                  <c:v>93.9</c:v>
                </c:pt>
                <c:pt idx="62">
                  <c:v>93.8</c:v>
                </c:pt>
                <c:pt idx="63">
                  <c:v>92.5</c:v>
                </c:pt>
                <c:pt idx="64">
                  <c:v>91.9</c:v>
                </c:pt>
                <c:pt idx="65">
                  <c:v>92.2</c:v>
                </c:pt>
                <c:pt idx="66">
                  <c:v>87</c:v>
                </c:pt>
                <c:pt idx="67">
                  <c:v>79.9</c:v>
                </c:pt>
                <c:pt idx="68">
                  <c:v>78.6</c:v>
                </c:pt>
                <c:pt idx="69">
                  <c:v>76.6</c:v>
                </c:pt>
                <c:pt idx="70">
                  <c:v>76</c:v>
                </c:pt>
                <c:pt idx="71">
                  <c:v>74.5</c:v>
                </c:pt>
                <c:pt idx="72">
                  <c:v>74.2</c:v>
                </c:pt>
                <c:pt idx="73">
                  <c:v>74</c:v>
                </c:pt>
                <c:pt idx="74">
                  <c:v>72.2</c:v>
                </c:pt>
                <c:pt idx="75">
                  <c:v>71</c:v>
                </c:pt>
                <c:pt idx="76">
                  <c:v>71</c:v>
                </c:pt>
                <c:pt idx="77">
                  <c:v>70.8</c:v>
                </c:pt>
                <c:pt idx="78">
                  <c:v>69</c:v>
                </c:pt>
                <c:pt idx="79">
                  <c:v>65</c:v>
                </c:pt>
                <c:pt idx="80">
                  <c:v>64.2</c:v>
                </c:pt>
                <c:pt idx="81">
                  <c:v>63.3</c:v>
                </c:pt>
                <c:pt idx="82">
                  <c:v>61.4</c:v>
                </c:pt>
                <c:pt idx="83">
                  <c:v>62.2</c:v>
                </c:pt>
                <c:pt idx="84">
                  <c:v>63.1</c:v>
                </c:pt>
                <c:pt idx="85">
                  <c:v>59.2</c:v>
                </c:pt>
                <c:pt idx="86">
                  <c:v>53.9</c:v>
                </c:pt>
                <c:pt idx="87">
                  <c:v>53.3</c:v>
                </c:pt>
                <c:pt idx="88">
                  <c:v>64.8</c:v>
                </c:pt>
                <c:pt idx="89">
                  <c:v>69.9</c:v>
                </c:pt>
                <c:pt idx="90">
                  <c:v>70.8</c:v>
                </c:pt>
                <c:pt idx="91">
                  <c:v>70.9</c:v>
                </c:pt>
                <c:pt idx="92">
                  <c:v>71</c:v>
                </c:pt>
                <c:pt idx="93">
                  <c:v>71.1</c:v>
                </c:pt>
                <c:pt idx="94">
                  <c:v>70.1</c:v>
                </c:pt>
                <c:pt idx="95">
                  <c:v>69.8</c:v>
                </c:pt>
                <c:pt idx="96">
                  <c:v>66.8</c:v>
                </c:pt>
                <c:pt idx="97">
                  <c:v>68.4</c:v>
                </c:pt>
                <c:pt idx="98">
                  <c:v>69.3</c:v>
                </c:pt>
                <c:pt idx="99">
                  <c:v>72.8</c:v>
                </c:pt>
                <c:pt idx="100">
                  <c:v>75.8</c:v>
                </c:pt>
                <c:pt idx="101">
                  <c:v>76.2</c:v>
                </c:pt>
                <c:pt idx="102">
                  <c:v>75.6</c:v>
                </c:pt>
                <c:pt idx="103">
                  <c:v>74.7</c:v>
                </c:pt>
                <c:pt idx="104">
                  <c:v>74</c:v>
                </c:pt>
                <c:pt idx="105">
                  <c:v>73.8</c:v>
                </c:pt>
                <c:pt idx="106">
                  <c:v>73.9</c:v>
                </c:pt>
                <c:pt idx="107">
                  <c:v>73.8</c:v>
                </c:pt>
                <c:pt idx="108">
                  <c:v>73.9</c:v>
                </c:pt>
                <c:pt idx="109">
                  <c:v>74</c:v>
                </c:pt>
                <c:pt idx="110">
                  <c:v>72.9</c:v>
                </c:pt>
                <c:pt idx="111">
                  <c:v>72.6</c:v>
                </c:pt>
                <c:pt idx="112">
                  <c:v>72.9</c:v>
                </c:pt>
                <c:pt idx="113">
                  <c:v>73.5</c:v>
                </c:pt>
                <c:pt idx="114">
                  <c:v>73.6</c:v>
                </c:pt>
                <c:pt idx="115">
                  <c:v>73.5</c:v>
                </c:pt>
                <c:pt idx="116">
                  <c:v>72.7</c:v>
                </c:pt>
                <c:pt idx="117">
                  <c:v>71.9</c:v>
                </c:pt>
                <c:pt idx="118">
                  <c:v>69.9</c:v>
                </c:pt>
                <c:pt idx="119">
                  <c:v>67.8</c:v>
                </c:pt>
                <c:pt idx="120">
                  <c:v>70.5</c:v>
                </c:pt>
                <c:pt idx="121">
                  <c:v>67.8</c:v>
                </c:pt>
                <c:pt idx="122">
                  <c:v>66.1</c:v>
                </c:pt>
                <c:pt idx="123">
                  <c:v>62.1</c:v>
                </c:pt>
                <c:pt idx="124">
                  <c:v>61.6</c:v>
                </c:pt>
                <c:pt idx="125">
                  <c:v>59.7</c:v>
                </c:pt>
                <c:pt idx="126">
                  <c:v>59.5</c:v>
                </c:pt>
                <c:pt idx="127">
                  <c:v>63.2</c:v>
                </c:pt>
                <c:pt idx="128">
                  <c:v>65</c:v>
                </c:pt>
                <c:pt idx="129">
                  <c:v>66.5</c:v>
                </c:pt>
                <c:pt idx="130">
                  <c:v>73.9</c:v>
                </c:pt>
                <c:pt idx="131">
                  <c:v>76</c:v>
                </c:pt>
                <c:pt idx="132">
                  <c:v>83</c:v>
                </c:pt>
                <c:pt idx="133">
                  <c:v>85.3</c:v>
                </c:pt>
                <c:pt idx="134">
                  <c:v>85.5</c:v>
                </c:pt>
                <c:pt idx="135">
                  <c:v>85.6</c:v>
                </c:pt>
                <c:pt idx="136">
                  <c:v>85.5</c:v>
                </c:pt>
              </c:numCache>
            </c:numRef>
          </c:xVal>
          <c:yVal>
            <c:numRef>
              <c:f>Data!$AG$525:$AG$661</c:f>
              <c:numCache>
                <c:ptCount val="137"/>
                <c:pt idx="0">
                  <c:v>374.1435154046643</c:v>
                </c:pt>
                <c:pt idx="1">
                  <c:v>404.2327513008241</c:v>
                </c:pt>
                <c:pt idx="2">
                  <c:v>427.7111010571981</c:v>
                </c:pt>
                <c:pt idx="3">
                  <c:v>465.58378994779287</c:v>
                </c:pt>
                <c:pt idx="4">
                  <c:v>519.7464417434426</c:v>
                </c:pt>
                <c:pt idx="5">
                  <c:v>540.1488631909542</c:v>
                </c:pt>
                <c:pt idx="6">
                  <c:v>569.99253953879</c:v>
                </c:pt>
                <c:pt idx="7">
                  <c:v>592.2317666579904</c:v>
                </c:pt>
                <c:pt idx="8">
                  <c:v>603.373755163343</c:v>
                </c:pt>
                <c:pt idx="9">
                  <c:v>626.5626877751592</c:v>
                </c:pt>
                <c:pt idx="10">
                  <c:v>646.3674278736263</c:v>
                </c:pt>
                <c:pt idx="11">
                  <c:v>664.4913610700689</c:v>
                </c:pt>
                <c:pt idx="12">
                  <c:v>686.9854607651623</c:v>
                </c:pt>
                <c:pt idx="13">
                  <c:v>716.4930634211423</c:v>
                </c:pt>
                <c:pt idx="14">
                  <c:v>712.1471285678704</c:v>
                </c:pt>
                <c:pt idx="15">
                  <c:v>727.803150121006</c:v>
                </c:pt>
                <c:pt idx="16">
                  <c:v>750.4696421342752</c:v>
                </c:pt>
                <c:pt idx="17">
                  <c:v>763.574663485016</c:v>
                </c:pt>
                <c:pt idx="18">
                  <c:v>783.709284559749</c:v>
                </c:pt>
                <c:pt idx="19">
                  <c:v>801.2574227273009</c:v>
                </c:pt>
                <c:pt idx="20">
                  <c:v>818.8427226476097</c:v>
                </c:pt>
                <c:pt idx="21">
                  <c:v>846.173747620976</c:v>
                </c:pt>
                <c:pt idx="22">
                  <c:v>843.5248747885354</c:v>
                </c:pt>
                <c:pt idx="23">
                  <c:v>863.8545262888634</c:v>
                </c:pt>
                <c:pt idx="24">
                  <c:v>897.5520749488744</c:v>
                </c:pt>
                <c:pt idx="25">
                  <c:v>904.6637538591222</c:v>
                </c:pt>
                <c:pt idx="26">
                  <c:v>921.5784413620011</c:v>
                </c:pt>
                <c:pt idx="27">
                  <c:v>947.4622063981177</c:v>
                </c:pt>
                <c:pt idx="28">
                  <c:v>967.1521264018075</c:v>
                </c:pt>
                <c:pt idx="29">
                  <c:v>972.5302173296337</c:v>
                </c:pt>
                <c:pt idx="30">
                  <c:v>991.3810128045773</c:v>
                </c:pt>
                <c:pt idx="31">
                  <c:v>1004.8721148633555</c:v>
                </c:pt>
                <c:pt idx="32">
                  <c:v>1021.9923696410322</c:v>
                </c:pt>
                <c:pt idx="33">
                  <c:v>1040.0519043292884</c:v>
                </c:pt>
                <c:pt idx="34">
                  <c:v>1060.8690407566264</c:v>
                </c:pt>
                <c:pt idx="35">
                  <c:v>1077.1971931735861</c:v>
                </c:pt>
                <c:pt idx="36">
                  <c:v>1110.861784052032</c:v>
                </c:pt>
                <c:pt idx="37">
                  <c:v>1109.950133500324</c:v>
                </c:pt>
                <c:pt idx="38">
                  <c:v>1127.288631845167</c:v>
                </c:pt>
                <c:pt idx="39">
                  <c:v>1151.9899938345854</c:v>
                </c:pt>
                <c:pt idx="40">
                  <c:v>1160.2401366249987</c:v>
                </c:pt>
                <c:pt idx="41">
                  <c:v>1169.4165856117074</c:v>
                </c:pt>
                <c:pt idx="42">
                  <c:v>1186.879825588277</c:v>
                </c:pt>
                <c:pt idx="43">
                  <c:v>1213.605251765255</c:v>
                </c:pt>
                <c:pt idx="44">
                  <c:v>1234.8626099246871</c:v>
                </c:pt>
                <c:pt idx="45">
                  <c:v>1248.7554793753948</c:v>
                </c:pt>
                <c:pt idx="46">
                  <c:v>1258.030322152581</c:v>
                </c:pt>
                <c:pt idx="47">
                  <c:v>1273.8213683694225</c:v>
                </c:pt>
                <c:pt idx="48">
                  <c:v>1286.848344798723</c:v>
                </c:pt>
                <c:pt idx="49">
                  <c:v>1317.6358906300393</c:v>
                </c:pt>
                <c:pt idx="50">
                  <c:v>1334.4773337446495</c:v>
                </c:pt>
                <c:pt idx="51">
                  <c:v>1356.9858556834224</c:v>
                </c:pt>
                <c:pt idx="52">
                  <c:v>1381.43913476787</c:v>
                </c:pt>
                <c:pt idx="53">
                  <c:v>1390.863449575524</c:v>
                </c:pt>
                <c:pt idx="54">
                  <c:v>1417.308575360349</c:v>
                </c:pt>
                <c:pt idx="55">
                  <c:v>1443.838188580377</c:v>
                </c:pt>
                <c:pt idx="56">
                  <c:v>1456.1843792916106</c:v>
                </c:pt>
                <c:pt idx="57">
                  <c:v>1473.3094655260131</c:v>
                </c:pt>
                <c:pt idx="58">
                  <c:v>1462.8399391019682</c:v>
                </c:pt>
                <c:pt idx="59">
                  <c:v>1500.0188850537445</c:v>
                </c:pt>
                <c:pt idx="60">
                  <c:v>1523.9393947906672</c:v>
                </c:pt>
                <c:pt idx="61">
                  <c:v>1545.0465937628271</c:v>
                </c:pt>
                <c:pt idx="62">
                  <c:v>1566.2075803084629</c:v>
                </c:pt>
                <c:pt idx="63">
                  <c:v>1600.9513897848951</c:v>
                </c:pt>
                <c:pt idx="64">
                  <c:v>1600.9513897848951</c:v>
                </c:pt>
                <c:pt idx="65">
                  <c:v>1608.6920175710513</c:v>
                </c:pt>
                <c:pt idx="66">
                  <c:v>1631.9572884371432</c:v>
                </c:pt>
                <c:pt idx="67">
                  <c:v>1663.079393207229</c:v>
                </c:pt>
                <c:pt idx="68">
                  <c:v>1668.9277956735964</c:v>
                </c:pt>
                <c:pt idx="69">
                  <c:v>1682.590107692671</c:v>
                </c:pt>
                <c:pt idx="70">
                  <c:v>1704.104973951856</c:v>
                </c:pt>
                <c:pt idx="71">
                  <c:v>1730.5859969064825</c:v>
                </c:pt>
                <c:pt idx="72">
                  <c:v>1759.1229548250458</c:v>
                </c:pt>
                <c:pt idx="73">
                  <c:v>1772.934595989458</c:v>
                </c:pt>
                <c:pt idx="74">
                  <c:v>1795.6751392779763</c:v>
                </c:pt>
                <c:pt idx="75">
                  <c:v>1820.4639601867789</c:v>
                </c:pt>
                <c:pt idx="76">
                  <c:v>1838.357843074092</c:v>
                </c:pt>
                <c:pt idx="77">
                  <c:v>1863.2745995656057</c:v>
                </c:pt>
                <c:pt idx="78">
                  <c:v>1882.2614636889248</c:v>
                </c:pt>
                <c:pt idx="79">
                  <c:v>1906.3070914712061</c:v>
                </c:pt>
                <c:pt idx="80">
                  <c:v>1930.4225500751995</c:v>
                </c:pt>
                <c:pt idx="81">
                  <c:v>1929.4163398189003</c:v>
                </c:pt>
                <c:pt idx="82">
                  <c:v>1955.6175139158788</c:v>
                </c:pt>
                <c:pt idx="83">
                  <c:v>1984.939763603625</c:v>
                </c:pt>
                <c:pt idx="84">
                  <c:v>2006.2379394536963</c:v>
                </c:pt>
                <c:pt idx="85">
                  <c:v>2037.7782805601996</c:v>
                </c:pt>
                <c:pt idx="86">
                  <c:v>2062.279150652893</c:v>
                </c:pt>
                <c:pt idx="87">
                  <c:v>2086.8525247207244</c:v>
                </c:pt>
                <c:pt idx="88">
                  <c:v>2123.849473297998</c:v>
                </c:pt>
                <c:pt idx="89">
                  <c:v>2143.4422992151485</c:v>
                </c:pt>
                <c:pt idx="90">
                  <c:v>2154.806679491681</c:v>
                </c:pt>
                <c:pt idx="91">
                  <c:v>2169.292966274727</c:v>
                </c:pt>
                <c:pt idx="92">
                  <c:v>2186.9174998174235</c:v>
                </c:pt>
                <c:pt idx="93">
                  <c:v>2202.4996841788006</c:v>
                </c:pt>
                <c:pt idx="94">
                  <c:v>2219.1529727002876</c:v>
                </c:pt>
                <c:pt idx="95">
                  <c:v>2238.972228665796</c:v>
                </c:pt>
                <c:pt idx="96">
                  <c:v>2258.838900955535</c:v>
                </c:pt>
                <c:pt idx="97">
                  <c:v>2289.25365006243</c:v>
                </c:pt>
                <c:pt idx="98">
                  <c:v>2293.4575439263263</c:v>
                </c:pt>
                <c:pt idx="99">
                  <c:v>2335.613951716463</c:v>
                </c:pt>
                <c:pt idx="100">
                  <c:v>2358.8915248939757</c:v>
                </c:pt>
                <c:pt idx="101">
                  <c:v>2371.6159395382238</c:v>
                </c:pt>
                <c:pt idx="102">
                  <c:v>2384.359882143851</c:v>
                </c:pt>
                <c:pt idx="103">
                  <c:v>2402.447345997345</c:v>
                </c:pt>
                <c:pt idx="104">
                  <c:v>2422.709479423479</c:v>
                </c:pt>
                <c:pt idx="105">
                  <c:v>2437.671172900892</c:v>
                </c:pt>
                <c:pt idx="106">
                  <c:v>2458.0195427136296</c:v>
                </c:pt>
                <c:pt idx="107">
                  <c:v>2478.4178975826444</c:v>
                </c:pt>
                <c:pt idx="108">
                  <c:v>2495.634409989364</c:v>
                </c:pt>
                <c:pt idx="109">
                  <c:v>2493.4803928643705</c:v>
                </c:pt>
                <c:pt idx="110">
                  <c:v>2529.0933232306534</c:v>
                </c:pt>
                <c:pt idx="111">
                  <c:v>2554.0050877183867</c:v>
                </c:pt>
                <c:pt idx="112">
                  <c:v>2572.4662842433827</c:v>
                </c:pt>
                <c:pt idx="113">
                  <c:v>2594.2380157891057</c:v>
                </c:pt>
                <c:pt idx="114">
                  <c:v>2607.3285069874537</c:v>
                </c:pt>
                <c:pt idx="115">
                  <c:v>2630.2866398638926</c:v>
                </c:pt>
                <c:pt idx="116">
                  <c:v>2660.996554199529</c:v>
                </c:pt>
                <c:pt idx="117">
                  <c:v>2677.4951318324065</c:v>
                </c:pt>
                <c:pt idx="118">
                  <c:v>2703.96122856713</c:v>
                </c:pt>
                <c:pt idx="119">
                  <c:v>2711.696422760795</c:v>
                </c:pt>
                <c:pt idx="120">
                  <c:v>2705.065815260433</c:v>
                </c:pt>
                <c:pt idx="121">
                  <c:v>2738.2719245515837</c:v>
                </c:pt>
                <c:pt idx="122">
                  <c:v>2749.370201272436</c:v>
                </c:pt>
                <c:pt idx="123">
                  <c:v>2797.262538513188</c:v>
                </c:pt>
                <c:pt idx="124">
                  <c:v>2800.614194634678</c:v>
                </c:pt>
                <c:pt idx="125">
                  <c:v>2803.967204104034</c:v>
                </c:pt>
                <c:pt idx="126">
                  <c:v>2814.0343635395675</c:v>
                </c:pt>
                <c:pt idx="127">
                  <c:v>2835.327420278397</c:v>
                </c:pt>
                <c:pt idx="128">
                  <c:v>2862.3021919655566</c:v>
                </c:pt>
                <c:pt idx="129">
                  <c:v>2876.950196067218</c:v>
                </c:pt>
                <c:pt idx="130">
                  <c:v>2924.4518861150436</c:v>
                </c:pt>
                <c:pt idx="131">
                  <c:v>2917.6492713559783</c:v>
                </c:pt>
                <c:pt idx="132">
                  <c:v>2934.6662685239507</c:v>
                </c:pt>
                <c:pt idx="133">
                  <c:v>2936.9378385600003</c:v>
                </c:pt>
                <c:pt idx="134">
                  <c:v>2928.9900605486864</c:v>
                </c:pt>
                <c:pt idx="135">
                  <c:v>2946.030337754285</c:v>
                </c:pt>
                <c:pt idx="136">
                  <c:v>2947.1676004992587</c:v>
                </c:pt>
              </c:numCache>
            </c:numRef>
          </c:yVal>
          <c:smooth val="0"/>
        </c:ser>
        <c:axId val="41934032"/>
        <c:axId val="41861969"/>
      </c:scatterChart>
      <c:valAx>
        <c:axId val="4193403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861969"/>
        <c:crosses val="autoZero"/>
        <c:crossBetween val="midCat"/>
        <c:dispUnits/>
        <c:majorUnit val="10"/>
      </c:valAx>
      <c:valAx>
        <c:axId val="41861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9340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P53 Profile 1507-1531 UT 07/22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P53_O3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Data!$Q$525:$Q$661</c:f>
              <c:numCache>
                <c:ptCount val="137"/>
                <c:pt idx="0">
                  <c:v>47.9</c:v>
                </c:pt>
                <c:pt idx="1">
                  <c:v>46.9</c:v>
                </c:pt>
                <c:pt idx="2">
                  <c:v>44.5</c:v>
                </c:pt>
                <c:pt idx="3">
                  <c:v>40.5</c:v>
                </c:pt>
                <c:pt idx="4">
                  <c:v>40</c:v>
                </c:pt>
                <c:pt idx="5">
                  <c:v>41.1</c:v>
                </c:pt>
                <c:pt idx="6">
                  <c:v>41.7</c:v>
                </c:pt>
                <c:pt idx="7">
                  <c:v>41.6</c:v>
                </c:pt>
                <c:pt idx="8">
                  <c:v>44</c:v>
                </c:pt>
                <c:pt idx="9">
                  <c:v>46.1</c:v>
                </c:pt>
                <c:pt idx="10">
                  <c:v>49.6</c:v>
                </c:pt>
                <c:pt idx="11">
                  <c:v>52.1</c:v>
                </c:pt>
                <c:pt idx="12">
                  <c:v>51.5</c:v>
                </c:pt>
                <c:pt idx="13">
                  <c:v>52</c:v>
                </c:pt>
                <c:pt idx="14">
                  <c:v>51.7</c:v>
                </c:pt>
                <c:pt idx="15">
                  <c:v>52.1</c:v>
                </c:pt>
                <c:pt idx="16">
                  <c:v>52.6</c:v>
                </c:pt>
                <c:pt idx="17">
                  <c:v>52.6</c:v>
                </c:pt>
                <c:pt idx="18">
                  <c:v>53</c:v>
                </c:pt>
                <c:pt idx="19">
                  <c:v>52.6</c:v>
                </c:pt>
                <c:pt idx="20">
                  <c:v>50.5</c:v>
                </c:pt>
                <c:pt idx="21">
                  <c:v>49.1</c:v>
                </c:pt>
                <c:pt idx="22">
                  <c:v>52</c:v>
                </c:pt>
                <c:pt idx="23">
                  <c:v>55.5</c:v>
                </c:pt>
                <c:pt idx="24">
                  <c:v>50.9</c:v>
                </c:pt>
                <c:pt idx="25">
                  <c:v>50.6</c:v>
                </c:pt>
                <c:pt idx="26">
                  <c:v>57.4</c:v>
                </c:pt>
                <c:pt idx="27">
                  <c:v>61.1</c:v>
                </c:pt>
                <c:pt idx="28">
                  <c:v>63.9</c:v>
                </c:pt>
                <c:pt idx="29">
                  <c:v>63.9</c:v>
                </c:pt>
                <c:pt idx="30">
                  <c:v>64</c:v>
                </c:pt>
                <c:pt idx="31">
                  <c:v>62.5</c:v>
                </c:pt>
                <c:pt idx="32">
                  <c:v>61.5</c:v>
                </c:pt>
                <c:pt idx="33">
                  <c:v>58.6</c:v>
                </c:pt>
                <c:pt idx="34">
                  <c:v>56.6</c:v>
                </c:pt>
                <c:pt idx="35">
                  <c:v>55.9</c:v>
                </c:pt>
                <c:pt idx="36">
                  <c:v>53.5</c:v>
                </c:pt>
                <c:pt idx="37">
                  <c:v>54.1</c:v>
                </c:pt>
                <c:pt idx="38">
                  <c:v>57.5</c:v>
                </c:pt>
                <c:pt idx="39">
                  <c:v>58.5</c:v>
                </c:pt>
                <c:pt idx="40">
                  <c:v>56.5</c:v>
                </c:pt>
                <c:pt idx="41">
                  <c:v>55.5</c:v>
                </c:pt>
                <c:pt idx="42">
                  <c:v>54.6</c:v>
                </c:pt>
                <c:pt idx="43">
                  <c:v>54.4</c:v>
                </c:pt>
                <c:pt idx="44">
                  <c:v>54</c:v>
                </c:pt>
                <c:pt idx="45">
                  <c:v>53</c:v>
                </c:pt>
                <c:pt idx="46">
                  <c:v>53.9</c:v>
                </c:pt>
                <c:pt idx="47">
                  <c:v>54</c:v>
                </c:pt>
                <c:pt idx="48">
                  <c:v>53.6</c:v>
                </c:pt>
                <c:pt idx="49">
                  <c:v>53.6</c:v>
                </c:pt>
                <c:pt idx="50">
                  <c:v>54.1</c:v>
                </c:pt>
                <c:pt idx="51">
                  <c:v>54.4</c:v>
                </c:pt>
                <c:pt idx="52">
                  <c:v>56.4</c:v>
                </c:pt>
                <c:pt idx="53">
                  <c:v>60.5</c:v>
                </c:pt>
                <c:pt idx="54">
                  <c:v>66.9</c:v>
                </c:pt>
                <c:pt idx="55">
                  <c:v>71.6</c:v>
                </c:pt>
                <c:pt idx="56">
                  <c:v>70.9</c:v>
                </c:pt>
                <c:pt idx="57">
                  <c:v>67.9</c:v>
                </c:pt>
                <c:pt idx="58">
                  <c:v>64.4</c:v>
                </c:pt>
                <c:pt idx="59">
                  <c:v>66.6</c:v>
                </c:pt>
                <c:pt idx="60">
                  <c:v>69.9</c:v>
                </c:pt>
                <c:pt idx="61">
                  <c:v>71.9</c:v>
                </c:pt>
                <c:pt idx="62">
                  <c:v>72.5</c:v>
                </c:pt>
                <c:pt idx="63">
                  <c:v>73.5</c:v>
                </c:pt>
                <c:pt idx="64">
                  <c:v>70.1</c:v>
                </c:pt>
                <c:pt idx="65">
                  <c:v>70.5</c:v>
                </c:pt>
                <c:pt idx="66">
                  <c:v>63.9</c:v>
                </c:pt>
                <c:pt idx="67">
                  <c:v>59.5</c:v>
                </c:pt>
                <c:pt idx="68">
                  <c:v>69.1</c:v>
                </c:pt>
                <c:pt idx="69">
                  <c:v>73.5</c:v>
                </c:pt>
                <c:pt idx="70">
                  <c:v>72.9</c:v>
                </c:pt>
                <c:pt idx="71">
                  <c:v>80.4</c:v>
                </c:pt>
                <c:pt idx="72">
                  <c:v>79.9</c:v>
                </c:pt>
                <c:pt idx="73">
                  <c:v>76</c:v>
                </c:pt>
                <c:pt idx="74">
                  <c:v>76.5</c:v>
                </c:pt>
                <c:pt idx="75">
                  <c:v>77.9</c:v>
                </c:pt>
                <c:pt idx="76">
                  <c:v>78</c:v>
                </c:pt>
                <c:pt idx="77">
                  <c:v>78.4</c:v>
                </c:pt>
                <c:pt idx="78">
                  <c:v>76.1</c:v>
                </c:pt>
                <c:pt idx="79">
                  <c:v>74.9</c:v>
                </c:pt>
                <c:pt idx="80">
                  <c:v>70.9</c:v>
                </c:pt>
                <c:pt idx="81">
                  <c:v>68.9</c:v>
                </c:pt>
                <c:pt idx="82">
                  <c:v>67.4</c:v>
                </c:pt>
                <c:pt idx="83">
                  <c:v>66</c:v>
                </c:pt>
                <c:pt idx="84">
                  <c:v>62.6</c:v>
                </c:pt>
                <c:pt idx="85">
                  <c:v>62.8</c:v>
                </c:pt>
                <c:pt idx="86">
                  <c:v>61.9</c:v>
                </c:pt>
                <c:pt idx="87">
                  <c:v>62</c:v>
                </c:pt>
                <c:pt idx="88">
                  <c:v>60.4</c:v>
                </c:pt>
                <c:pt idx="89">
                  <c:v>59.5</c:v>
                </c:pt>
                <c:pt idx="90">
                  <c:v>58.4</c:v>
                </c:pt>
                <c:pt idx="91">
                  <c:v>57.9</c:v>
                </c:pt>
                <c:pt idx="92">
                  <c:v>58.9</c:v>
                </c:pt>
                <c:pt idx="93">
                  <c:v>57.1</c:v>
                </c:pt>
                <c:pt idx="94">
                  <c:v>58.6</c:v>
                </c:pt>
                <c:pt idx="95">
                  <c:v>56.4</c:v>
                </c:pt>
                <c:pt idx="96">
                  <c:v>56.9</c:v>
                </c:pt>
                <c:pt idx="97">
                  <c:v>58.1</c:v>
                </c:pt>
                <c:pt idx="98">
                  <c:v>58.6</c:v>
                </c:pt>
                <c:pt idx="99">
                  <c:v>57.5</c:v>
                </c:pt>
                <c:pt idx="100">
                  <c:v>60.9</c:v>
                </c:pt>
                <c:pt idx="101">
                  <c:v>60</c:v>
                </c:pt>
                <c:pt idx="102">
                  <c:v>57.4</c:v>
                </c:pt>
                <c:pt idx="103">
                  <c:v>58.4</c:v>
                </c:pt>
                <c:pt idx="104">
                  <c:v>59.4</c:v>
                </c:pt>
                <c:pt idx="105">
                  <c:v>57.8</c:v>
                </c:pt>
                <c:pt idx="106">
                  <c:v>61.3</c:v>
                </c:pt>
                <c:pt idx="107">
                  <c:v>57.9</c:v>
                </c:pt>
                <c:pt idx="108">
                  <c:v>58.5</c:v>
                </c:pt>
                <c:pt idx="109">
                  <c:v>57.5</c:v>
                </c:pt>
                <c:pt idx="110">
                  <c:v>58.4</c:v>
                </c:pt>
                <c:pt idx="111">
                  <c:v>57.5</c:v>
                </c:pt>
                <c:pt idx="112">
                  <c:v>56.1</c:v>
                </c:pt>
                <c:pt idx="113">
                  <c:v>54.6</c:v>
                </c:pt>
                <c:pt idx="114">
                  <c:v>55.1</c:v>
                </c:pt>
                <c:pt idx="115">
                  <c:v>53.4</c:v>
                </c:pt>
                <c:pt idx="116">
                  <c:v>54.9</c:v>
                </c:pt>
                <c:pt idx="117">
                  <c:v>51.6</c:v>
                </c:pt>
                <c:pt idx="118">
                  <c:v>53.1</c:v>
                </c:pt>
                <c:pt idx="119">
                  <c:v>55.5</c:v>
                </c:pt>
                <c:pt idx="120">
                  <c:v>54</c:v>
                </c:pt>
                <c:pt idx="121">
                  <c:v>54</c:v>
                </c:pt>
                <c:pt idx="122">
                  <c:v>55.6</c:v>
                </c:pt>
                <c:pt idx="123">
                  <c:v>54.5</c:v>
                </c:pt>
                <c:pt idx="124">
                  <c:v>55</c:v>
                </c:pt>
                <c:pt idx="125">
                  <c:v>55.9</c:v>
                </c:pt>
                <c:pt idx="126">
                  <c:v>54.9</c:v>
                </c:pt>
                <c:pt idx="127">
                  <c:v>55.7</c:v>
                </c:pt>
                <c:pt idx="128">
                  <c:v>55.6</c:v>
                </c:pt>
                <c:pt idx="129">
                  <c:v>54.4</c:v>
                </c:pt>
                <c:pt idx="130">
                  <c:v>54.9</c:v>
                </c:pt>
                <c:pt idx="131">
                  <c:v>52.9</c:v>
                </c:pt>
                <c:pt idx="132">
                  <c:v>53.6</c:v>
                </c:pt>
                <c:pt idx="133">
                  <c:v>51.6</c:v>
                </c:pt>
                <c:pt idx="134">
                  <c:v>53.9</c:v>
                </c:pt>
                <c:pt idx="135">
                  <c:v>53.4</c:v>
                </c:pt>
                <c:pt idx="136">
                  <c:v>56.1</c:v>
                </c:pt>
              </c:numCache>
            </c:numRef>
          </c:xVal>
          <c:yVal>
            <c:numRef>
              <c:f>Data!$AG$525:$AG$661</c:f>
              <c:numCache>
                <c:ptCount val="137"/>
                <c:pt idx="0">
                  <c:v>374.1435154046643</c:v>
                </c:pt>
                <c:pt idx="1">
                  <c:v>404.2327513008241</c:v>
                </c:pt>
                <c:pt idx="2">
                  <c:v>427.7111010571981</c:v>
                </c:pt>
                <c:pt idx="3">
                  <c:v>465.58378994779287</c:v>
                </c:pt>
                <c:pt idx="4">
                  <c:v>519.7464417434426</c:v>
                </c:pt>
                <c:pt idx="5">
                  <c:v>540.1488631909542</c:v>
                </c:pt>
                <c:pt idx="6">
                  <c:v>569.99253953879</c:v>
                </c:pt>
                <c:pt idx="7">
                  <c:v>592.2317666579904</c:v>
                </c:pt>
                <c:pt idx="8">
                  <c:v>603.373755163343</c:v>
                </c:pt>
                <c:pt idx="9">
                  <c:v>626.5626877751592</c:v>
                </c:pt>
                <c:pt idx="10">
                  <c:v>646.3674278736263</c:v>
                </c:pt>
                <c:pt idx="11">
                  <c:v>664.4913610700689</c:v>
                </c:pt>
                <c:pt idx="12">
                  <c:v>686.9854607651623</c:v>
                </c:pt>
                <c:pt idx="13">
                  <c:v>716.4930634211423</c:v>
                </c:pt>
                <c:pt idx="14">
                  <c:v>712.1471285678704</c:v>
                </c:pt>
                <c:pt idx="15">
                  <c:v>727.803150121006</c:v>
                </c:pt>
                <c:pt idx="16">
                  <c:v>750.4696421342752</c:v>
                </c:pt>
                <c:pt idx="17">
                  <c:v>763.574663485016</c:v>
                </c:pt>
                <c:pt idx="18">
                  <c:v>783.709284559749</c:v>
                </c:pt>
                <c:pt idx="19">
                  <c:v>801.2574227273009</c:v>
                </c:pt>
                <c:pt idx="20">
                  <c:v>818.8427226476097</c:v>
                </c:pt>
                <c:pt idx="21">
                  <c:v>846.173747620976</c:v>
                </c:pt>
                <c:pt idx="22">
                  <c:v>843.5248747885354</c:v>
                </c:pt>
                <c:pt idx="23">
                  <c:v>863.8545262888634</c:v>
                </c:pt>
                <c:pt idx="24">
                  <c:v>897.5520749488744</c:v>
                </c:pt>
                <c:pt idx="25">
                  <c:v>904.6637538591222</c:v>
                </c:pt>
                <c:pt idx="26">
                  <c:v>921.5784413620011</c:v>
                </c:pt>
                <c:pt idx="27">
                  <c:v>947.4622063981177</c:v>
                </c:pt>
                <c:pt idx="28">
                  <c:v>967.1521264018075</c:v>
                </c:pt>
                <c:pt idx="29">
                  <c:v>972.5302173296337</c:v>
                </c:pt>
                <c:pt idx="30">
                  <c:v>991.3810128045773</c:v>
                </c:pt>
                <c:pt idx="31">
                  <c:v>1004.8721148633555</c:v>
                </c:pt>
                <c:pt idx="32">
                  <c:v>1021.9923696410322</c:v>
                </c:pt>
                <c:pt idx="33">
                  <c:v>1040.0519043292884</c:v>
                </c:pt>
                <c:pt idx="34">
                  <c:v>1060.8690407566264</c:v>
                </c:pt>
                <c:pt idx="35">
                  <c:v>1077.1971931735861</c:v>
                </c:pt>
                <c:pt idx="36">
                  <c:v>1110.861784052032</c:v>
                </c:pt>
                <c:pt idx="37">
                  <c:v>1109.950133500324</c:v>
                </c:pt>
                <c:pt idx="38">
                  <c:v>1127.288631845167</c:v>
                </c:pt>
                <c:pt idx="39">
                  <c:v>1151.9899938345854</c:v>
                </c:pt>
                <c:pt idx="40">
                  <c:v>1160.2401366249987</c:v>
                </c:pt>
                <c:pt idx="41">
                  <c:v>1169.4165856117074</c:v>
                </c:pt>
                <c:pt idx="42">
                  <c:v>1186.879825588277</c:v>
                </c:pt>
                <c:pt idx="43">
                  <c:v>1213.605251765255</c:v>
                </c:pt>
                <c:pt idx="44">
                  <c:v>1234.8626099246871</c:v>
                </c:pt>
                <c:pt idx="45">
                  <c:v>1248.7554793753948</c:v>
                </c:pt>
                <c:pt idx="46">
                  <c:v>1258.030322152581</c:v>
                </c:pt>
                <c:pt idx="47">
                  <c:v>1273.8213683694225</c:v>
                </c:pt>
                <c:pt idx="48">
                  <c:v>1286.848344798723</c:v>
                </c:pt>
                <c:pt idx="49">
                  <c:v>1317.6358906300393</c:v>
                </c:pt>
                <c:pt idx="50">
                  <c:v>1334.4773337446495</c:v>
                </c:pt>
                <c:pt idx="51">
                  <c:v>1356.9858556834224</c:v>
                </c:pt>
                <c:pt idx="52">
                  <c:v>1381.43913476787</c:v>
                </c:pt>
                <c:pt idx="53">
                  <c:v>1390.863449575524</c:v>
                </c:pt>
                <c:pt idx="54">
                  <c:v>1417.308575360349</c:v>
                </c:pt>
                <c:pt idx="55">
                  <c:v>1443.838188580377</c:v>
                </c:pt>
                <c:pt idx="56">
                  <c:v>1456.1843792916106</c:v>
                </c:pt>
                <c:pt idx="57">
                  <c:v>1473.3094655260131</c:v>
                </c:pt>
                <c:pt idx="58">
                  <c:v>1462.8399391019682</c:v>
                </c:pt>
                <c:pt idx="59">
                  <c:v>1500.0188850537445</c:v>
                </c:pt>
                <c:pt idx="60">
                  <c:v>1523.9393947906672</c:v>
                </c:pt>
                <c:pt idx="61">
                  <c:v>1545.0465937628271</c:v>
                </c:pt>
                <c:pt idx="62">
                  <c:v>1566.2075803084629</c:v>
                </c:pt>
                <c:pt idx="63">
                  <c:v>1600.9513897848951</c:v>
                </c:pt>
                <c:pt idx="64">
                  <c:v>1600.9513897848951</c:v>
                </c:pt>
                <c:pt idx="65">
                  <c:v>1608.6920175710513</c:v>
                </c:pt>
                <c:pt idx="66">
                  <c:v>1631.9572884371432</c:v>
                </c:pt>
                <c:pt idx="67">
                  <c:v>1663.079393207229</c:v>
                </c:pt>
                <c:pt idx="68">
                  <c:v>1668.9277956735964</c:v>
                </c:pt>
                <c:pt idx="69">
                  <c:v>1682.590107692671</c:v>
                </c:pt>
                <c:pt idx="70">
                  <c:v>1704.104973951856</c:v>
                </c:pt>
                <c:pt idx="71">
                  <c:v>1730.5859969064825</c:v>
                </c:pt>
                <c:pt idx="72">
                  <c:v>1759.1229548250458</c:v>
                </c:pt>
                <c:pt idx="73">
                  <c:v>1772.934595989458</c:v>
                </c:pt>
                <c:pt idx="74">
                  <c:v>1795.6751392779763</c:v>
                </c:pt>
                <c:pt idx="75">
                  <c:v>1820.4639601867789</c:v>
                </c:pt>
                <c:pt idx="76">
                  <c:v>1838.357843074092</c:v>
                </c:pt>
                <c:pt idx="77">
                  <c:v>1863.2745995656057</c:v>
                </c:pt>
                <c:pt idx="78">
                  <c:v>1882.2614636889248</c:v>
                </c:pt>
                <c:pt idx="79">
                  <c:v>1906.3070914712061</c:v>
                </c:pt>
                <c:pt idx="80">
                  <c:v>1930.4225500751995</c:v>
                </c:pt>
                <c:pt idx="81">
                  <c:v>1929.4163398189003</c:v>
                </c:pt>
                <c:pt idx="82">
                  <c:v>1955.6175139158788</c:v>
                </c:pt>
                <c:pt idx="83">
                  <c:v>1984.939763603625</c:v>
                </c:pt>
                <c:pt idx="84">
                  <c:v>2006.2379394536963</c:v>
                </c:pt>
                <c:pt idx="85">
                  <c:v>2037.7782805601996</c:v>
                </c:pt>
                <c:pt idx="86">
                  <c:v>2062.279150652893</c:v>
                </c:pt>
                <c:pt idx="87">
                  <c:v>2086.8525247207244</c:v>
                </c:pt>
                <c:pt idx="88">
                  <c:v>2123.849473297998</c:v>
                </c:pt>
                <c:pt idx="89">
                  <c:v>2143.4422992151485</c:v>
                </c:pt>
                <c:pt idx="90">
                  <c:v>2154.806679491681</c:v>
                </c:pt>
                <c:pt idx="91">
                  <c:v>2169.292966274727</c:v>
                </c:pt>
                <c:pt idx="92">
                  <c:v>2186.9174998174235</c:v>
                </c:pt>
                <c:pt idx="93">
                  <c:v>2202.4996841788006</c:v>
                </c:pt>
                <c:pt idx="94">
                  <c:v>2219.1529727002876</c:v>
                </c:pt>
                <c:pt idx="95">
                  <c:v>2238.972228665796</c:v>
                </c:pt>
                <c:pt idx="96">
                  <c:v>2258.838900955535</c:v>
                </c:pt>
                <c:pt idx="97">
                  <c:v>2289.25365006243</c:v>
                </c:pt>
                <c:pt idx="98">
                  <c:v>2293.4575439263263</c:v>
                </c:pt>
                <c:pt idx="99">
                  <c:v>2335.613951716463</c:v>
                </c:pt>
                <c:pt idx="100">
                  <c:v>2358.8915248939757</c:v>
                </c:pt>
                <c:pt idx="101">
                  <c:v>2371.6159395382238</c:v>
                </c:pt>
                <c:pt idx="102">
                  <c:v>2384.359882143851</c:v>
                </c:pt>
                <c:pt idx="103">
                  <c:v>2402.447345997345</c:v>
                </c:pt>
                <c:pt idx="104">
                  <c:v>2422.709479423479</c:v>
                </c:pt>
                <c:pt idx="105">
                  <c:v>2437.671172900892</c:v>
                </c:pt>
                <c:pt idx="106">
                  <c:v>2458.0195427136296</c:v>
                </c:pt>
                <c:pt idx="107">
                  <c:v>2478.4178975826444</c:v>
                </c:pt>
                <c:pt idx="108">
                  <c:v>2495.634409989364</c:v>
                </c:pt>
                <c:pt idx="109">
                  <c:v>2493.4803928643705</c:v>
                </c:pt>
                <c:pt idx="110">
                  <c:v>2529.0933232306534</c:v>
                </c:pt>
                <c:pt idx="111">
                  <c:v>2554.0050877183867</c:v>
                </c:pt>
                <c:pt idx="112">
                  <c:v>2572.4662842433827</c:v>
                </c:pt>
                <c:pt idx="113">
                  <c:v>2594.2380157891057</c:v>
                </c:pt>
                <c:pt idx="114">
                  <c:v>2607.3285069874537</c:v>
                </c:pt>
                <c:pt idx="115">
                  <c:v>2630.2866398638926</c:v>
                </c:pt>
                <c:pt idx="116">
                  <c:v>2660.996554199529</c:v>
                </c:pt>
                <c:pt idx="117">
                  <c:v>2677.4951318324065</c:v>
                </c:pt>
                <c:pt idx="118">
                  <c:v>2703.96122856713</c:v>
                </c:pt>
                <c:pt idx="119">
                  <c:v>2711.696422760795</c:v>
                </c:pt>
                <c:pt idx="120">
                  <c:v>2705.065815260433</c:v>
                </c:pt>
                <c:pt idx="121">
                  <c:v>2738.2719245515837</c:v>
                </c:pt>
                <c:pt idx="122">
                  <c:v>2749.370201272436</c:v>
                </c:pt>
                <c:pt idx="123">
                  <c:v>2797.262538513188</c:v>
                </c:pt>
                <c:pt idx="124">
                  <c:v>2800.614194634678</c:v>
                </c:pt>
                <c:pt idx="125">
                  <c:v>2803.967204104034</c:v>
                </c:pt>
                <c:pt idx="126">
                  <c:v>2814.0343635395675</c:v>
                </c:pt>
                <c:pt idx="127">
                  <c:v>2835.327420278397</c:v>
                </c:pt>
                <c:pt idx="128">
                  <c:v>2862.3021919655566</c:v>
                </c:pt>
                <c:pt idx="129">
                  <c:v>2876.950196067218</c:v>
                </c:pt>
                <c:pt idx="130">
                  <c:v>2924.4518861150436</c:v>
                </c:pt>
                <c:pt idx="131">
                  <c:v>2917.6492713559783</c:v>
                </c:pt>
                <c:pt idx="132">
                  <c:v>2934.6662685239507</c:v>
                </c:pt>
                <c:pt idx="133">
                  <c:v>2936.9378385600003</c:v>
                </c:pt>
                <c:pt idx="134">
                  <c:v>2928.9900605486864</c:v>
                </c:pt>
                <c:pt idx="135">
                  <c:v>2946.030337754285</c:v>
                </c:pt>
                <c:pt idx="136">
                  <c:v>2947.1676004992587</c:v>
                </c:pt>
              </c:numCache>
            </c:numRef>
          </c:yVal>
          <c:smooth val="0"/>
        </c:ser>
        <c:axId val="41213402"/>
        <c:axId val="35376299"/>
      </c:scatterChart>
      <c:valAx>
        <c:axId val="41213402"/>
        <c:scaling>
          <c:orientation val="minMax"/>
          <c:max val="1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376299"/>
        <c:crosses val="autoZero"/>
        <c:crossBetween val="midCat"/>
        <c:dispUnits/>
        <c:majorUnit val="10"/>
      </c:valAx>
      <c:valAx>
        <c:axId val="35376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2134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P53 Profile 1507-1531 UT 07/22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P53_CO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Data!$AB$525:$AB$661</c:f>
              <c:numCache>
                <c:ptCount val="137"/>
                <c:pt idx="0">
                  <c:v>249.74366666666666</c:v>
                </c:pt>
                <c:pt idx="1">
                  <c:v>248.83516666666665</c:v>
                </c:pt>
                <c:pt idx="2">
                  <c:v>247.8958333333333</c:v>
                </c:pt>
                <c:pt idx="3">
                  <c:v>255.12299999999996</c:v>
                </c:pt>
                <c:pt idx="4">
                  <c:v>262.3811666666667</c:v>
                </c:pt>
                <c:pt idx="5">
                  <c:v>294.13933333333335</c:v>
                </c:pt>
                <c:pt idx="6">
                  <c:v>317.69983333333334</c:v>
                </c:pt>
                <c:pt idx="7">
                  <c:v>341.26033333333334</c:v>
                </c:pt>
                <c:pt idx="8">
                  <c:v>348.51849999999996</c:v>
                </c:pt>
                <c:pt idx="9">
                  <c:v>331.2611666666667</c:v>
                </c:pt>
                <c:pt idx="10">
                  <c:v>289.4883333333334</c:v>
                </c:pt>
                <c:pt idx="11">
                  <c:v>239.56433333333334</c:v>
                </c:pt>
                <c:pt idx="12">
                  <c:v>197.8225</c:v>
                </c:pt>
                <c:pt idx="13">
                  <c:v>156.06516666666667</c:v>
                </c:pt>
                <c:pt idx="14">
                  <c:v>130.6256666666667</c:v>
                </c:pt>
                <c:pt idx="15">
                  <c:v>105.21716666666669</c:v>
                </c:pt>
                <c:pt idx="16">
                  <c:v>96.14200000000001</c:v>
                </c:pt>
                <c:pt idx="17">
                  <c:v>87.03583333333331</c:v>
                </c:pt>
                <c:pt idx="18">
                  <c:v>77.92966666666666</c:v>
                </c:pt>
                <c:pt idx="19">
                  <c:v>68.85450000000002</c:v>
                </c:pt>
                <c:pt idx="20">
                  <c:v>76.11266666666667</c:v>
                </c:pt>
                <c:pt idx="21">
                  <c:v>83.33983333333333</c:v>
                </c:pt>
                <c:pt idx="22">
                  <c:v>82.40033333333334</c:v>
                </c:pt>
                <c:pt idx="23">
                  <c:v>89.6585</c:v>
                </c:pt>
                <c:pt idx="24">
                  <c:v>96.91666666666667</c:v>
                </c:pt>
                <c:pt idx="25">
                  <c:v>104.14383333333332</c:v>
                </c:pt>
                <c:pt idx="26">
                  <c:v>103.20450000000001</c:v>
                </c:pt>
                <c:pt idx="27">
                  <c:v>110.46266666666668</c:v>
                </c:pt>
                <c:pt idx="28">
                  <c:v>117.72083333333332</c:v>
                </c:pt>
                <c:pt idx="29">
                  <c:v>108.61483333333335</c:v>
                </c:pt>
                <c:pt idx="30">
                  <c:v>107.67550000000001</c:v>
                </c:pt>
                <c:pt idx="31">
                  <c:v>123.10033333333335</c:v>
                </c:pt>
                <c:pt idx="32">
                  <c:v>130.35833333333332</c:v>
                </c:pt>
                <c:pt idx="33">
                  <c:v>129.419</c:v>
                </c:pt>
                <c:pt idx="34">
                  <c:v>128.47966666666665</c:v>
                </c:pt>
                <c:pt idx="35">
                  <c:v>127.57100000000001</c:v>
                </c:pt>
                <c:pt idx="36">
                  <c:v>134.829</c:v>
                </c:pt>
                <c:pt idx="37">
                  <c:v>125.723</c:v>
                </c:pt>
                <c:pt idx="38">
                  <c:v>108.46566666666666</c:v>
                </c:pt>
                <c:pt idx="39">
                  <c:v>115.72366666666666</c:v>
                </c:pt>
                <c:pt idx="40">
                  <c:v>131.133</c:v>
                </c:pt>
                <c:pt idx="41">
                  <c:v>138.36033333333333</c:v>
                </c:pt>
                <c:pt idx="42">
                  <c:v>137.43633333333332</c:v>
                </c:pt>
                <c:pt idx="43">
                  <c:v>144.69433333333333</c:v>
                </c:pt>
                <c:pt idx="44">
                  <c:v>160.08833333333334</c:v>
                </c:pt>
                <c:pt idx="45">
                  <c:v>159.149</c:v>
                </c:pt>
                <c:pt idx="46">
                  <c:v>158.24033333333333</c:v>
                </c:pt>
                <c:pt idx="47">
                  <c:v>165.49833333333333</c:v>
                </c:pt>
                <c:pt idx="48">
                  <c:v>156.39233333333334</c:v>
                </c:pt>
                <c:pt idx="49">
                  <c:v>155.453</c:v>
                </c:pt>
                <c:pt idx="50">
                  <c:v>146.37766666666667</c:v>
                </c:pt>
                <c:pt idx="51">
                  <c:v>153.63566666666665</c:v>
                </c:pt>
                <c:pt idx="52">
                  <c:v>160.86300000000003</c:v>
                </c:pt>
                <c:pt idx="53">
                  <c:v>168.09033333333335</c:v>
                </c:pt>
                <c:pt idx="54">
                  <c:v>183.51500000000001</c:v>
                </c:pt>
                <c:pt idx="55">
                  <c:v>182.6063333333333</c:v>
                </c:pt>
                <c:pt idx="56">
                  <c:v>198.00033333333332</c:v>
                </c:pt>
                <c:pt idx="57">
                  <c:v>197.061</c:v>
                </c:pt>
                <c:pt idx="58">
                  <c:v>196.15250000000003</c:v>
                </c:pt>
                <c:pt idx="59">
                  <c:v>195.24400000000003</c:v>
                </c:pt>
                <c:pt idx="60">
                  <c:v>194.3046666666667</c:v>
                </c:pt>
                <c:pt idx="61">
                  <c:v>193.36533333333333</c:v>
                </c:pt>
                <c:pt idx="62">
                  <c:v>192.45683333333332</c:v>
                </c:pt>
                <c:pt idx="63">
                  <c:v>183.38166666666666</c:v>
                </c:pt>
                <c:pt idx="64">
                  <c:v>190.60883333333334</c:v>
                </c:pt>
                <c:pt idx="65">
                  <c:v>197.85150000000002</c:v>
                </c:pt>
                <c:pt idx="66">
                  <c:v>196.94299999999998</c:v>
                </c:pt>
                <c:pt idx="67">
                  <c:v>204.18566666666666</c:v>
                </c:pt>
                <c:pt idx="68">
                  <c:v>211.4128333333333</c:v>
                </c:pt>
                <c:pt idx="69">
                  <c:v>218.6555</c:v>
                </c:pt>
                <c:pt idx="70">
                  <c:v>217.74699999999999</c:v>
                </c:pt>
                <c:pt idx="71">
                  <c:v>216.8075</c:v>
                </c:pt>
                <c:pt idx="72">
                  <c:v>215.86799999999997</c:v>
                </c:pt>
                <c:pt idx="73">
                  <c:v>214.95949999999996</c:v>
                </c:pt>
                <c:pt idx="74">
                  <c:v>205.8843333333333</c:v>
                </c:pt>
                <c:pt idx="75">
                  <c:v>196.77816666666664</c:v>
                </c:pt>
                <c:pt idx="76">
                  <c:v>179.5053333333333</c:v>
                </c:pt>
                <c:pt idx="77">
                  <c:v>170.43016666666665</c:v>
                </c:pt>
                <c:pt idx="78">
                  <c:v>169.52166666666668</c:v>
                </c:pt>
                <c:pt idx="79">
                  <c:v>160.41549999999998</c:v>
                </c:pt>
                <c:pt idx="80">
                  <c:v>151.30933333333334</c:v>
                </c:pt>
                <c:pt idx="81">
                  <c:v>158.5675</c:v>
                </c:pt>
                <c:pt idx="82">
                  <c:v>165.82566666666665</c:v>
                </c:pt>
                <c:pt idx="83">
                  <c:v>156.7195</c:v>
                </c:pt>
                <c:pt idx="84">
                  <c:v>147.61333333333332</c:v>
                </c:pt>
                <c:pt idx="85">
                  <c:v>146.70483333333334</c:v>
                </c:pt>
                <c:pt idx="86">
                  <c:v>145.79633333333334</c:v>
                </c:pt>
                <c:pt idx="87">
                  <c:v>144.857</c:v>
                </c:pt>
                <c:pt idx="88">
                  <c:v>135.76633333333334</c:v>
                </c:pt>
                <c:pt idx="89">
                  <c:v>126.69116666666667</c:v>
                </c:pt>
                <c:pt idx="90">
                  <c:v>133.934</c:v>
                </c:pt>
                <c:pt idx="91">
                  <c:v>132.99466666666666</c:v>
                </c:pt>
                <c:pt idx="92">
                  <c:v>132.05533333333332</c:v>
                </c:pt>
                <c:pt idx="93">
                  <c:v>122.98</c:v>
                </c:pt>
                <c:pt idx="94">
                  <c:v>122.04066666666667</c:v>
                </c:pt>
                <c:pt idx="95">
                  <c:v>129.268</c:v>
                </c:pt>
                <c:pt idx="96">
                  <c:v>128.35933333333332</c:v>
                </c:pt>
                <c:pt idx="97">
                  <c:v>127.45066666666666</c:v>
                </c:pt>
                <c:pt idx="98">
                  <c:v>126.52666666666666</c:v>
                </c:pt>
                <c:pt idx="99">
                  <c:v>133.754</c:v>
                </c:pt>
                <c:pt idx="100">
                  <c:v>141.01199999999997</c:v>
                </c:pt>
                <c:pt idx="101">
                  <c:v>148.27</c:v>
                </c:pt>
                <c:pt idx="102">
                  <c:v>139.16400000000002</c:v>
                </c:pt>
                <c:pt idx="103">
                  <c:v>138.22466666666665</c:v>
                </c:pt>
                <c:pt idx="104">
                  <c:v>145.4826666666667</c:v>
                </c:pt>
                <c:pt idx="105">
                  <c:v>144.57399999999998</c:v>
                </c:pt>
                <c:pt idx="106">
                  <c:v>135.468</c:v>
                </c:pt>
                <c:pt idx="107">
                  <c:v>126.36200000000001</c:v>
                </c:pt>
                <c:pt idx="108">
                  <c:v>133.61999999999998</c:v>
                </c:pt>
                <c:pt idx="109">
                  <c:v>149.04466666666664</c:v>
                </c:pt>
                <c:pt idx="110">
                  <c:v>148.10533333333333</c:v>
                </c:pt>
                <c:pt idx="111">
                  <c:v>155.33266666666665</c:v>
                </c:pt>
                <c:pt idx="112">
                  <c:v>170.75733333333335</c:v>
                </c:pt>
                <c:pt idx="113">
                  <c:v>194.34866666666665</c:v>
                </c:pt>
                <c:pt idx="114">
                  <c:v>201.576</c:v>
                </c:pt>
                <c:pt idx="115">
                  <c:v>200.63666666666666</c:v>
                </c:pt>
                <c:pt idx="116">
                  <c:v>216.06133333333332</c:v>
                </c:pt>
                <c:pt idx="117">
                  <c:v>215.13733333333334</c:v>
                </c:pt>
                <c:pt idx="118">
                  <c:v>214.198</c:v>
                </c:pt>
                <c:pt idx="119">
                  <c:v>221.44066666666666</c:v>
                </c:pt>
                <c:pt idx="120">
                  <c:v>236.86533333333333</c:v>
                </c:pt>
                <c:pt idx="121">
                  <c:v>244.10799999999998</c:v>
                </c:pt>
                <c:pt idx="122">
                  <c:v>243.16866666666667</c:v>
                </c:pt>
                <c:pt idx="123">
                  <c:v>258.5933333333333</c:v>
                </c:pt>
                <c:pt idx="124">
                  <c:v>274.0181666666667</c:v>
                </c:pt>
                <c:pt idx="125">
                  <c:v>273.0788333333333</c:v>
                </c:pt>
                <c:pt idx="126">
                  <c:v>272.1395</c:v>
                </c:pt>
                <c:pt idx="127">
                  <c:v>279.3976666666667</c:v>
                </c:pt>
                <c:pt idx="128">
                  <c:v>286.6558333333333</c:v>
                </c:pt>
                <c:pt idx="129">
                  <c:v>293.8831666666667</c:v>
                </c:pt>
                <c:pt idx="130">
                  <c:v>292.9436666666667</c:v>
                </c:pt>
                <c:pt idx="131">
                  <c:v>292.03516666666667</c:v>
                </c:pt>
                <c:pt idx="132">
                  <c:v>307.46</c:v>
                </c:pt>
                <c:pt idx="133">
                  <c:v>322.85383333333334</c:v>
                </c:pt>
                <c:pt idx="134">
                  <c:v>338.2476666666667</c:v>
                </c:pt>
                <c:pt idx="135">
                  <c:v>345.5058333333333</c:v>
                </c:pt>
                <c:pt idx="136">
                  <c:v>358.11980000000005</c:v>
                </c:pt>
              </c:numCache>
            </c:numRef>
          </c:xVal>
          <c:yVal>
            <c:numRef>
              <c:f>Data!$AG$525:$AG$661</c:f>
              <c:numCache>
                <c:ptCount val="137"/>
                <c:pt idx="0">
                  <c:v>374.1435154046643</c:v>
                </c:pt>
                <c:pt idx="1">
                  <c:v>404.2327513008241</c:v>
                </c:pt>
                <c:pt idx="2">
                  <c:v>427.7111010571981</c:v>
                </c:pt>
                <c:pt idx="3">
                  <c:v>465.58378994779287</c:v>
                </c:pt>
                <c:pt idx="4">
                  <c:v>519.7464417434426</c:v>
                </c:pt>
                <c:pt idx="5">
                  <c:v>540.1488631909542</c:v>
                </c:pt>
                <c:pt idx="6">
                  <c:v>569.99253953879</c:v>
                </c:pt>
                <c:pt idx="7">
                  <c:v>592.2317666579904</c:v>
                </c:pt>
                <c:pt idx="8">
                  <c:v>603.373755163343</c:v>
                </c:pt>
                <c:pt idx="9">
                  <c:v>626.5626877751592</c:v>
                </c:pt>
                <c:pt idx="10">
                  <c:v>646.3674278736263</c:v>
                </c:pt>
                <c:pt idx="11">
                  <c:v>664.4913610700689</c:v>
                </c:pt>
                <c:pt idx="12">
                  <c:v>686.9854607651623</c:v>
                </c:pt>
                <c:pt idx="13">
                  <c:v>716.4930634211423</c:v>
                </c:pt>
                <c:pt idx="14">
                  <c:v>712.1471285678704</c:v>
                </c:pt>
                <c:pt idx="15">
                  <c:v>727.803150121006</c:v>
                </c:pt>
                <c:pt idx="16">
                  <c:v>750.4696421342752</c:v>
                </c:pt>
                <c:pt idx="17">
                  <c:v>763.574663485016</c:v>
                </c:pt>
                <c:pt idx="18">
                  <c:v>783.709284559749</c:v>
                </c:pt>
                <c:pt idx="19">
                  <c:v>801.2574227273009</c:v>
                </c:pt>
                <c:pt idx="20">
                  <c:v>818.8427226476097</c:v>
                </c:pt>
                <c:pt idx="21">
                  <c:v>846.173747620976</c:v>
                </c:pt>
                <c:pt idx="22">
                  <c:v>843.5248747885354</c:v>
                </c:pt>
                <c:pt idx="23">
                  <c:v>863.8545262888634</c:v>
                </c:pt>
                <c:pt idx="24">
                  <c:v>897.5520749488744</c:v>
                </c:pt>
                <c:pt idx="25">
                  <c:v>904.6637538591222</c:v>
                </c:pt>
                <c:pt idx="26">
                  <c:v>921.5784413620011</c:v>
                </c:pt>
                <c:pt idx="27">
                  <c:v>947.4622063981177</c:v>
                </c:pt>
                <c:pt idx="28">
                  <c:v>967.1521264018075</c:v>
                </c:pt>
                <c:pt idx="29">
                  <c:v>972.5302173296337</c:v>
                </c:pt>
                <c:pt idx="30">
                  <c:v>991.3810128045773</c:v>
                </c:pt>
                <c:pt idx="31">
                  <c:v>1004.8721148633555</c:v>
                </c:pt>
                <c:pt idx="32">
                  <c:v>1021.9923696410322</c:v>
                </c:pt>
                <c:pt idx="33">
                  <c:v>1040.0519043292884</c:v>
                </c:pt>
                <c:pt idx="34">
                  <c:v>1060.8690407566264</c:v>
                </c:pt>
                <c:pt idx="35">
                  <c:v>1077.1971931735861</c:v>
                </c:pt>
                <c:pt idx="36">
                  <c:v>1110.861784052032</c:v>
                </c:pt>
                <c:pt idx="37">
                  <c:v>1109.950133500324</c:v>
                </c:pt>
                <c:pt idx="38">
                  <c:v>1127.288631845167</c:v>
                </c:pt>
                <c:pt idx="39">
                  <c:v>1151.9899938345854</c:v>
                </c:pt>
                <c:pt idx="40">
                  <c:v>1160.2401366249987</c:v>
                </c:pt>
                <c:pt idx="41">
                  <c:v>1169.4165856117074</c:v>
                </c:pt>
                <c:pt idx="42">
                  <c:v>1186.879825588277</c:v>
                </c:pt>
                <c:pt idx="43">
                  <c:v>1213.605251765255</c:v>
                </c:pt>
                <c:pt idx="44">
                  <c:v>1234.8626099246871</c:v>
                </c:pt>
                <c:pt idx="45">
                  <c:v>1248.7554793753948</c:v>
                </c:pt>
                <c:pt idx="46">
                  <c:v>1258.030322152581</c:v>
                </c:pt>
                <c:pt idx="47">
                  <c:v>1273.8213683694225</c:v>
                </c:pt>
                <c:pt idx="48">
                  <c:v>1286.848344798723</c:v>
                </c:pt>
                <c:pt idx="49">
                  <c:v>1317.6358906300393</c:v>
                </c:pt>
                <c:pt idx="50">
                  <c:v>1334.4773337446495</c:v>
                </c:pt>
                <c:pt idx="51">
                  <c:v>1356.9858556834224</c:v>
                </c:pt>
                <c:pt idx="52">
                  <c:v>1381.43913476787</c:v>
                </c:pt>
                <c:pt idx="53">
                  <c:v>1390.863449575524</c:v>
                </c:pt>
                <c:pt idx="54">
                  <c:v>1417.308575360349</c:v>
                </c:pt>
                <c:pt idx="55">
                  <c:v>1443.838188580377</c:v>
                </c:pt>
                <c:pt idx="56">
                  <c:v>1456.1843792916106</c:v>
                </c:pt>
                <c:pt idx="57">
                  <c:v>1473.3094655260131</c:v>
                </c:pt>
                <c:pt idx="58">
                  <c:v>1462.8399391019682</c:v>
                </c:pt>
                <c:pt idx="59">
                  <c:v>1500.0188850537445</c:v>
                </c:pt>
                <c:pt idx="60">
                  <c:v>1523.9393947906672</c:v>
                </c:pt>
                <c:pt idx="61">
                  <c:v>1545.0465937628271</c:v>
                </c:pt>
                <c:pt idx="62">
                  <c:v>1566.2075803084629</c:v>
                </c:pt>
                <c:pt idx="63">
                  <c:v>1600.9513897848951</c:v>
                </c:pt>
                <c:pt idx="64">
                  <c:v>1600.9513897848951</c:v>
                </c:pt>
                <c:pt idx="65">
                  <c:v>1608.6920175710513</c:v>
                </c:pt>
                <c:pt idx="66">
                  <c:v>1631.9572884371432</c:v>
                </c:pt>
                <c:pt idx="67">
                  <c:v>1663.079393207229</c:v>
                </c:pt>
                <c:pt idx="68">
                  <c:v>1668.9277956735964</c:v>
                </c:pt>
                <c:pt idx="69">
                  <c:v>1682.590107692671</c:v>
                </c:pt>
                <c:pt idx="70">
                  <c:v>1704.104973951856</c:v>
                </c:pt>
                <c:pt idx="71">
                  <c:v>1730.5859969064825</c:v>
                </c:pt>
                <c:pt idx="72">
                  <c:v>1759.1229548250458</c:v>
                </c:pt>
                <c:pt idx="73">
                  <c:v>1772.934595989458</c:v>
                </c:pt>
                <c:pt idx="74">
                  <c:v>1795.6751392779763</c:v>
                </c:pt>
                <c:pt idx="75">
                  <c:v>1820.4639601867789</c:v>
                </c:pt>
                <c:pt idx="76">
                  <c:v>1838.357843074092</c:v>
                </c:pt>
                <c:pt idx="77">
                  <c:v>1863.2745995656057</c:v>
                </c:pt>
                <c:pt idx="78">
                  <c:v>1882.2614636889248</c:v>
                </c:pt>
                <c:pt idx="79">
                  <c:v>1906.3070914712061</c:v>
                </c:pt>
                <c:pt idx="80">
                  <c:v>1930.4225500751995</c:v>
                </c:pt>
                <c:pt idx="81">
                  <c:v>1929.4163398189003</c:v>
                </c:pt>
                <c:pt idx="82">
                  <c:v>1955.6175139158788</c:v>
                </c:pt>
                <c:pt idx="83">
                  <c:v>1984.939763603625</c:v>
                </c:pt>
                <c:pt idx="84">
                  <c:v>2006.2379394536963</c:v>
                </c:pt>
                <c:pt idx="85">
                  <c:v>2037.7782805601996</c:v>
                </c:pt>
                <c:pt idx="86">
                  <c:v>2062.279150652893</c:v>
                </c:pt>
                <c:pt idx="87">
                  <c:v>2086.8525247207244</c:v>
                </c:pt>
                <c:pt idx="88">
                  <c:v>2123.849473297998</c:v>
                </c:pt>
                <c:pt idx="89">
                  <c:v>2143.4422992151485</c:v>
                </c:pt>
                <c:pt idx="90">
                  <c:v>2154.806679491681</c:v>
                </c:pt>
                <c:pt idx="91">
                  <c:v>2169.292966274727</c:v>
                </c:pt>
                <c:pt idx="92">
                  <c:v>2186.9174998174235</c:v>
                </c:pt>
                <c:pt idx="93">
                  <c:v>2202.4996841788006</c:v>
                </c:pt>
                <c:pt idx="94">
                  <c:v>2219.1529727002876</c:v>
                </c:pt>
                <c:pt idx="95">
                  <c:v>2238.972228665796</c:v>
                </c:pt>
                <c:pt idx="96">
                  <c:v>2258.838900955535</c:v>
                </c:pt>
                <c:pt idx="97">
                  <c:v>2289.25365006243</c:v>
                </c:pt>
                <c:pt idx="98">
                  <c:v>2293.4575439263263</c:v>
                </c:pt>
                <c:pt idx="99">
                  <c:v>2335.613951716463</c:v>
                </c:pt>
                <c:pt idx="100">
                  <c:v>2358.8915248939757</c:v>
                </c:pt>
                <c:pt idx="101">
                  <c:v>2371.6159395382238</c:v>
                </c:pt>
                <c:pt idx="102">
                  <c:v>2384.359882143851</c:v>
                </c:pt>
                <c:pt idx="103">
                  <c:v>2402.447345997345</c:v>
                </c:pt>
                <c:pt idx="104">
                  <c:v>2422.709479423479</c:v>
                </c:pt>
                <c:pt idx="105">
                  <c:v>2437.671172900892</c:v>
                </c:pt>
                <c:pt idx="106">
                  <c:v>2458.0195427136296</c:v>
                </c:pt>
                <c:pt idx="107">
                  <c:v>2478.4178975826444</c:v>
                </c:pt>
                <c:pt idx="108">
                  <c:v>2495.634409989364</c:v>
                </c:pt>
                <c:pt idx="109">
                  <c:v>2493.4803928643705</c:v>
                </c:pt>
                <c:pt idx="110">
                  <c:v>2529.0933232306534</c:v>
                </c:pt>
                <c:pt idx="111">
                  <c:v>2554.0050877183867</c:v>
                </c:pt>
                <c:pt idx="112">
                  <c:v>2572.4662842433827</c:v>
                </c:pt>
                <c:pt idx="113">
                  <c:v>2594.2380157891057</c:v>
                </c:pt>
                <c:pt idx="114">
                  <c:v>2607.3285069874537</c:v>
                </c:pt>
                <c:pt idx="115">
                  <c:v>2630.2866398638926</c:v>
                </c:pt>
                <c:pt idx="116">
                  <c:v>2660.996554199529</c:v>
                </c:pt>
                <c:pt idx="117">
                  <c:v>2677.4951318324065</c:v>
                </c:pt>
                <c:pt idx="118">
                  <c:v>2703.96122856713</c:v>
                </c:pt>
                <c:pt idx="119">
                  <c:v>2711.696422760795</c:v>
                </c:pt>
                <c:pt idx="120">
                  <c:v>2705.065815260433</c:v>
                </c:pt>
                <c:pt idx="121">
                  <c:v>2738.2719245515837</c:v>
                </c:pt>
                <c:pt idx="122">
                  <c:v>2749.370201272436</c:v>
                </c:pt>
                <c:pt idx="123">
                  <c:v>2797.262538513188</c:v>
                </c:pt>
                <c:pt idx="124">
                  <c:v>2800.614194634678</c:v>
                </c:pt>
                <c:pt idx="125">
                  <c:v>2803.967204104034</c:v>
                </c:pt>
                <c:pt idx="126">
                  <c:v>2814.0343635395675</c:v>
                </c:pt>
                <c:pt idx="127">
                  <c:v>2835.327420278397</c:v>
                </c:pt>
                <c:pt idx="128">
                  <c:v>2862.3021919655566</c:v>
                </c:pt>
                <c:pt idx="129">
                  <c:v>2876.950196067218</c:v>
                </c:pt>
                <c:pt idx="130">
                  <c:v>2924.4518861150436</c:v>
                </c:pt>
                <c:pt idx="131">
                  <c:v>2917.6492713559783</c:v>
                </c:pt>
                <c:pt idx="132">
                  <c:v>2934.6662685239507</c:v>
                </c:pt>
                <c:pt idx="133">
                  <c:v>2936.9378385600003</c:v>
                </c:pt>
                <c:pt idx="134">
                  <c:v>2928.9900605486864</c:v>
                </c:pt>
                <c:pt idx="135">
                  <c:v>2946.030337754285</c:v>
                </c:pt>
                <c:pt idx="136">
                  <c:v>2947.1676004992587</c:v>
                </c:pt>
              </c:numCache>
            </c:numRef>
          </c:yVal>
          <c:smooth val="0"/>
        </c:ser>
        <c:axId val="49951236"/>
        <c:axId val="46907941"/>
      </c:scatterChart>
      <c:valAx>
        <c:axId val="49951236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907941"/>
        <c:crosses val="autoZero"/>
        <c:crossBetween val="midCat"/>
        <c:dispUnits/>
        <c:majorUnit val="100"/>
      </c:valAx>
      <c:valAx>
        <c:axId val="469079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9512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P53 Profile 1507-1531 UT 07/22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P53_SO2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Data!$AE$525:$AE$661</c:f>
              <c:numCache>
                <c:ptCount val="137"/>
                <c:pt idx="0">
                  <c:v>3.7000000000000006</c:v>
                </c:pt>
                <c:pt idx="1">
                  <c:v>3.7000000000000006</c:v>
                </c:pt>
                <c:pt idx="2">
                  <c:v>3.7000000000000006</c:v>
                </c:pt>
                <c:pt idx="3">
                  <c:v>3.5149999999999992</c:v>
                </c:pt>
                <c:pt idx="4">
                  <c:v>3.5150000000000006</c:v>
                </c:pt>
                <c:pt idx="5">
                  <c:v>3.5150000000000006</c:v>
                </c:pt>
                <c:pt idx="6">
                  <c:v>3.5150000000000006</c:v>
                </c:pt>
                <c:pt idx="7">
                  <c:v>3.515</c:v>
                </c:pt>
                <c:pt idx="8">
                  <c:v>3.7000000000000006</c:v>
                </c:pt>
                <c:pt idx="9">
                  <c:v>3.8850000000000002</c:v>
                </c:pt>
                <c:pt idx="10">
                  <c:v>4.070000000000001</c:v>
                </c:pt>
                <c:pt idx="11">
                  <c:v>4.07</c:v>
                </c:pt>
                <c:pt idx="12">
                  <c:v>4.255000000000001</c:v>
                </c:pt>
                <c:pt idx="13">
                  <c:v>4.255</c:v>
                </c:pt>
                <c:pt idx="14">
                  <c:v>4.255000000000001</c:v>
                </c:pt>
                <c:pt idx="15">
                  <c:v>4.255000000000001</c:v>
                </c:pt>
                <c:pt idx="16">
                  <c:v>4.255000000000001</c:v>
                </c:pt>
                <c:pt idx="17">
                  <c:v>4.255</c:v>
                </c:pt>
                <c:pt idx="18">
                  <c:v>4.07</c:v>
                </c:pt>
                <c:pt idx="19">
                  <c:v>3.8849999999999993</c:v>
                </c:pt>
                <c:pt idx="20">
                  <c:v>3.7000000000000006</c:v>
                </c:pt>
                <c:pt idx="21">
                  <c:v>3.5150000000000006</c:v>
                </c:pt>
                <c:pt idx="22">
                  <c:v>3.3299999999999996</c:v>
                </c:pt>
                <c:pt idx="23">
                  <c:v>3.3299999999999996</c:v>
                </c:pt>
                <c:pt idx="24">
                  <c:v>3.515</c:v>
                </c:pt>
                <c:pt idx="25">
                  <c:v>3.7000000000000006</c:v>
                </c:pt>
                <c:pt idx="26">
                  <c:v>3.8850000000000002</c:v>
                </c:pt>
                <c:pt idx="27">
                  <c:v>4.070000000000001</c:v>
                </c:pt>
                <c:pt idx="28">
                  <c:v>4.255000000000001</c:v>
                </c:pt>
                <c:pt idx="29">
                  <c:v>4.44</c:v>
                </c:pt>
                <c:pt idx="30">
                  <c:v>4.44</c:v>
                </c:pt>
                <c:pt idx="31">
                  <c:v>4.44</c:v>
                </c:pt>
                <c:pt idx="32">
                  <c:v>4.44</c:v>
                </c:pt>
                <c:pt idx="33">
                  <c:v>4.44</c:v>
                </c:pt>
                <c:pt idx="34">
                  <c:v>4.255</c:v>
                </c:pt>
                <c:pt idx="35">
                  <c:v>4.07</c:v>
                </c:pt>
                <c:pt idx="36">
                  <c:v>3.8849999999999993</c:v>
                </c:pt>
                <c:pt idx="37">
                  <c:v>3.515</c:v>
                </c:pt>
                <c:pt idx="38">
                  <c:v>3.145</c:v>
                </c:pt>
                <c:pt idx="39">
                  <c:v>2.7750000000000004</c:v>
                </c:pt>
                <c:pt idx="40">
                  <c:v>2.5900000000000003</c:v>
                </c:pt>
                <c:pt idx="41">
                  <c:v>2.4050000000000007</c:v>
                </c:pt>
                <c:pt idx="42">
                  <c:v>2.22</c:v>
                </c:pt>
                <c:pt idx="43">
                  <c:v>2.22</c:v>
                </c:pt>
                <c:pt idx="44">
                  <c:v>2.035</c:v>
                </c:pt>
                <c:pt idx="45">
                  <c:v>1.8499999999999999</c:v>
                </c:pt>
                <c:pt idx="46">
                  <c:v>1.8500000000000003</c:v>
                </c:pt>
                <c:pt idx="47">
                  <c:v>1.8500000000000003</c:v>
                </c:pt>
                <c:pt idx="48">
                  <c:v>1.665</c:v>
                </c:pt>
                <c:pt idx="49">
                  <c:v>1.4800000000000002</c:v>
                </c:pt>
                <c:pt idx="50">
                  <c:v>1.4800000000000002</c:v>
                </c:pt>
                <c:pt idx="51">
                  <c:v>1.4800000000000002</c:v>
                </c:pt>
                <c:pt idx="52">
                  <c:v>1.4800000000000002</c:v>
                </c:pt>
                <c:pt idx="53">
                  <c:v>1.2950000000000002</c:v>
                </c:pt>
                <c:pt idx="54">
                  <c:v>1.4800000000000002</c:v>
                </c:pt>
                <c:pt idx="55">
                  <c:v>1.8500000000000003</c:v>
                </c:pt>
                <c:pt idx="56">
                  <c:v>2.59</c:v>
                </c:pt>
                <c:pt idx="57">
                  <c:v>3.6999999999999997</c:v>
                </c:pt>
                <c:pt idx="58">
                  <c:v>4.995</c:v>
                </c:pt>
                <c:pt idx="59">
                  <c:v>6.29</c:v>
                </c:pt>
                <c:pt idx="60">
                  <c:v>7.215000000000001</c:v>
                </c:pt>
                <c:pt idx="61">
                  <c:v>7.955000000000001</c:v>
                </c:pt>
                <c:pt idx="62">
                  <c:v>8.51</c:v>
                </c:pt>
                <c:pt idx="63">
                  <c:v>8.88</c:v>
                </c:pt>
                <c:pt idx="64">
                  <c:v>8.88</c:v>
                </c:pt>
                <c:pt idx="65">
                  <c:v>9.250000000000002</c:v>
                </c:pt>
                <c:pt idx="66">
                  <c:v>9.620000000000001</c:v>
                </c:pt>
                <c:pt idx="67">
                  <c:v>9.805000000000001</c:v>
                </c:pt>
                <c:pt idx="68">
                  <c:v>9.62</c:v>
                </c:pt>
                <c:pt idx="69">
                  <c:v>9.065</c:v>
                </c:pt>
                <c:pt idx="70">
                  <c:v>8.324999999999998</c:v>
                </c:pt>
                <c:pt idx="71">
                  <c:v>7.399999999999999</c:v>
                </c:pt>
                <c:pt idx="72">
                  <c:v>6.474999999999999</c:v>
                </c:pt>
                <c:pt idx="73">
                  <c:v>5.735</c:v>
                </c:pt>
                <c:pt idx="74">
                  <c:v>5.180000000000001</c:v>
                </c:pt>
                <c:pt idx="75">
                  <c:v>4.625</c:v>
                </c:pt>
                <c:pt idx="76">
                  <c:v>4.255</c:v>
                </c:pt>
                <c:pt idx="77">
                  <c:v>3.8849999999999993</c:v>
                </c:pt>
                <c:pt idx="78">
                  <c:v>3.7000000000000006</c:v>
                </c:pt>
                <c:pt idx="79">
                  <c:v>3.5150000000000006</c:v>
                </c:pt>
                <c:pt idx="80">
                  <c:v>3.3299999999999996</c:v>
                </c:pt>
                <c:pt idx="81">
                  <c:v>3.3299999999999996</c:v>
                </c:pt>
                <c:pt idx="82">
                  <c:v>3.1449999999999996</c:v>
                </c:pt>
                <c:pt idx="83">
                  <c:v>2.9600000000000004</c:v>
                </c:pt>
                <c:pt idx="84">
                  <c:v>2.7750000000000004</c:v>
                </c:pt>
                <c:pt idx="85">
                  <c:v>2.5900000000000003</c:v>
                </c:pt>
                <c:pt idx="86">
                  <c:v>2.22</c:v>
                </c:pt>
                <c:pt idx="87">
                  <c:v>1.8499999999999999</c:v>
                </c:pt>
                <c:pt idx="88">
                  <c:v>1.665</c:v>
                </c:pt>
                <c:pt idx="89">
                  <c:v>1.4800000000000002</c:v>
                </c:pt>
                <c:pt idx="90">
                  <c:v>1.11</c:v>
                </c:pt>
                <c:pt idx="91">
                  <c:v>0.9250000000000002</c:v>
                </c:pt>
                <c:pt idx="92">
                  <c:v>0.9250000000000002</c:v>
                </c:pt>
                <c:pt idx="93">
                  <c:v>0.9250000000000002</c:v>
                </c:pt>
                <c:pt idx="94">
                  <c:v>0.7400000000000001</c:v>
                </c:pt>
                <c:pt idx="95">
                  <c:v>0.555</c:v>
                </c:pt>
                <c:pt idx="96">
                  <c:v>0.7400000000000001</c:v>
                </c:pt>
                <c:pt idx="97">
                  <c:v>0.555</c:v>
                </c:pt>
                <c:pt idx="98">
                  <c:v>0.37000000000000005</c:v>
                </c:pt>
                <c:pt idx="99">
                  <c:v>0.18500000000000003</c:v>
                </c:pt>
                <c:pt idx="100">
                  <c:v>0.18500000000000003</c:v>
                </c:pt>
                <c:pt idx="101">
                  <c:v>0.18500000000000003</c:v>
                </c:pt>
                <c:pt idx="102">
                  <c:v>0.18500000000000003</c:v>
                </c:pt>
                <c:pt idx="103">
                  <c:v>0.18500000000000003</c:v>
                </c:pt>
                <c:pt idx="104">
                  <c:v>0.18500000000000003</c:v>
                </c:pt>
                <c:pt idx="105">
                  <c:v>0.18500000000000003</c:v>
                </c:pt>
                <c:pt idx="106">
                  <c:v>0.18500000000000003</c:v>
                </c:pt>
                <c:pt idx="107">
                  <c:v>0.18500000000000003</c:v>
                </c:pt>
                <c:pt idx="108">
                  <c:v>0.18500000000000003</c:v>
                </c:pt>
                <c:pt idx="109">
                  <c:v>0.18500000000000003</c:v>
                </c:pt>
                <c:pt idx="110">
                  <c:v>0.18500000000000003</c:v>
                </c:pt>
                <c:pt idx="111">
                  <c:v>0.37000000000000005</c:v>
                </c:pt>
                <c:pt idx="112">
                  <c:v>0.555</c:v>
                </c:pt>
                <c:pt idx="113">
                  <c:v>0.7400000000000001</c:v>
                </c:pt>
                <c:pt idx="114">
                  <c:v>0.7400000000000001</c:v>
                </c:pt>
                <c:pt idx="115">
                  <c:v>0.9250000000000002</c:v>
                </c:pt>
                <c:pt idx="116">
                  <c:v>1.11</c:v>
                </c:pt>
                <c:pt idx="117">
                  <c:v>0.9250000000000002</c:v>
                </c:pt>
                <c:pt idx="118">
                  <c:v>0.9250000000000002</c:v>
                </c:pt>
                <c:pt idx="119">
                  <c:v>0.9250000000000002</c:v>
                </c:pt>
                <c:pt idx="120">
                  <c:v>0.9250000000000002</c:v>
                </c:pt>
                <c:pt idx="121">
                  <c:v>0.9250000000000002</c:v>
                </c:pt>
                <c:pt idx="122">
                  <c:v>0.7400000000000001</c:v>
                </c:pt>
                <c:pt idx="123">
                  <c:v>0.7400000000000001</c:v>
                </c:pt>
                <c:pt idx="124">
                  <c:v>0.7400000000000001</c:v>
                </c:pt>
                <c:pt idx="125">
                  <c:v>0.555</c:v>
                </c:pt>
                <c:pt idx="126">
                  <c:v>0.555</c:v>
                </c:pt>
                <c:pt idx="127">
                  <c:v>0.555</c:v>
                </c:pt>
                <c:pt idx="128">
                  <c:v>0.7400000000000001</c:v>
                </c:pt>
                <c:pt idx="129">
                  <c:v>0.9250000000000002</c:v>
                </c:pt>
                <c:pt idx="130">
                  <c:v>0.9250000000000002</c:v>
                </c:pt>
                <c:pt idx="131">
                  <c:v>1.11</c:v>
                </c:pt>
                <c:pt idx="132">
                  <c:v>1.11</c:v>
                </c:pt>
                <c:pt idx="133">
                  <c:v>1.4800000000000002</c:v>
                </c:pt>
                <c:pt idx="134">
                  <c:v>1.665</c:v>
                </c:pt>
                <c:pt idx="135">
                  <c:v>1.8500000000000003</c:v>
                </c:pt>
                <c:pt idx="136">
                  <c:v>1.9980000000000004</c:v>
                </c:pt>
              </c:numCache>
            </c:numRef>
          </c:xVal>
          <c:yVal>
            <c:numRef>
              <c:f>Data!$AG$525:$AG$661</c:f>
              <c:numCache>
                <c:ptCount val="137"/>
                <c:pt idx="0">
                  <c:v>374.1435154046643</c:v>
                </c:pt>
                <c:pt idx="1">
                  <c:v>404.2327513008241</c:v>
                </c:pt>
                <c:pt idx="2">
                  <c:v>427.7111010571981</c:v>
                </c:pt>
                <c:pt idx="3">
                  <c:v>465.58378994779287</c:v>
                </c:pt>
                <c:pt idx="4">
                  <c:v>519.7464417434426</c:v>
                </c:pt>
                <c:pt idx="5">
                  <c:v>540.1488631909542</c:v>
                </c:pt>
                <c:pt idx="6">
                  <c:v>569.99253953879</c:v>
                </c:pt>
                <c:pt idx="7">
                  <c:v>592.2317666579904</c:v>
                </c:pt>
                <c:pt idx="8">
                  <c:v>603.373755163343</c:v>
                </c:pt>
                <c:pt idx="9">
                  <c:v>626.5626877751592</c:v>
                </c:pt>
                <c:pt idx="10">
                  <c:v>646.3674278736263</c:v>
                </c:pt>
                <c:pt idx="11">
                  <c:v>664.4913610700689</c:v>
                </c:pt>
                <c:pt idx="12">
                  <c:v>686.9854607651623</c:v>
                </c:pt>
                <c:pt idx="13">
                  <c:v>716.4930634211423</c:v>
                </c:pt>
                <c:pt idx="14">
                  <c:v>712.1471285678704</c:v>
                </c:pt>
                <c:pt idx="15">
                  <c:v>727.803150121006</c:v>
                </c:pt>
                <c:pt idx="16">
                  <c:v>750.4696421342752</c:v>
                </c:pt>
                <c:pt idx="17">
                  <c:v>763.574663485016</c:v>
                </c:pt>
                <c:pt idx="18">
                  <c:v>783.709284559749</c:v>
                </c:pt>
                <c:pt idx="19">
                  <c:v>801.2574227273009</c:v>
                </c:pt>
                <c:pt idx="20">
                  <c:v>818.8427226476097</c:v>
                </c:pt>
                <c:pt idx="21">
                  <c:v>846.173747620976</c:v>
                </c:pt>
                <c:pt idx="22">
                  <c:v>843.5248747885354</c:v>
                </c:pt>
                <c:pt idx="23">
                  <c:v>863.8545262888634</c:v>
                </c:pt>
                <c:pt idx="24">
                  <c:v>897.5520749488744</c:v>
                </c:pt>
                <c:pt idx="25">
                  <c:v>904.6637538591222</c:v>
                </c:pt>
                <c:pt idx="26">
                  <c:v>921.5784413620011</c:v>
                </c:pt>
                <c:pt idx="27">
                  <c:v>947.4622063981177</c:v>
                </c:pt>
                <c:pt idx="28">
                  <c:v>967.1521264018075</c:v>
                </c:pt>
                <c:pt idx="29">
                  <c:v>972.5302173296337</c:v>
                </c:pt>
                <c:pt idx="30">
                  <c:v>991.3810128045773</c:v>
                </c:pt>
                <c:pt idx="31">
                  <c:v>1004.8721148633555</c:v>
                </c:pt>
                <c:pt idx="32">
                  <c:v>1021.9923696410322</c:v>
                </c:pt>
                <c:pt idx="33">
                  <c:v>1040.0519043292884</c:v>
                </c:pt>
                <c:pt idx="34">
                  <c:v>1060.8690407566264</c:v>
                </c:pt>
                <c:pt idx="35">
                  <c:v>1077.1971931735861</c:v>
                </c:pt>
                <c:pt idx="36">
                  <c:v>1110.861784052032</c:v>
                </c:pt>
                <c:pt idx="37">
                  <c:v>1109.950133500324</c:v>
                </c:pt>
                <c:pt idx="38">
                  <c:v>1127.288631845167</c:v>
                </c:pt>
                <c:pt idx="39">
                  <c:v>1151.9899938345854</c:v>
                </c:pt>
                <c:pt idx="40">
                  <c:v>1160.2401366249987</c:v>
                </c:pt>
                <c:pt idx="41">
                  <c:v>1169.4165856117074</c:v>
                </c:pt>
                <c:pt idx="42">
                  <c:v>1186.879825588277</c:v>
                </c:pt>
                <c:pt idx="43">
                  <c:v>1213.605251765255</c:v>
                </c:pt>
                <c:pt idx="44">
                  <c:v>1234.8626099246871</c:v>
                </c:pt>
                <c:pt idx="45">
                  <c:v>1248.7554793753948</c:v>
                </c:pt>
                <c:pt idx="46">
                  <c:v>1258.030322152581</c:v>
                </c:pt>
                <c:pt idx="47">
                  <c:v>1273.8213683694225</c:v>
                </c:pt>
                <c:pt idx="48">
                  <c:v>1286.848344798723</c:v>
                </c:pt>
                <c:pt idx="49">
                  <c:v>1317.6358906300393</c:v>
                </c:pt>
                <c:pt idx="50">
                  <c:v>1334.4773337446495</c:v>
                </c:pt>
                <c:pt idx="51">
                  <c:v>1356.9858556834224</c:v>
                </c:pt>
                <c:pt idx="52">
                  <c:v>1381.43913476787</c:v>
                </c:pt>
                <c:pt idx="53">
                  <c:v>1390.863449575524</c:v>
                </c:pt>
                <c:pt idx="54">
                  <c:v>1417.308575360349</c:v>
                </c:pt>
                <c:pt idx="55">
                  <c:v>1443.838188580377</c:v>
                </c:pt>
                <c:pt idx="56">
                  <c:v>1456.1843792916106</c:v>
                </c:pt>
                <c:pt idx="57">
                  <c:v>1473.3094655260131</c:v>
                </c:pt>
                <c:pt idx="58">
                  <c:v>1462.8399391019682</c:v>
                </c:pt>
                <c:pt idx="59">
                  <c:v>1500.0188850537445</c:v>
                </c:pt>
                <c:pt idx="60">
                  <c:v>1523.9393947906672</c:v>
                </c:pt>
                <c:pt idx="61">
                  <c:v>1545.0465937628271</c:v>
                </c:pt>
                <c:pt idx="62">
                  <c:v>1566.2075803084629</c:v>
                </c:pt>
                <c:pt idx="63">
                  <c:v>1600.9513897848951</c:v>
                </c:pt>
                <c:pt idx="64">
                  <c:v>1600.9513897848951</c:v>
                </c:pt>
                <c:pt idx="65">
                  <c:v>1608.6920175710513</c:v>
                </c:pt>
                <c:pt idx="66">
                  <c:v>1631.9572884371432</c:v>
                </c:pt>
                <c:pt idx="67">
                  <c:v>1663.079393207229</c:v>
                </c:pt>
                <c:pt idx="68">
                  <c:v>1668.9277956735964</c:v>
                </c:pt>
                <c:pt idx="69">
                  <c:v>1682.590107692671</c:v>
                </c:pt>
                <c:pt idx="70">
                  <c:v>1704.104973951856</c:v>
                </c:pt>
                <c:pt idx="71">
                  <c:v>1730.5859969064825</c:v>
                </c:pt>
                <c:pt idx="72">
                  <c:v>1759.1229548250458</c:v>
                </c:pt>
                <c:pt idx="73">
                  <c:v>1772.934595989458</c:v>
                </c:pt>
                <c:pt idx="74">
                  <c:v>1795.6751392779763</c:v>
                </c:pt>
                <c:pt idx="75">
                  <c:v>1820.4639601867789</c:v>
                </c:pt>
                <c:pt idx="76">
                  <c:v>1838.357843074092</c:v>
                </c:pt>
                <c:pt idx="77">
                  <c:v>1863.2745995656057</c:v>
                </c:pt>
                <c:pt idx="78">
                  <c:v>1882.2614636889248</c:v>
                </c:pt>
                <c:pt idx="79">
                  <c:v>1906.3070914712061</c:v>
                </c:pt>
                <c:pt idx="80">
                  <c:v>1930.4225500751995</c:v>
                </c:pt>
                <c:pt idx="81">
                  <c:v>1929.4163398189003</c:v>
                </c:pt>
                <c:pt idx="82">
                  <c:v>1955.6175139158788</c:v>
                </c:pt>
                <c:pt idx="83">
                  <c:v>1984.939763603625</c:v>
                </c:pt>
                <c:pt idx="84">
                  <c:v>2006.2379394536963</c:v>
                </c:pt>
                <c:pt idx="85">
                  <c:v>2037.7782805601996</c:v>
                </c:pt>
                <c:pt idx="86">
                  <c:v>2062.279150652893</c:v>
                </c:pt>
                <c:pt idx="87">
                  <c:v>2086.8525247207244</c:v>
                </c:pt>
                <c:pt idx="88">
                  <c:v>2123.849473297998</c:v>
                </c:pt>
                <c:pt idx="89">
                  <c:v>2143.4422992151485</c:v>
                </c:pt>
                <c:pt idx="90">
                  <c:v>2154.806679491681</c:v>
                </c:pt>
                <c:pt idx="91">
                  <c:v>2169.292966274727</c:v>
                </c:pt>
                <c:pt idx="92">
                  <c:v>2186.9174998174235</c:v>
                </c:pt>
                <c:pt idx="93">
                  <c:v>2202.4996841788006</c:v>
                </c:pt>
                <c:pt idx="94">
                  <c:v>2219.1529727002876</c:v>
                </c:pt>
                <c:pt idx="95">
                  <c:v>2238.972228665796</c:v>
                </c:pt>
                <c:pt idx="96">
                  <c:v>2258.838900955535</c:v>
                </c:pt>
                <c:pt idx="97">
                  <c:v>2289.25365006243</c:v>
                </c:pt>
                <c:pt idx="98">
                  <c:v>2293.4575439263263</c:v>
                </c:pt>
                <c:pt idx="99">
                  <c:v>2335.613951716463</c:v>
                </c:pt>
                <c:pt idx="100">
                  <c:v>2358.8915248939757</c:v>
                </c:pt>
                <c:pt idx="101">
                  <c:v>2371.6159395382238</c:v>
                </c:pt>
                <c:pt idx="102">
                  <c:v>2384.359882143851</c:v>
                </c:pt>
                <c:pt idx="103">
                  <c:v>2402.447345997345</c:v>
                </c:pt>
                <c:pt idx="104">
                  <c:v>2422.709479423479</c:v>
                </c:pt>
                <c:pt idx="105">
                  <c:v>2437.671172900892</c:v>
                </c:pt>
                <c:pt idx="106">
                  <c:v>2458.0195427136296</c:v>
                </c:pt>
                <c:pt idx="107">
                  <c:v>2478.4178975826444</c:v>
                </c:pt>
                <c:pt idx="108">
                  <c:v>2495.634409989364</c:v>
                </c:pt>
                <c:pt idx="109">
                  <c:v>2493.4803928643705</c:v>
                </c:pt>
                <c:pt idx="110">
                  <c:v>2529.0933232306534</c:v>
                </c:pt>
                <c:pt idx="111">
                  <c:v>2554.0050877183867</c:v>
                </c:pt>
                <c:pt idx="112">
                  <c:v>2572.4662842433827</c:v>
                </c:pt>
                <c:pt idx="113">
                  <c:v>2594.2380157891057</c:v>
                </c:pt>
                <c:pt idx="114">
                  <c:v>2607.3285069874537</c:v>
                </c:pt>
                <c:pt idx="115">
                  <c:v>2630.2866398638926</c:v>
                </c:pt>
                <c:pt idx="116">
                  <c:v>2660.996554199529</c:v>
                </c:pt>
                <c:pt idx="117">
                  <c:v>2677.4951318324065</c:v>
                </c:pt>
                <c:pt idx="118">
                  <c:v>2703.96122856713</c:v>
                </c:pt>
                <c:pt idx="119">
                  <c:v>2711.696422760795</c:v>
                </c:pt>
                <c:pt idx="120">
                  <c:v>2705.065815260433</c:v>
                </c:pt>
                <c:pt idx="121">
                  <c:v>2738.2719245515837</c:v>
                </c:pt>
                <c:pt idx="122">
                  <c:v>2749.370201272436</c:v>
                </c:pt>
                <c:pt idx="123">
                  <c:v>2797.262538513188</c:v>
                </c:pt>
                <c:pt idx="124">
                  <c:v>2800.614194634678</c:v>
                </c:pt>
                <c:pt idx="125">
                  <c:v>2803.967204104034</c:v>
                </c:pt>
                <c:pt idx="126">
                  <c:v>2814.0343635395675</c:v>
                </c:pt>
                <c:pt idx="127">
                  <c:v>2835.327420278397</c:v>
                </c:pt>
                <c:pt idx="128">
                  <c:v>2862.3021919655566</c:v>
                </c:pt>
                <c:pt idx="129">
                  <c:v>2876.950196067218</c:v>
                </c:pt>
                <c:pt idx="130">
                  <c:v>2924.4518861150436</c:v>
                </c:pt>
                <c:pt idx="131">
                  <c:v>2917.6492713559783</c:v>
                </c:pt>
                <c:pt idx="132">
                  <c:v>2934.6662685239507</c:v>
                </c:pt>
                <c:pt idx="133">
                  <c:v>2936.9378385600003</c:v>
                </c:pt>
                <c:pt idx="134">
                  <c:v>2928.9900605486864</c:v>
                </c:pt>
                <c:pt idx="135">
                  <c:v>2946.030337754285</c:v>
                </c:pt>
                <c:pt idx="136">
                  <c:v>2947.1676004992587</c:v>
                </c:pt>
              </c:numCache>
            </c:numRef>
          </c:yVal>
          <c:smooth val="0"/>
        </c:ser>
        <c:axId val="19518286"/>
        <c:axId val="41446847"/>
      </c:scatterChart>
      <c:valAx>
        <c:axId val="19518286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446847"/>
        <c:crosses val="autoZero"/>
        <c:crossBetween val="midCat"/>
        <c:dispUnits/>
        <c:majorUnit val="2"/>
      </c:valAx>
      <c:valAx>
        <c:axId val="41446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5182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P53 Profile 1507-1531 UT 07/22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P53_Bap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Data!$R$525:$R$661</c:f>
              <c:numCache>
                <c:ptCount val="137"/>
                <c:pt idx="0">
                  <c:v>1.1E-05</c:v>
                </c:pt>
                <c:pt idx="6">
                  <c:v>8.52E-06</c:v>
                </c:pt>
                <c:pt idx="12">
                  <c:v>8.52E-06</c:v>
                </c:pt>
                <c:pt idx="18">
                  <c:v>8.99E-06</c:v>
                </c:pt>
                <c:pt idx="24">
                  <c:v>1.38E-05</c:v>
                </c:pt>
                <c:pt idx="30">
                  <c:v>8.9E-06</c:v>
                </c:pt>
                <c:pt idx="36">
                  <c:v>2.07E-06</c:v>
                </c:pt>
                <c:pt idx="42">
                  <c:v>7.9E-07</c:v>
                </c:pt>
                <c:pt idx="48">
                  <c:v>1.1E-06</c:v>
                </c:pt>
                <c:pt idx="54">
                  <c:v>3.4E-06</c:v>
                </c:pt>
                <c:pt idx="60">
                  <c:v>1.83E-06</c:v>
                </c:pt>
                <c:pt idx="66">
                  <c:v>-1.49E-05</c:v>
                </c:pt>
                <c:pt idx="72">
                  <c:v>-2.85E-05</c:v>
                </c:pt>
                <c:pt idx="78">
                  <c:v>-1.57E-05</c:v>
                </c:pt>
                <c:pt idx="84">
                  <c:v>-2.32E-05</c:v>
                </c:pt>
                <c:pt idx="90">
                  <c:v>2.05E-05</c:v>
                </c:pt>
                <c:pt idx="96">
                  <c:v>7.15E-06</c:v>
                </c:pt>
                <c:pt idx="102">
                  <c:v>1.59E-05</c:v>
                </c:pt>
                <c:pt idx="108">
                  <c:v>-2.21E-06</c:v>
                </c:pt>
                <c:pt idx="114">
                  <c:v>-5.06E-06</c:v>
                </c:pt>
                <c:pt idx="120">
                  <c:v>-1.52E-05</c:v>
                </c:pt>
                <c:pt idx="126">
                  <c:v>-2.63E-05</c:v>
                </c:pt>
                <c:pt idx="132">
                  <c:v>4.74E-05</c:v>
                </c:pt>
              </c:numCache>
            </c:numRef>
          </c:xVal>
          <c:yVal>
            <c:numRef>
              <c:f>Data!$AG$525:$AG$661</c:f>
              <c:numCache>
                <c:ptCount val="137"/>
                <c:pt idx="0">
                  <c:v>374.1435154046643</c:v>
                </c:pt>
                <c:pt idx="1">
                  <c:v>404.2327513008241</c:v>
                </c:pt>
                <c:pt idx="2">
                  <c:v>427.7111010571981</c:v>
                </c:pt>
                <c:pt idx="3">
                  <c:v>465.58378994779287</c:v>
                </c:pt>
                <c:pt idx="4">
                  <c:v>519.7464417434426</c:v>
                </c:pt>
                <c:pt idx="5">
                  <c:v>540.1488631909542</c:v>
                </c:pt>
                <c:pt idx="6">
                  <c:v>569.99253953879</c:v>
                </c:pt>
                <c:pt idx="7">
                  <c:v>592.2317666579904</c:v>
                </c:pt>
                <c:pt idx="8">
                  <c:v>603.373755163343</c:v>
                </c:pt>
                <c:pt idx="9">
                  <c:v>626.5626877751592</c:v>
                </c:pt>
                <c:pt idx="10">
                  <c:v>646.3674278736263</c:v>
                </c:pt>
                <c:pt idx="11">
                  <c:v>664.4913610700689</c:v>
                </c:pt>
                <c:pt idx="12">
                  <c:v>686.9854607651623</c:v>
                </c:pt>
                <c:pt idx="13">
                  <c:v>716.4930634211423</c:v>
                </c:pt>
                <c:pt idx="14">
                  <c:v>712.1471285678704</c:v>
                </c:pt>
                <c:pt idx="15">
                  <c:v>727.803150121006</c:v>
                </c:pt>
                <c:pt idx="16">
                  <c:v>750.4696421342752</c:v>
                </c:pt>
                <c:pt idx="17">
                  <c:v>763.574663485016</c:v>
                </c:pt>
                <c:pt idx="18">
                  <c:v>783.709284559749</c:v>
                </c:pt>
                <c:pt idx="19">
                  <c:v>801.2574227273009</c:v>
                </c:pt>
                <c:pt idx="20">
                  <c:v>818.8427226476097</c:v>
                </c:pt>
                <c:pt idx="21">
                  <c:v>846.173747620976</c:v>
                </c:pt>
                <c:pt idx="22">
                  <c:v>843.5248747885354</c:v>
                </c:pt>
                <c:pt idx="23">
                  <c:v>863.8545262888634</c:v>
                </c:pt>
                <c:pt idx="24">
                  <c:v>897.5520749488744</c:v>
                </c:pt>
                <c:pt idx="25">
                  <c:v>904.6637538591222</c:v>
                </c:pt>
                <c:pt idx="26">
                  <c:v>921.5784413620011</c:v>
                </c:pt>
                <c:pt idx="27">
                  <c:v>947.4622063981177</c:v>
                </c:pt>
                <c:pt idx="28">
                  <c:v>967.1521264018075</c:v>
                </c:pt>
                <c:pt idx="29">
                  <c:v>972.5302173296337</c:v>
                </c:pt>
                <c:pt idx="30">
                  <c:v>991.3810128045773</c:v>
                </c:pt>
                <c:pt idx="31">
                  <c:v>1004.8721148633555</c:v>
                </c:pt>
                <c:pt idx="32">
                  <c:v>1021.9923696410322</c:v>
                </c:pt>
                <c:pt idx="33">
                  <c:v>1040.0519043292884</c:v>
                </c:pt>
                <c:pt idx="34">
                  <c:v>1060.8690407566264</c:v>
                </c:pt>
                <c:pt idx="35">
                  <c:v>1077.1971931735861</c:v>
                </c:pt>
                <c:pt idx="36">
                  <c:v>1110.861784052032</c:v>
                </c:pt>
                <c:pt idx="37">
                  <c:v>1109.950133500324</c:v>
                </c:pt>
                <c:pt idx="38">
                  <c:v>1127.288631845167</c:v>
                </c:pt>
                <c:pt idx="39">
                  <c:v>1151.9899938345854</c:v>
                </c:pt>
                <c:pt idx="40">
                  <c:v>1160.2401366249987</c:v>
                </c:pt>
                <c:pt idx="41">
                  <c:v>1169.4165856117074</c:v>
                </c:pt>
                <c:pt idx="42">
                  <c:v>1186.879825588277</c:v>
                </c:pt>
                <c:pt idx="43">
                  <c:v>1213.605251765255</c:v>
                </c:pt>
                <c:pt idx="44">
                  <c:v>1234.8626099246871</c:v>
                </c:pt>
                <c:pt idx="45">
                  <c:v>1248.7554793753948</c:v>
                </c:pt>
                <c:pt idx="46">
                  <c:v>1258.030322152581</c:v>
                </c:pt>
                <c:pt idx="47">
                  <c:v>1273.8213683694225</c:v>
                </c:pt>
                <c:pt idx="48">
                  <c:v>1286.848344798723</c:v>
                </c:pt>
                <c:pt idx="49">
                  <c:v>1317.6358906300393</c:v>
                </c:pt>
                <c:pt idx="50">
                  <c:v>1334.4773337446495</c:v>
                </c:pt>
                <c:pt idx="51">
                  <c:v>1356.9858556834224</c:v>
                </c:pt>
                <c:pt idx="52">
                  <c:v>1381.43913476787</c:v>
                </c:pt>
                <c:pt idx="53">
                  <c:v>1390.863449575524</c:v>
                </c:pt>
                <c:pt idx="54">
                  <c:v>1417.308575360349</c:v>
                </c:pt>
                <c:pt idx="55">
                  <c:v>1443.838188580377</c:v>
                </c:pt>
                <c:pt idx="56">
                  <c:v>1456.1843792916106</c:v>
                </c:pt>
                <c:pt idx="57">
                  <c:v>1473.3094655260131</c:v>
                </c:pt>
                <c:pt idx="58">
                  <c:v>1462.8399391019682</c:v>
                </c:pt>
                <c:pt idx="59">
                  <c:v>1500.0188850537445</c:v>
                </c:pt>
                <c:pt idx="60">
                  <c:v>1523.9393947906672</c:v>
                </c:pt>
                <c:pt idx="61">
                  <c:v>1545.0465937628271</c:v>
                </c:pt>
                <c:pt idx="62">
                  <c:v>1566.2075803084629</c:v>
                </c:pt>
                <c:pt idx="63">
                  <c:v>1600.9513897848951</c:v>
                </c:pt>
                <c:pt idx="64">
                  <c:v>1600.9513897848951</c:v>
                </c:pt>
                <c:pt idx="65">
                  <c:v>1608.6920175710513</c:v>
                </c:pt>
                <c:pt idx="66">
                  <c:v>1631.9572884371432</c:v>
                </c:pt>
                <c:pt idx="67">
                  <c:v>1663.079393207229</c:v>
                </c:pt>
                <c:pt idx="68">
                  <c:v>1668.9277956735964</c:v>
                </c:pt>
                <c:pt idx="69">
                  <c:v>1682.590107692671</c:v>
                </c:pt>
                <c:pt idx="70">
                  <c:v>1704.104973951856</c:v>
                </c:pt>
                <c:pt idx="71">
                  <c:v>1730.5859969064825</c:v>
                </c:pt>
                <c:pt idx="72">
                  <c:v>1759.1229548250458</c:v>
                </c:pt>
                <c:pt idx="73">
                  <c:v>1772.934595989458</c:v>
                </c:pt>
                <c:pt idx="74">
                  <c:v>1795.6751392779763</c:v>
                </c:pt>
                <c:pt idx="75">
                  <c:v>1820.4639601867789</c:v>
                </c:pt>
                <c:pt idx="76">
                  <c:v>1838.357843074092</c:v>
                </c:pt>
                <c:pt idx="77">
                  <c:v>1863.2745995656057</c:v>
                </c:pt>
                <c:pt idx="78">
                  <c:v>1882.2614636889248</c:v>
                </c:pt>
                <c:pt idx="79">
                  <c:v>1906.3070914712061</c:v>
                </c:pt>
                <c:pt idx="80">
                  <c:v>1930.4225500751995</c:v>
                </c:pt>
                <c:pt idx="81">
                  <c:v>1929.4163398189003</c:v>
                </c:pt>
                <c:pt idx="82">
                  <c:v>1955.6175139158788</c:v>
                </c:pt>
                <c:pt idx="83">
                  <c:v>1984.939763603625</c:v>
                </c:pt>
                <c:pt idx="84">
                  <c:v>2006.2379394536963</c:v>
                </c:pt>
                <c:pt idx="85">
                  <c:v>2037.7782805601996</c:v>
                </c:pt>
                <c:pt idx="86">
                  <c:v>2062.279150652893</c:v>
                </c:pt>
                <c:pt idx="87">
                  <c:v>2086.8525247207244</c:v>
                </c:pt>
                <c:pt idx="88">
                  <c:v>2123.849473297998</c:v>
                </c:pt>
                <c:pt idx="89">
                  <c:v>2143.4422992151485</c:v>
                </c:pt>
                <c:pt idx="90">
                  <c:v>2154.806679491681</c:v>
                </c:pt>
                <c:pt idx="91">
                  <c:v>2169.292966274727</c:v>
                </c:pt>
                <c:pt idx="92">
                  <c:v>2186.9174998174235</c:v>
                </c:pt>
                <c:pt idx="93">
                  <c:v>2202.4996841788006</c:v>
                </c:pt>
                <c:pt idx="94">
                  <c:v>2219.1529727002876</c:v>
                </c:pt>
                <c:pt idx="95">
                  <c:v>2238.972228665796</c:v>
                </c:pt>
                <c:pt idx="96">
                  <c:v>2258.838900955535</c:v>
                </c:pt>
                <c:pt idx="97">
                  <c:v>2289.25365006243</c:v>
                </c:pt>
                <c:pt idx="98">
                  <c:v>2293.4575439263263</c:v>
                </c:pt>
                <c:pt idx="99">
                  <c:v>2335.613951716463</c:v>
                </c:pt>
                <c:pt idx="100">
                  <c:v>2358.8915248939757</c:v>
                </c:pt>
                <c:pt idx="101">
                  <c:v>2371.6159395382238</c:v>
                </c:pt>
                <c:pt idx="102">
                  <c:v>2384.359882143851</c:v>
                </c:pt>
                <c:pt idx="103">
                  <c:v>2402.447345997345</c:v>
                </c:pt>
                <c:pt idx="104">
                  <c:v>2422.709479423479</c:v>
                </c:pt>
                <c:pt idx="105">
                  <c:v>2437.671172900892</c:v>
                </c:pt>
                <c:pt idx="106">
                  <c:v>2458.0195427136296</c:v>
                </c:pt>
                <c:pt idx="107">
                  <c:v>2478.4178975826444</c:v>
                </c:pt>
                <c:pt idx="108">
                  <c:v>2495.634409989364</c:v>
                </c:pt>
                <c:pt idx="109">
                  <c:v>2493.4803928643705</c:v>
                </c:pt>
                <c:pt idx="110">
                  <c:v>2529.0933232306534</c:v>
                </c:pt>
                <c:pt idx="111">
                  <c:v>2554.0050877183867</c:v>
                </c:pt>
                <c:pt idx="112">
                  <c:v>2572.4662842433827</c:v>
                </c:pt>
                <c:pt idx="113">
                  <c:v>2594.2380157891057</c:v>
                </c:pt>
                <c:pt idx="114">
                  <c:v>2607.3285069874537</c:v>
                </c:pt>
                <c:pt idx="115">
                  <c:v>2630.2866398638926</c:v>
                </c:pt>
                <c:pt idx="116">
                  <c:v>2660.996554199529</c:v>
                </c:pt>
                <c:pt idx="117">
                  <c:v>2677.4951318324065</c:v>
                </c:pt>
                <c:pt idx="118">
                  <c:v>2703.96122856713</c:v>
                </c:pt>
                <c:pt idx="119">
                  <c:v>2711.696422760795</c:v>
                </c:pt>
                <c:pt idx="120">
                  <c:v>2705.065815260433</c:v>
                </c:pt>
                <c:pt idx="121">
                  <c:v>2738.2719245515837</c:v>
                </c:pt>
                <c:pt idx="122">
                  <c:v>2749.370201272436</c:v>
                </c:pt>
                <c:pt idx="123">
                  <c:v>2797.262538513188</c:v>
                </c:pt>
                <c:pt idx="124">
                  <c:v>2800.614194634678</c:v>
                </c:pt>
                <c:pt idx="125">
                  <c:v>2803.967204104034</c:v>
                </c:pt>
                <c:pt idx="126">
                  <c:v>2814.0343635395675</c:v>
                </c:pt>
                <c:pt idx="127">
                  <c:v>2835.327420278397</c:v>
                </c:pt>
                <c:pt idx="128">
                  <c:v>2862.3021919655566</c:v>
                </c:pt>
                <c:pt idx="129">
                  <c:v>2876.950196067218</c:v>
                </c:pt>
                <c:pt idx="130">
                  <c:v>2924.4518861150436</c:v>
                </c:pt>
                <c:pt idx="131">
                  <c:v>2917.6492713559783</c:v>
                </c:pt>
                <c:pt idx="132">
                  <c:v>2934.6662685239507</c:v>
                </c:pt>
                <c:pt idx="133">
                  <c:v>2936.9378385600003</c:v>
                </c:pt>
                <c:pt idx="134">
                  <c:v>2928.9900605486864</c:v>
                </c:pt>
                <c:pt idx="135">
                  <c:v>2946.030337754285</c:v>
                </c:pt>
                <c:pt idx="136">
                  <c:v>2947.1676004992587</c:v>
                </c:pt>
              </c:numCache>
            </c:numRef>
          </c:yVal>
          <c:smooth val="0"/>
        </c:ser>
        <c:axId val="37477304"/>
        <c:axId val="1751417"/>
      </c:scatterChart>
      <c:valAx>
        <c:axId val="37477304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1751417"/>
        <c:crosses val="autoZero"/>
        <c:crossBetween val="midCat"/>
        <c:dispUnits/>
        <c:majorUnit val="1E-05"/>
      </c:valAx>
      <c:valAx>
        <c:axId val="1751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4773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4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9" customWidth="1"/>
    <col min="2" max="2" width="9.140625" style="45" customWidth="1"/>
    <col min="3" max="3" width="9.140625" style="22" customWidth="1"/>
    <col min="4" max="4" width="9.140625" style="60" customWidth="1"/>
    <col min="5" max="5" width="9.140625" style="23" customWidth="1"/>
    <col min="6" max="6" width="9.140625" style="56" customWidth="1"/>
    <col min="7" max="7" width="9.7109375" style="63" bestFit="1" customWidth="1"/>
    <col min="8" max="8" width="10.28125" style="63" bestFit="1" customWidth="1"/>
    <col min="9" max="9" width="9.140625" style="49" customWidth="1"/>
    <col min="10" max="11" width="9.140625" style="25" customWidth="1"/>
    <col min="12" max="12" width="11.00390625" style="25" customWidth="1"/>
    <col min="13" max="13" width="9.140625" style="25" customWidth="1"/>
    <col min="14" max="14" width="9.140625" style="50" customWidth="1"/>
    <col min="15" max="17" width="9.140625" style="25" customWidth="1"/>
    <col min="18" max="21" width="9.140625" style="20" customWidth="1"/>
    <col min="22" max="25" width="9.140625" style="51" customWidth="1"/>
    <col min="26" max="26" width="9.140625" style="52" customWidth="1"/>
    <col min="27" max="28" width="9.140625" style="47" customWidth="1"/>
    <col min="29" max="29" width="9.140625" style="52" customWidth="1"/>
    <col min="30" max="31" width="9.140625" style="53" customWidth="1"/>
    <col min="32" max="32" width="9.140625" style="55" customWidth="1"/>
    <col min="33" max="33" width="9.140625" style="50" customWidth="1"/>
  </cols>
  <sheetData>
    <row r="1" spans="1:55" s="44" customFormat="1" ht="12.75">
      <c r="A1" s="26" t="s">
        <v>388</v>
      </c>
      <c r="B1" s="27"/>
      <c r="C1" s="28"/>
      <c r="D1" s="29"/>
      <c r="E1" s="30"/>
      <c r="F1" s="31"/>
      <c r="G1" s="62"/>
      <c r="H1" s="62"/>
      <c r="I1" s="32"/>
      <c r="J1" s="32"/>
      <c r="K1" s="33"/>
      <c r="L1" s="33"/>
      <c r="M1" s="33"/>
      <c r="N1" s="34"/>
      <c r="O1" s="34"/>
      <c r="P1" s="35"/>
      <c r="Q1" s="35"/>
      <c r="R1" s="13"/>
      <c r="S1" s="13"/>
      <c r="T1" s="13"/>
      <c r="U1" s="13"/>
      <c r="V1" s="14"/>
      <c r="W1" s="14"/>
      <c r="X1" s="14"/>
      <c r="Y1" s="14"/>
      <c r="Z1" s="36"/>
      <c r="AA1" s="30"/>
      <c r="AB1" s="30"/>
      <c r="AC1" s="36"/>
      <c r="AD1" s="37"/>
      <c r="AE1" s="37"/>
      <c r="AF1" s="39"/>
      <c r="AG1" s="34"/>
      <c r="AH1" s="37"/>
      <c r="AI1" s="38"/>
      <c r="AJ1" s="34"/>
      <c r="AK1" s="30"/>
      <c r="AL1" s="38"/>
      <c r="AM1" s="39"/>
      <c r="AN1" s="32"/>
      <c r="AO1" s="40"/>
      <c r="AP1" s="41"/>
      <c r="AQ1" s="42"/>
      <c r="AR1" s="42"/>
      <c r="AS1" s="27"/>
      <c r="AT1" s="43"/>
      <c r="AU1" s="43"/>
      <c r="AV1" s="43"/>
      <c r="AW1" s="43"/>
      <c r="AX1" s="43"/>
      <c r="AY1" s="43"/>
      <c r="AZ1" s="43"/>
      <c r="BA1" s="43"/>
      <c r="BB1" s="43"/>
      <c r="BC1" s="43"/>
    </row>
    <row r="2" spans="1:55" s="44" customFormat="1" ht="12.75">
      <c r="A2" s="44" t="s">
        <v>163</v>
      </c>
      <c r="B2" s="27"/>
      <c r="C2" s="28"/>
      <c r="D2" s="29"/>
      <c r="E2" s="30"/>
      <c r="F2" s="31"/>
      <c r="G2" s="62"/>
      <c r="H2" s="62"/>
      <c r="I2" s="32"/>
      <c r="J2" s="32"/>
      <c r="K2" s="33"/>
      <c r="L2" s="33"/>
      <c r="M2" s="33"/>
      <c r="N2" s="34"/>
      <c r="O2" s="34"/>
      <c r="P2" s="35"/>
      <c r="Q2" s="35"/>
      <c r="R2" s="13"/>
      <c r="S2" s="13"/>
      <c r="T2" s="13"/>
      <c r="U2" s="13"/>
      <c r="V2" s="14"/>
      <c r="W2" s="14"/>
      <c r="X2" s="14"/>
      <c r="Y2" s="14"/>
      <c r="Z2" s="36"/>
      <c r="AA2" s="30"/>
      <c r="AB2" s="30"/>
      <c r="AC2" s="36"/>
      <c r="AD2" s="37"/>
      <c r="AE2" s="37"/>
      <c r="AF2" s="39"/>
      <c r="AG2" s="34"/>
      <c r="AH2" s="37"/>
      <c r="AI2" s="38"/>
      <c r="AJ2" s="34"/>
      <c r="AK2" s="30"/>
      <c r="AL2" s="38"/>
      <c r="AM2" s="39"/>
      <c r="AN2" s="32"/>
      <c r="AO2" s="40"/>
      <c r="AP2" s="41"/>
      <c r="AQ2" s="42"/>
      <c r="AR2" s="42"/>
      <c r="AS2" s="27"/>
      <c r="AT2" s="43"/>
      <c r="AU2" s="43"/>
      <c r="AV2" s="43"/>
      <c r="AW2" s="43"/>
      <c r="AX2" s="43"/>
      <c r="AY2" s="43"/>
      <c r="AZ2" s="43"/>
      <c r="BA2" s="43"/>
      <c r="BB2" s="43"/>
      <c r="BC2" s="43"/>
    </row>
    <row r="3" spans="1:55" s="44" customFormat="1" ht="12.75">
      <c r="A3" s="44" t="s">
        <v>289</v>
      </c>
      <c r="B3" s="27"/>
      <c r="C3" s="28"/>
      <c r="D3" s="29"/>
      <c r="E3" s="30"/>
      <c r="F3" s="31"/>
      <c r="G3" s="62"/>
      <c r="H3" s="62"/>
      <c r="I3" s="32"/>
      <c r="J3" s="32"/>
      <c r="K3" s="33"/>
      <c r="L3" s="33"/>
      <c r="M3" s="33"/>
      <c r="N3" s="34"/>
      <c r="O3" s="34"/>
      <c r="P3" s="35"/>
      <c r="Q3" s="35"/>
      <c r="R3" s="13"/>
      <c r="S3" s="13"/>
      <c r="T3" s="13"/>
      <c r="U3" s="13"/>
      <c r="V3" s="14"/>
      <c r="W3" s="14"/>
      <c r="X3" s="14"/>
      <c r="Y3" s="14"/>
      <c r="Z3" s="36"/>
      <c r="AA3" s="30"/>
      <c r="AB3" s="30"/>
      <c r="AC3" s="36"/>
      <c r="AD3" s="37"/>
      <c r="AE3" s="37"/>
      <c r="AF3" s="39"/>
      <c r="AG3" s="34"/>
      <c r="AH3" s="37"/>
      <c r="AI3" s="38"/>
      <c r="AJ3" s="34"/>
      <c r="AK3" s="30"/>
      <c r="AL3" s="38"/>
      <c r="AM3" s="39"/>
      <c r="AN3" s="32"/>
      <c r="AO3" s="40"/>
      <c r="AP3" s="41"/>
      <c r="AQ3" s="42"/>
      <c r="AR3" s="42"/>
      <c r="AS3" s="27"/>
      <c r="AT3" s="43"/>
      <c r="AU3" s="43"/>
      <c r="AV3" s="43"/>
      <c r="AW3" s="43"/>
      <c r="AX3" s="43"/>
      <c r="AY3" s="43"/>
      <c r="AZ3" s="43"/>
      <c r="BA3" s="43"/>
      <c r="BB3" s="43"/>
      <c r="BC3" s="43"/>
    </row>
    <row r="4" spans="1:55" s="44" customFormat="1" ht="12.75">
      <c r="A4" s="44" t="s">
        <v>389</v>
      </c>
      <c r="B4" s="27"/>
      <c r="C4" s="28"/>
      <c r="D4" s="29"/>
      <c r="E4" s="30"/>
      <c r="F4" s="31"/>
      <c r="G4" s="62"/>
      <c r="H4" s="62"/>
      <c r="I4" s="32"/>
      <c r="J4" s="32"/>
      <c r="K4" s="33"/>
      <c r="L4" s="33"/>
      <c r="M4" s="33"/>
      <c r="N4" s="34"/>
      <c r="O4" s="34"/>
      <c r="P4" s="35"/>
      <c r="Q4" s="35"/>
      <c r="R4" s="13"/>
      <c r="S4" s="13"/>
      <c r="T4" s="13"/>
      <c r="U4" s="13"/>
      <c r="V4" s="14"/>
      <c r="W4" s="14"/>
      <c r="X4" s="14"/>
      <c r="Y4" s="14"/>
      <c r="Z4" s="36"/>
      <c r="AA4" s="30"/>
      <c r="AB4" s="30"/>
      <c r="AC4" s="36"/>
      <c r="AD4" s="37"/>
      <c r="AE4" s="37"/>
      <c r="AF4" s="39"/>
      <c r="AG4" s="34"/>
      <c r="AH4" s="37"/>
      <c r="AI4" s="38"/>
      <c r="AJ4" s="34"/>
      <c r="AK4" s="30"/>
      <c r="AL4" s="38"/>
      <c r="AM4" s="39"/>
      <c r="AN4" s="32"/>
      <c r="AO4" s="40"/>
      <c r="AP4" s="41"/>
      <c r="AQ4" s="42"/>
      <c r="AR4" s="42"/>
      <c r="AS4" s="27"/>
      <c r="AT4" s="43"/>
      <c r="AU4" s="43"/>
      <c r="AV4" s="43"/>
      <c r="AW4" s="43"/>
      <c r="AX4" s="43"/>
      <c r="AY4" s="43"/>
      <c r="AZ4" s="43"/>
      <c r="BA4" s="43"/>
      <c r="BB4" s="43"/>
      <c r="BC4" s="43"/>
    </row>
    <row r="5" spans="1:55" s="44" customFormat="1" ht="12.75">
      <c r="A5" s="44" t="s">
        <v>390</v>
      </c>
      <c r="B5" s="27"/>
      <c r="C5" s="28"/>
      <c r="D5" s="29"/>
      <c r="E5" s="30"/>
      <c r="F5" s="31"/>
      <c r="G5" s="62"/>
      <c r="H5" s="62"/>
      <c r="I5" s="32"/>
      <c r="J5" s="32"/>
      <c r="K5" s="33"/>
      <c r="L5" s="33"/>
      <c r="M5" s="33"/>
      <c r="N5" s="34"/>
      <c r="O5" s="34"/>
      <c r="P5" s="35"/>
      <c r="Q5" s="35"/>
      <c r="R5" s="13"/>
      <c r="S5" s="13"/>
      <c r="T5" s="13"/>
      <c r="U5" s="13"/>
      <c r="V5" s="14"/>
      <c r="W5" s="14"/>
      <c r="X5" s="14"/>
      <c r="Y5" s="14"/>
      <c r="Z5" s="36"/>
      <c r="AA5" s="30"/>
      <c r="AB5" s="30"/>
      <c r="AC5" s="36"/>
      <c r="AD5" s="37"/>
      <c r="AE5" s="37"/>
      <c r="AF5" s="39"/>
      <c r="AG5" s="34"/>
      <c r="AH5" s="37"/>
      <c r="AI5" s="38"/>
      <c r="AJ5" s="34"/>
      <c r="AK5" s="30"/>
      <c r="AL5" s="38"/>
      <c r="AM5" s="39"/>
      <c r="AN5" s="32"/>
      <c r="AO5" s="40"/>
      <c r="AP5" s="41"/>
      <c r="AQ5" s="42"/>
      <c r="AR5" s="42"/>
      <c r="AS5" s="27"/>
      <c r="AT5" s="43"/>
      <c r="AU5" s="43"/>
      <c r="AV5" s="43"/>
      <c r="AW5" s="43"/>
      <c r="AX5" s="43"/>
      <c r="AY5" s="43"/>
      <c r="AZ5" s="43"/>
      <c r="BA5" s="43"/>
      <c r="BB5" s="43"/>
      <c r="BC5" s="43"/>
    </row>
    <row r="6" spans="1:55" ht="12.75">
      <c r="A6" t="s">
        <v>391</v>
      </c>
      <c r="D6" s="46"/>
      <c r="E6" s="47"/>
      <c r="F6" s="48"/>
      <c r="J6" s="49"/>
      <c r="K6" s="24"/>
      <c r="L6" s="24"/>
      <c r="M6" s="24"/>
      <c r="O6" s="50"/>
      <c r="AH6" s="53"/>
      <c r="AI6" s="54"/>
      <c r="AJ6" s="50"/>
      <c r="AK6" s="47"/>
      <c r="AL6" s="54"/>
      <c r="AM6" s="55"/>
      <c r="AN6" s="49"/>
      <c r="AO6" s="56"/>
      <c r="AP6" s="57"/>
      <c r="AQ6" s="58"/>
      <c r="AR6" s="58"/>
      <c r="AS6" s="45"/>
      <c r="AT6" s="59"/>
      <c r="AU6" s="59"/>
      <c r="AV6" s="59"/>
      <c r="AW6" s="59"/>
      <c r="AX6" s="59"/>
      <c r="AY6" s="59"/>
      <c r="AZ6" s="59"/>
      <c r="BA6" s="59"/>
      <c r="BB6" s="59"/>
      <c r="BC6" s="59"/>
    </row>
    <row r="7" spans="1:33" ht="15">
      <c r="A7" s="1" t="s">
        <v>344</v>
      </c>
      <c r="B7" s="2" t="s">
        <v>345</v>
      </c>
      <c r="C7" s="3" t="s">
        <v>346</v>
      </c>
      <c r="D7" s="4" t="s">
        <v>347</v>
      </c>
      <c r="E7" s="5" t="s">
        <v>348</v>
      </c>
      <c r="F7" s="6" t="s">
        <v>349</v>
      </c>
      <c r="G7" s="3" t="s">
        <v>272</v>
      </c>
      <c r="H7" s="3" t="s">
        <v>273</v>
      </c>
      <c r="I7" s="7" t="s">
        <v>350</v>
      </c>
      <c r="J7" s="8" t="s">
        <v>351</v>
      </c>
      <c r="K7" s="9" t="s">
        <v>352</v>
      </c>
      <c r="L7" s="9" t="s">
        <v>353</v>
      </c>
      <c r="M7" s="9" t="s">
        <v>354</v>
      </c>
      <c r="N7" s="10" t="s">
        <v>355</v>
      </c>
      <c r="O7" s="11" t="s">
        <v>356</v>
      </c>
      <c r="P7" s="11" t="s">
        <v>357</v>
      </c>
      <c r="Q7" s="11" t="s">
        <v>358</v>
      </c>
      <c r="R7" s="12" t="s">
        <v>359</v>
      </c>
      <c r="S7" s="13" t="s">
        <v>360</v>
      </c>
      <c r="T7" s="13" t="s">
        <v>361</v>
      </c>
      <c r="U7" s="13" t="s">
        <v>362</v>
      </c>
      <c r="V7" s="14" t="s">
        <v>363</v>
      </c>
      <c r="W7" s="14" t="s">
        <v>364</v>
      </c>
      <c r="X7" s="14" t="s">
        <v>365</v>
      </c>
      <c r="Y7" s="14" t="s">
        <v>366</v>
      </c>
      <c r="Z7" s="15" t="s">
        <v>367</v>
      </c>
      <c r="AA7" s="2" t="s">
        <v>368</v>
      </c>
      <c r="AB7" s="2" t="s">
        <v>369</v>
      </c>
      <c r="AC7" s="15" t="s">
        <v>370</v>
      </c>
      <c r="AD7" s="16" t="s">
        <v>371</v>
      </c>
      <c r="AE7" s="16" t="s">
        <v>372</v>
      </c>
      <c r="AF7" s="17" t="s">
        <v>373</v>
      </c>
      <c r="AG7" s="10" t="s">
        <v>355</v>
      </c>
    </row>
    <row r="8" spans="1:33" ht="14.25">
      <c r="A8" s="1" t="s">
        <v>374</v>
      </c>
      <c r="B8" s="2">
        <v>2001</v>
      </c>
      <c r="C8" s="3" t="s">
        <v>375</v>
      </c>
      <c r="D8" s="4" t="s">
        <v>376</v>
      </c>
      <c r="E8" s="5" t="s">
        <v>377</v>
      </c>
      <c r="F8" s="6" t="s">
        <v>378</v>
      </c>
      <c r="G8" s="3" t="s">
        <v>274</v>
      </c>
      <c r="H8" s="3" t="s">
        <v>274</v>
      </c>
      <c r="I8" s="7" t="s">
        <v>379</v>
      </c>
      <c r="J8" s="8" t="s">
        <v>379</v>
      </c>
      <c r="K8" s="9" t="s">
        <v>380</v>
      </c>
      <c r="L8" s="9" t="s">
        <v>380</v>
      </c>
      <c r="M8" s="9" t="s">
        <v>380</v>
      </c>
      <c r="N8" s="10" t="s">
        <v>380</v>
      </c>
      <c r="O8" s="11" t="s">
        <v>381</v>
      </c>
      <c r="P8" s="11" t="s">
        <v>382</v>
      </c>
      <c r="Q8" s="11" t="s">
        <v>383</v>
      </c>
      <c r="R8" s="12" t="s">
        <v>384</v>
      </c>
      <c r="S8" s="12" t="s">
        <v>384</v>
      </c>
      <c r="T8" s="12" t="s">
        <v>384</v>
      </c>
      <c r="U8" s="12" t="s">
        <v>384</v>
      </c>
      <c r="V8" s="18" t="s">
        <v>385</v>
      </c>
      <c r="W8" s="18" t="s">
        <v>386</v>
      </c>
      <c r="X8" s="18" t="s">
        <v>386</v>
      </c>
      <c r="Y8" s="18" t="s">
        <v>382</v>
      </c>
      <c r="Z8" s="15" t="s">
        <v>387</v>
      </c>
      <c r="AA8" s="2" t="s">
        <v>383</v>
      </c>
      <c r="AB8" s="2" t="s">
        <v>383</v>
      </c>
      <c r="AC8" s="15" t="s">
        <v>387</v>
      </c>
      <c r="AD8" s="16" t="s">
        <v>383</v>
      </c>
      <c r="AE8" s="16" t="s">
        <v>383</v>
      </c>
      <c r="AF8" s="17" t="s">
        <v>387</v>
      </c>
      <c r="AG8" s="10" t="s">
        <v>380</v>
      </c>
    </row>
    <row r="9" spans="1:33" ht="12.75">
      <c r="A9" s="19">
        <v>37094</v>
      </c>
      <c r="B9" s="45">
        <v>203</v>
      </c>
      <c r="C9" s="22">
        <v>0.570648134</v>
      </c>
      <c r="D9" s="60">
        <v>0.5704861111111111</v>
      </c>
      <c r="E9" s="23">
        <v>0</v>
      </c>
      <c r="F9" s="56">
        <v>0</v>
      </c>
      <c r="G9" s="63">
        <v>38.9795109</v>
      </c>
      <c r="H9" s="63">
        <v>-76.92181451</v>
      </c>
      <c r="I9" s="49">
        <v>1064</v>
      </c>
      <c r="J9" s="25">
        <f>I9-24.58</f>
        <v>1039.42</v>
      </c>
      <c r="K9" s="24">
        <f aca="true" t="shared" si="0" ref="K9:K72">(8303.951372*(LN(1013.25/J9)))</f>
        <v>-211.7497531411222</v>
      </c>
      <c r="L9" s="25">
        <f aca="true" t="shared" si="1" ref="L9:L72">K9+225.67</f>
        <v>13.920246858877789</v>
      </c>
      <c r="M9" s="25">
        <f aca="true" t="shared" si="2" ref="M9:M72">K9+226.1</f>
        <v>14.350246858877796</v>
      </c>
      <c r="N9" s="50">
        <f>AVERAGE(L9:M9)</f>
        <v>14.135246858877792</v>
      </c>
      <c r="O9" s="25">
        <v>25.7</v>
      </c>
      <c r="P9" s="25">
        <v>72.9</v>
      </c>
      <c r="Q9"/>
      <c r="AF9" s="55">
        <v>0</v>
      </c>
      <c r="AG9" s="50">
        <v>14.135246858877792</v>
      </c>
    </row>
    <row r="10" spans="1:33" ht="12.75">
      <c r="A10" s="19">
        <f>A9</f>
        <v>37094</v>
      </c>
      <c r="B10" s="45">
        <v>203</v>
      </c>
      <c r="C10" s="22">
        <v>0.570717573</v>
      </c>
      <c r="D10" s="60">
        <v>0.5706018518518519</v>
      </c>
      <c r="E10" s="23">
        <v>6</v>
      </c>
      <c r="F10" s="56">
        <v>0</v>
      </c>
      <c r="G10" s="63">
        <v>38.97954814</v>
      </c>
      <c r="H10" s="63">
        <v>-76.92181083</v>
      </c>
      <c r="I10" s="49">
        <v>1064</v>
      </c>
      <c r="J10" s="25">
        <f aca="true" t="shared" si="3" ref="J10:J73">I10-24.58</f>
        <v>1039.42</v>
      </c>
      <c r="K10" s="24">
        <f t="shared" si="0"/>
        <v>-211.7497531411222</v>
      </c>
      <c r="L10" s="25">
        <f t="shared" si="1"/>
        <v>13.920246858877789</v>
      </c>
      <c r="M10" s="25">
        <f t="shared" si="2"/>
        <v>14.350246858877796</v>
      </c>
      <c r="N10" s="50">
        <f aca="true" t="shared" si="4" ref="N10:N73">AVERAGE(L10:M10)</f>
        <v>14.135246858877792</v>
      </c>
      <c r="O10" s="25">
        <v>26</v>
      </c>
      <c r="P10" s="25">
        <v>73.5</v>
      </c>
      <c r="Q10"/>
      <c r="AF10" s="55">
        <v>0</v>
      </c>
      <c r="AG10" s="50">
        <v>14.135246858877792</v>
      </c>
    </row>
    <row r="11" spans="1:33" ht="12.75">
      <c r="A11" s="19">
        <f aca="true" t="shared" si="5" ref="A11:A74">A10</f>
        <v>37094</v>
      </c>
      <c r="B11" s="45">
        <v>203</v>
      </c>
      <c r="C11" s="22">
        <v>0.570833325</v>
      </c>
      <c r="D11" s="60">
        <v>0.570717573</v>
      </c>
      <c r="E11" s="23">
        <v>16</v>
      </c>
      <c r="F11" s="56">
        <v>0</v>
      </c>
      <c r="G11" s="63">
        <v>38.97951908</v>
      </c>
      <c r="H11" s="63">
        <v>-76.92180119</v>
      </c>
      <c r="I11" s="49">
        <v>1064</v>
      </c>
      <c r="J11" s="25">
        <f t="shared" si="3"/>
        <v>1039.42</v>
      </c>
      <c r="K11" s="24">
        <f t="shared" si="0"/>
        <v>-211.7497531411222</v>
      </c>
      <c r="L11" s="25">
        <f t="shared" si="1"/>
        <v>13.920246858877789</v>
      </c>
      <c r="M11" s="25">
        <f t="shared" si="2"/>
        <v>14.350246858877796</v>
      </c>
      <c r="N11" s="50">
        <f t="shared" si="4"/>
        <v>14.135246858877792</v>
      </c>
      <c r="O11" s="25">
        <v>25.5</v>
      </c>
      <c r="P11" s="25">
        <v>71.3</v>
      </c>
      <c r="Q11"/>
      <c r="AF11" s="55">
        <v>0</v>
      </c>
      <c r="AG11" s="50">
        <v>14.135246858877792</v>
      </c>
    </row>
    <row r="12" spans="1:33" ht="12.75">
      <c r="A12" s="19">
        <f t="shared" si="5"/>
        <v>37094</v>
      </c>
      <c r="B12" s="45">
        <v>203</v>
      </c>
      <c r="C12" s="22">
        <v>0.570949078</v>
      </c>
      <c r="D12" s="60">
        <v>0.570833325</v>
      </c>
      <c r="E12" s="23">
        <v>26</v>
      </c>
      <c r="F12" s="56">
        <v>0</v>
      </c>
      <c r="G12" s="63">
        <v>38.979519</v>
      </c>
      <c r="H12" s="63">
        <v>-76.92179632</v>
      </c>
      <c r="I12" s="49">
        <v>1063.9</v>
      </c>
      <c r="J12" s="25">
        <f t="shared" si="3"/>
        <v>1039.3200000000002</v>
      </c>
      <c r="K12" s="24">
        <f t="shared" si="0"/>
        <v>-210.9508123040383</v>
      </c>
      <c r="L12" s="25">
        <f t="shared" si="1"/>
        <v>14.719187695961693</v>
      </c>
      <c r="M12" s="25">
        <f t="shared" si="2"/>
        <v>15.1491876959617</v>
      </c>
      <c r="N12" s="50">
        <f t="shared" si="4"/>
        <v>14.934187695961697</v>
      </c>
      <c r="O12" s="25">
        <v>25.5</v>
      </c>
      <c r="P12" s="25">
        <v>71.4</v>
      </c>
      <c r="Q12"/>
      <c r="AF12" s="55">
        <v>0</v>
      </c>
      <c r="AG12" s="50">
        <v>14.934187695961697</v>
      </c>
    </row>
    <row r="13" spans="1:33" ht="12.75">
      <c r="A13" s="19">
        <f t="shared" si="5"/>
        <v>37094</v>
      </c>
      <c r="B13" s="45">
        <v>203</v>
      </c>
      <c r="C13" s="22">
        <v>0.57106483</v>
      </c>
      <c r="D13" s="60">
        <v>0.570949078</v>
      </c>
      <c r="E13" s="23">
        <v>36</v>
      </c>
      <c r="F13" s="56">
        <v>0</v>
      </c>
      <c r="G13" s="63">
        <v>38.97953662</v>
      </c>
      <c r="H13" s="63">
        <v>-76.92179133</v>
      </c>
      <c r="I13" s="49">
        <v>1063.8</v>
      </c>
      <c r="J13" s="25">
        <f t="shared" si="3"/>
        <v>1039.22</v>
      </c>
      <c r="K13" s="24">
        <f t="shared" si="0"/>
        <v>-210.1517945917574</v>
      </c>
      <c r="L13" s="25">
        <f>K13+225.67</f>
        <v>15.51820540824258</v>
      </c>
      <c r="M13" s="25">
        <f t="shared" si="2"/>
        <v>15.948205408242586</v>
      </c>
      <c r="N13" s="50">
        <f t="shared" si="4"/>
        <v>15.733205408242583</v>
      </c>
      <c r="O13" s="25">
        <v>25.6</v>
      </c>
      <c r="P13" s="25">
        <v>71.4</v>
      </c>
      <c r="Q13"/>
      <c r="AF13" s="55">
        <v>0</v>
      </c>
      <c r="AG13" s="50">
        <v>15.733205408242583</v>
      </c>
    </row>
    <row r="14" spans="1:33" ht="12.75">
      <c r="A14" s="19">
        <f t="shared" si="5"/>
        <v>37094</v>
      </c>
      <c r="B14" s="45">
        <v>203</v>
      </c>
      <c r="C14" s="22">
        <v>0.571180582</v>
      </c>
      <c r="D14" s="60">
        <v>0.57106483</v>
      </c>
      <c r="E14" s="23">
        <v>46</v>
      </c>
      <c r="F14" s="56">
        <v>0</v>
      </c>
      <c r="G14" s="63">
        <v>38.97950518</v>
      </c>
      <c r="H14" s="63">
        <v>-76.92176683</v>
      </c>
      <c r="I14" s="49">
        <v>1064</v>
      </c>
      <c r="J14" s="25">
        <f t="shared" si="3"/>
        <v>1039.42</v>
      </c>
      <c r="K14" s="24">
        <f t="shared" si="0"/>
        <v>-211.7497531411222</v>
      </c>
      <c r="L14" s="25">
        <f t="shared" si="1"/>
        <v>13.920246858877789</v>
      </c>
      <c r="M14" s="25">
        <f t="shared" si="2"/>
        <v>14.350246858877796</v>
      </c>
      <c r="N14" s="50">
        <f t="shared" si="4"/>
        <v>14.135246858877792</v>
      </c>
      <c r="O14" s="25">
        <v>25.8</v>
      </c>
      <c r="P14" s="25">
        <v>71.3</v>
      </c>
      <c r="Q14"/>
      <c r="AF14" s="55">
        <v>0</v>
      </c>
      <c r="AG14" s="50">
        <v>14.135246858877792</v>
      </c>
    </row>
    <row r="15" spans="1:33" ht="12.75">
      <c r="A15" s="19">
        <f t="shared" si="5"/>
        <v>37094</v>
      </c>
      <c r="B15" s="45">
        <v>203</v>
      </c>
      <c r="C15" s="22">
        <v>0.571296275</v>
      </c>
      <c r="D15" s="60">
        <v>0.571180582</v>
      </c>
      <c r="E15" s="23">
        <v>56</v>
      </c>
      <c r="F15" s="56">
        <v>0</v>
      </c>
      <c r="G15" s="63">
        <v>38.97950242</v>
      </c>
      <c r="H15" s="63">
        <v>-76.92176842</v>
      </c>
      <c r="I15" s="49">
        <v>1064</v>
      </c>
      <c r="J15" s="25">
        <f t="shared" si="3"/>
        <v>1039.42</v>
      </c>
      <c r="K15" s="24">
        <f t="shared" si="0"/>
        <v>-211.7497531411222</v>
      </c>
      <c r="L15" s="25">
        <f t="shared" si="1"/>
        <v>13.920246858877789</v>
      </c>
      <c r="M15" s="25">
        <f t="shared" si="2"/>
        <v>14.350246858877796</v>
      </c>
      <c r="N15" s="50">
        <f t="shared" si="4"/>
        <v>14.135246858877792</v>
      </c>
      <c r="O15" s="25">
        <v>25.5</v>
      </c>
      <c r="P15" s="25">
        <v>71.7</v>
      </c>
      <c r="Q15"/>
      <c r="AF15" s="55">
        <v>0</v>
      </c>
      <c r="AG15" s="50">
        <v>14.135246858877792</v>
      </c>
    </row>
    <row r="16" spans="1:33" ht="12.75">
      <c r="A16" s="19">
        <f t="shared" si="5"/>
        <v>37094</v>
      </c>
      <c r="B16" s="45">
        <v>203</v>
      </c>
      <c r="C16" s="22">
        <v>0.571412027</v>
      </c>
      <c r="D16" s="60">
        <v>0.571296275</v>
      </c>
      <c r="E16" s="23">
        <v>66</v>
      </c>
      <c r="F16" s="56">
        <v>0</v>
      </c>
      <c r="G16" s="63">
        <v>38.97950252</v>
      </c>
      <c r="H16" s="63">
        <v>-76.92178896</v>
      </c>
      <c r="I16" s="49">
        <v>1064</v>
      </c>
      <c r="J16" s="25">
        <f t="shared" si="3"/>
        <v>1039.42</v>
      </c>
      <c r="K16" s="24">
        <f t="shared" si="0"/>
        <v>-211.7497531411222</v>
      </c>
      <c r="L16" s="25">
        <f t="shared" si="1"/>
        <v>13.920246858877789</v>
      </c>
      <c r="M16" s="25">
        <f t="shared" si="2"/>
        <v>14.350246858877796</v>
      </c>
      <c r="N16" s="50">
        <f t="shared" si="4"/>
        <v>14.135246858877792</v>
      </c>
      <c r="O16" s="25">
        <v>25.6</v>
      </c>
      <c r="P16" s="25">
        <v>72</v>
      </c>
      <c r="Q16"/>
      <c r="AF16" s="55">
        <v>0</v>
      </c>
      <c r="AG16" s="50">
        <v>14.135246858877792</v>
      </c>
    </row>
    <row r="17" spans="1:33" ht="12.75">
      <c r="A17" s="19">
        <f t="shared" si="5"/>
        <v>37094</v>
      </c>
      <c r="B17" s="45">
        <v>203</v>
      </c>
      <c r="C17" s="22">
        <v>0.571527779</v>
      </c>
      <c r="D17" s="60">
        <v>0.571412027</v>
      </c>
      <c r="E17" s="23">
        <v>76</v>
      </c>
      <c r="F17" s="56">
        <v>0</v>
      </c>
      <c r="G17" s="63">
        <v>38.9795092</v>
      </c>
      <c r="H17" s="63">
        <v>-76.92181844</v>
      </c>
      <c r="I17" s="49">
        <v>1064</v>
      </c>
      <c r="J17" s="25">
        <f t="shared" si="3"/>
        <v>1039.42</v>
      </c>
      <c r="K17" s="24">
        <f t="shared" si="0"/>
        <v>-211.7497531411222</v>
      </c>
      <c r="L17" s="25">
        <f t="shared" si="1"/>
        <v>13.920246858877789</v>
      </c>
      <c r="M17" s="25">
        <f t="shared" si="2"/>
        <v>14.350246858877796</v>
      </c>
      <c r="N17" s="50">
        <f t="shared" si="4"/>
        <v>14.135246858877792</v>
      </c>
      <c r="O17" s="25">
        <v>26.1</v>
      </c>
      <c r="P17" s="25">
        <v>72</v>
      </c>
      <c r="Q17"/>
      <c r="AF17" s="55">
        <v>0</v>
      </c>
      <c r="AG17" s="50">
        <v>14.135246858877792</v>
      </c>
    </row>
    <row r="18" spans="1:33" ht="12.75">
      <c r="A18" s="19">
        <f t="shared" si="5"/>
        <v>37094</v>
      </c>
      <c r="B18" s="45">
        <v>203</v>
      </c>
      <c r="C18" s="22">
        <v>0.571643531</v>
      </c>
      <c r="D18" s="60">
        <v>0.571527779</v>
      </c>
      <c r="E18" s="23">
        <v>86</v>
      </c>
      <c r="F18" s="56">
        <v>0</v>
      </c>
      <c r="G18" s="63">
        <v>38.97952576</v>
      </c>
      <c r="H18" s="63">
        <v>-76.92184832</v>
      </c>
      <c r="I18" s="49">
        <v>1063.8</v>
      </c>
      <c r="J18" s="25">
        <f t="shared" si="3"/>
        <v>1039.22</v>
      </c>
      <c r="K18" s="24">
        <f t="shared" si="0"/>
        <v>-210.1517945917574</v>
      </c>
      <c r="L18" s="25">
        <f t="shared" si="1"/>
        <v>15.51820540824258</v>
      </c>
      <c r="M18" s="25">
        <f t="shared" si="2"/>
        <v>15.948205408242586</v>
      </c>
      <c r="N18" s="50">
        <f t="shared" si="4"/>
        <v>15.733205408242583</v>
      </c>
      <c r="O18" s="25">
        <v>25.5</v>
      </c>
      <c r="P18" s="25">
        <v>71.8</v>
      </c>
      <c r="Q18"/>
      <c r="AF18" s="55">
        <v>0</v>
      </c>
      <c r="AG18" s="50">
        <v>15.733205408242583</v>
      </c>
    </row>
    <row r="19" spans="1:33" ht="12.75">
      <c r="A19" s="19">
        <f t="shared" si="5"/>
        <v>37094</v>
      </c>
      <c r="B19" s="45">
        <v>203</v>
      </c>
      <c r="C19" s="22">
        <v>0.571759284</v>
      </c>
      <c r="D19" s="60">
        <v>0.571643531</v>
      </c>
      <c r="E19" s="23">
        <v>96</v>
      </c>
      <c r="F19" s="56">
        <v>0</v>
      </c>
      <c r="G19" s="63">
        <v>38.97948692</v>
      </c>
      <c r="H19" s="63">
        <v>-76.92183869</v>
      </c>
      <c r="I19" s="49">
        <v>1063.9</v>
      </c>
      <c r="J19" s="25">
        <f t="shared" si="3"/>
        <v>1039.3200000000002</v>
      </c>
      <c r="K19" s="24">
        <f t="shared" si="0"/>
        <v>-210.9508123040383</v>
      </c>
      <c r="L19" s="25">
        <f t="shared" si="1"/>
        <v>14.719187695961693</v>
      </c>
      <c r="M19" s="25">
        <f t="shared" si="2"/>
        <v>15.1491876959617</v>
      </c>
      <c r="N19" s="50">
        <f t="shared" si="4"/>
        <v>14.934187695961697</v>
      </c>
      <c r="O19" s="25">
        <v>25.8</v>
      </c>
      <c r="P19" s="25">
        <v>71.7</v>
      </c>
      <c r="Q19"/>
      <c r="AF19" s="55">
        <v>0</v>
      </c>
      <c r="AG19" s="50">
        <v>14.934187695961697</v>
      </c>
    </row>
    <row r="20" spans="1:33" ht="12.75">
      <c r="A20" s="19">
        <f t="shared" si="5"/>
        <v>37094</v>
      </c>
      <c r="B20" s="45">
        <v>203</v>
      </c>
      <c r="C20" s="22">
        <v>0.571874976</v>
      </c>
      <c r="D20" s="60">
        <v>0.571759284</v>
      </c>
      <c r="E20" s="23">
        <v>106</v>
      </c>
      <c r="F20" s="56">
        <v>0</v>
      </c>
      <c r="G20" s="63">
        <v>38.979444</v>
      </c>
      <c r="H20" s="63">
        <v>-76.92183867</v>
      </c>
      <c r="I20" s="49">
        <v>1063.9</v>
      </c>
      <c r="J20" s="25">
        <f t="shared" si="3"/>
        <v>1039.3200000000002</v>
      </c>
      <c r="K20" s="24">
        <f t="shared" si="0"/>
        <v>-210.9508123040383</v>
      </c>
      <c r="L20" s="25">
        <f t="shared" si="1"/>
        <v>14.719187695961693</v>
      </c>
      <c r="M20" s="25">
        <f t="shared" si="2"/>
        <v>15.1491876959617</v>
      </c>
      <c r="N20" s="50">
        <f t="shared" si="4"/>
        <v>14.934187695961697</v>
      </c>
      <c r="O20" s="25">
        <v>26.2</v>
      </c>
      <c r="P20" s="25">
        <v>71.7</v>
      </c>
      <c r="Q20"/>
      <c r="AF20" s="55">
        <v>0</v>
      </c>
      <c r="AG20" s="50">
        <v>14.934187695961697</v>
      </c>
    </row>
    <row r="21" spans="1:33" ht="12.75">
      <c r="A21" s="19">
        <f t="shared" si="5"/>
        <v>37094</v>
      </c>
      <c r="B21" s="45">
        <v>203</v>
      </c>
      <c r="C21" s="22">
        <v>0.571990728</v>
      </c>
      <c r="D21" s="60">
        <v>0.571874976</v>
      </c>
      <c r="E21" s="23">
        <v>116</v>
      </c>
      <c r="F21" s="56">
        <v>0</v>
      </c>
      <c r="G21" s="63">
        <v>38.97946045</v>
      </c>
      <c r="H21" s="63">
        <v>-76.92186758</v>
      </c>
      <c r="I21" s="49">
        <v>1064.2</v>
      </c>
      <c r="J21" s="25">
        <f t="shared" si="3"/>
        <v>1039.6200000000001</v>
      </c>
      <c r="K21" s="24">
        <f t="shared" si="0"/>
        <v>-213.34740424886706</v>
      </c>
      <c r="L21" s="25">
        <f t="shared" si="1"/>
        <v>12.322595751132923</v>
      </c>
      <c r="M21" s="25">
        <f t="shared" si="2"/>
        <v>12.75259575113293</v>
      </c>
      <c r="N21" s="50">
        <f t="shared" si="4"/>
        <v>12.537595751132926</v>
      </c>
      <c r="O21" s="25">
        <v>26.6</v>
      </c>
      <c r="P21" s="25">
        <v>71.5</v>
      </c>
      <c r="Q21"/>
      <c r="AF21" s="55">
        <v>0</v>
      </c>
      <c r="AG21" s="50">
        <v>12.537595751132926</v>
      </c>
    </row>
    <row r="22" spans="1:33" ht="12.75">
      <c r="A22" s="19">
        <f t="shared" si="5"/>
        <v>37094</v>
      </c>
      <c r="B22" s="45">
        <v>203</v>
      </c>
      <c r="C22" s="22">
        <v>0.572106481</v>
      </c>
      <c r="D22" s="60">
        <v>0.571990728</v>
      </c>
      <c r="E22" s="23">
        <v>126</v>
      </c>
      <c r="F22" s="56">
        <v>0</v>
      </c>
      <c r="G22" s="63">
        <v>38.97949525</v>
      </c>
      <c r="H22" s="63">
        <v>-76.92187246</v>
      </c>
      <c r="I22" s="49">
        <v>1063.9</v>
      </c>
      <c r="J22" s="25">
        <f t="shared" si="3"/>
        <v>1039.3200000000002</v>
      </c>
      <c r="K22" s="24">
        <f t="shared" si="0"/>
        <v>-210.9508123040383</v>
      </c>
      <c r="L22" s="25">
        <f t="shared" si="1"/>
        <v>14.719187695961693</v>
      </c>
      <c r="M22" s="25">
        <f t="shared" si="2"/>
        <v>15.1491876959617</v>
      </c>
      <c r="N22" s="50">
        <f t="shared" si="4"/>
        <v>14.934187695961697</v>
      </c>
      <c r="O22" s="25">
        <v>26.7</v>
      </c>
      <c r="P22" s="25">
        <v>71.5</v>
      </c>
      <c r="Q22"/>
      <c r="AF22" s="55">
        <v>0</v>
      </c>
      <c r="AG22" s="50">
        <v>14.934187695961697</v>
      </c>
    </row>
    <row r="23" spans="1:33" ht="12.75">
      <c r="A23" s="19">
        <f t="shared" si="5"/>
        <v>37094</v>
      </c>
      <c r="B23" s="45">
        <v>203</v>
      </c>
      <c r="C23" s="22">
        <v>0.572222233</v>
      </c>
      <c r="D23" s="60">
        <v>0.572106481</v>
      </c>
      <c r="E23" s="23">
        <v>136</v>
      </c>
      <c r="F23" s="56">
        <v>0</v>
      </c>
      <c r="G23" s="63">
        <v>38.97949965</v>
      </c>
      <c r="H23" s="63">
        <v>-76.92186511</v>
      </c>
      <c r="I23" s="49">
        <v>1064</v>
      </c>
      <c r="J23" s="25">
        <f t="shared" si="3"/>
        <v>1039.42</v>
      </c>
      <c r="K23" s="24">
        <f t="shared" si="0"/>
        <v>-211.7497531411222</v>
      </c>
      <c r="L23" s="25">
        <f t="shared" si="1"/>
        <v>13.920246858877789</v>
      </c>
      <c r="M23" s="25">
        <f t="shared" si="2"/>
        <v>14.350246858877796</v>
      </c>
      <c r="N23" s="50">
        <f t="shared" si="4"/>
        <v>14.135246858877792</v>
      </c>
      <c r="O23" s="25">
        <v>26.8</v>
      </c>
      <c r="P23" s="25">
        <v>70.3</v>
      </c>
      <c r="Q23"/>
      <c r="AF23" s="55">
        <v>0</v>
      </c>
      <c r="AG23" s="50">
        <v>14.135246858877792</v>
      </c>
    </row>
    <row r="24" spans="1:33" ht="12.75">
      <c r="A24" s="19">
        <f t="shared" si="5"/>
        <v>37094</v>
      </c>
      <c r="B24" s="45">
        <v>203</v>
      </c>
      <c r="C24" s="22">
        <v>0.572337985</v>
      </c>
      <c r="D24" s="60">
        <v>0.572222233</v>
      </c>
      <c r="E24" s="23">
        <v>146</v>
      </c>
      <c r="F24" s="56">
        <v>0</v>
      </c>
      <c r="G24" s="63">
        <v>38.97948046</v>
      </c>
      <c r="H24" s="63">
        <v>-76.92185622</v>
      </c>
      <c r="I24" s="49">
        <v>1063.8</v>
      </c>
      <c r="J24" s="25">
        <f t="shared" si="3"/>
        <v>1039.22</v>
      </c>
      <c r="K24" s="24">
        <f t="shared" si="0"/>
        <v>-210.1517945917574</v>
      </c>
      <c r="L24" s="25">
        <f t="shared" si="1"/>
        <v>15.51820540824258</v>
      </c>
      <c r="M24" s="25">
        <f t="shared" si="2"/>
        <v>15.948205408242586</v>
      </c>
      <c r="N24" s="50">
        <f t="shared" si="4"/>
        <v>15.733205408242583</v>
      </c>
      <c r="O24" s="25">
        <v>26.8</v>
      </c>
      <c r="P24" s="25">
        <v>69.6</v>
      </c>
      <c r="Q24"/>
      <c r="AF24" s="55">
        <v>0</v>
      </c>
      <c r="AG24" s="50">
        <v>15.733205408242583</v>
      </c>
    </row>
    <row r="25" spans="1:33" ht="12.75">
      <c r="A25" s="19">
        <f t="shared" si="5"/>
        <v>37094</v>
      </c>
      <c r="B25" s="45">
        <v>203</v>
      </c>
      <c r="C25" s="22">
        <v>0.572453678</v>
      </c>
      <c r="D25" s="60">
        <v>0.572337985</v>
      </c>
      <c r="E25" s="23">
        <v>156</v>
      </c>
      <c r="F25" s="56">
        <v>0</v>
      </c>
      <c r="G25" s="63">
        <v>38.97944595</v>
      </c>
      <c r="H25" s="63">
        <v>-76.92184285</v>
      </c>
      <c r="I25" s="49">
        <v>1063.9</v>
      </c>
      <c r="J25" s="25">
        <f t="shared" si="3"/>
        <v>1039.3200000000002</v>
      </c>
      <c r="K25" s="24">
        <f t="shared" si="0"/>
        <v>-210.9508123040383</v>
      </c>
      <c r="L25" s="25">
        <f t="shared" si="1"/>
        <v>14.719187695961693</v>
      </c>
      <c r="M25" s="25">
        <f t="shared" si="2"/>
        <v>15.1491876959617</v>
      </c>
      <c r="N25" s="50">
        <f t="shared" si="4"/>
        <v>14.934187695961697</v>
      </c>
      <c r="O25" s="25">
        <v>27</v>
      </c>
      <c r="P25" s="25">
        <v>69.4</v>
      </c>
      <c r="Q25"/>
      <c r="AF25" s="55">
        <v>0</v>
      </c>
      <c r="AG25" s="50">
        <v>14.934187695961697</v>
      </c>
    </row>
    <row r="26" spans="1:33" ht="12.75">
      <c r="A26" s="19">
        <f t="shared" si="5"/>
        <v>37094</v>
      </c>
      <c r="B26" s="45">
        <v>203</v>
      </c>
      <c r="C26" s="22">
        <v>0.57256943</v>
      </c>
      <c r="D26" s="60">
        <v>0.572453678</v>
      </c>
      <c r="E26" s="23">
        <v>166</v>
      </c>
      <c r="F26" s="56">
        <v>0</v>
      </c>
      <c r="G26" s="63">
        <v>38.9793998</v>
      </c>
      <c r="H26" s="63">
        <v>-76.92182154</v>
      </c>
      <c r="I26" s="49">
        <v>1063.8</v>
      </c>
      <c r="J26" s="25">
        <f t="shared" si="3"/>
        <v>1039.22</v>
      </c>
      <c r="K26" s="24">
        <f t="shared" si="0"/>
        <v>-210.1517945917574</v>
      </c>
      <c r="L26" s="25">
        <f t="shared" si="1"/>
        <v>15.51820540824258</v>
      </c>
      <c r="M26" s="25">
        <f t="shared" si="2"/>
        <v>15.948205408242586</v>
      </c>
      <c r="N26" s="50">
        <f t="shared" si="4"/>
        <v>15.733205408242583</v>
      </c>
      <c r="O26" s="25">
        <v>27.1</v>
      </c>
      <c r="P26" s="25">
        <v>69.2</v>
      </c>
      <c r="Q26"/>
      <c r="AF26" s="55">
        <v>0</v>
      </c>
      <c r="AG26" s="50">
        <v>15.733205408242583</v>
      </c>
    </row>
    <row r="27" spans="1:33" ht="12.75">
      <c r="A27" s="19">
        <f t="shared" si="5"/>
        <v>37094</v>
      </c>
      <c r="B27" s="45">
        <v>203</v>
      </c>
      <c r="C27" s="22">
        <v>0.572685182</v>
      </c>
      <c r="D27" s="60">
        <v>0.57256943</v>
      </c>
      <c r="E27" s="23">
        <v>176</v>
      </c>
      <c r="F27" s="56">
        <v>0</v>
      </c>
      <c r="G27" s="63">
        <v>38.97937605</v>
      </c>
      <c r="H27" s="63">
        <v>-76.92181149</v>
      </c>
      <c r="I27" s="49">
        <v>1063.8</v>
      </c>
      <c r="J27" s="25">
        <f t="shared" si="3"/>
        <v>1039.22</v>
      </c>
      <c r="K27" s="24">
        <f t="shared" si="0"/>
        <v>-210.1517945917574</v>
      </c>
      <c r="L27" s="25">
        <f t="shared" si="1"/>
        <v>15.51820540824258</v>
      </c>
      <c r="M27" s="25">
        <f t="shared" si="2"/>
        <v>15.948205408242586</v>
      </c>
      <c r="N27" s="50">
        <f t="shared" si="4"/>
        <v>15.733205408242583</v>
      </c>
      <c r="O27" s="25">
        <v>27</v>
      </c>
      <c r="P27" s="25">
        <v>68.5</v>
      </c>
      <c r="Q27"/>
      <c r="AF27" s="55">
        <v>0</v>
      </c>
      <c r="AG27" s="50">
        <v>15.733205408242583</v>
      </c>
    </row>
    <row r="28" spans="1:33" ht="12.75">
      <c r="A28" s="19">
        <f t="shared" si="5"/>
        <v>37094</v>
      </c>
      <c r="B28" s="45">
        <v>203</v>
      </c>
      <c r="C28" s="22">
        <v>0.572800934</v>
      </c>
      <c r="D28" s="60">
        <v>0.572685182</v>
      </c>
      <c r="E28" s="23">
        <v>186</v>
      </c>
      <c r="F28" s="56">
        <v>0</v>
      </c>
      <c r="G28" s="63">
        <v>38.9793651</v>
      </c>
      <c r="H28" s="63">
        <v>-76.9218049</v>
      </c>
      <c r="I28" s="49">
        <v>1063.8</v>
      </c>
      <c r="J28" s="25">
        <f t="shared" si="3"/>
        <v>1039.22</v>
      </c>
      <c r="K28" s="24">
        <f t="shared" si="0"/>
        <v>-210.1517945917574</v>
      </c>
      <c r="L28" s="25">
        <f t="shared" si="1"/>
        <v>15.51820540824258</v>
      </c>
      <c r="M28" s="25">
        <f t="shared" si="2"/>
        <v>15.948205408242586</v>
      </c>
      <c r="N28" s="50">
        <f t="shared" si="4"/>
        <v>15.733205408242583</v>
      </c>
      <c r="O28" s="25">
        <v>26.4</v>
      </c>
      <c r="P28" s="25">
        <v>68.4</v>
      </c>
      <c r="Q28"/>
      <c r="AF28" s="55">
        <v>0</v>
      </c>
      <c r="AG28" s="50">
        <v>15.733205408242583</v>
      </c>
    </row>
    <row r="29" spans="1:33" ht="12.75">
      <c r="A29" s="19">
        <f t="shared" si="5"/>
        <v>37094</v>
      </c>
      <c r="B29" s="45">
        <v>203</v>
      </c>
      <c r="C29" s="22">
        <v>0.572916687</v>
      </c>
      <c r="D29" s="60">
        <v>0.572800934</v>
      </c>
      <c r="E29" s="23">
        <v>196</v>
      </c>
      <c r="F29" s="56">
        <v>0</v>
      </c>
      <c r="G29" s="63">
        <v>38.97937858</v>
      </c>
      <c r="H29" s="63">
        <v>-76.92180601</v>
      </c>
      <c r="I29" s="49">
        <v>1063.7</v>
      </c>
      <c r="J29" s="25">
        <f t="shared" si="3"/>
        <v>1039.1200000000001</v>
      </c>
      <c r="K29" s="24">
        <f t="shared" si="0"/>
        <v>-209.35269998948786</v>
      </c>
      <c r="L29" s="25">
        <f t="shared" si="1"/>
        <v>16.317300010512128</v>
      </c>
      <c r="M29" s="25">
        <f t="shared" si="2"/>
        <v>16.747300010512134</v>
      </c>
      <c r="N29" s="50">
        <f t="shared" si="4"/>
        <v>16.53230001051213</v>
      </c>
      <c r="O29" s="25">
        <v>26</v>
      </c>
      <c r="P29" s="25">
        <v>69</v>
      </c>
      <c r="Q29"/>
      <c r="AF29" s="55">
        <v>0</v>
      </c>
      <c r="AG29" s="50">
        <v>16.53230001051213</v>
      </c>
    </row>
    <row r="30" spans="1:33" ht="12.75">
      <c r="A30" s="19">
        <f t="shared" si="5"/>
        <v>37094</v>
      </c>
      <c r="B30" s="45">
        <v>203</v>
      </c>
      <c r="C30" s="22">
        <v>0.573032379</v>
      </c>
      <c r="D30" s="60">
        <v>0.572916687</v>
      </c>
      <c r="E30" s="23">
        <v>206</v>
      </c>
      <c r="F30" s="56">
        <v>0</v>
      </c>
      <c r="G30" s="63">
        <v>38.97939089</v>
      </c>
      <c r="H30" s="63">
        <v>-76.92181142</v>
      </c>
      <c r="I30" s="49">
        <v>1063.7</v>
      </c>
      <c r="J30" s="25">
        <f t="shared" si="3"/>
        <v>1039.1200000000001</v>
      </c>
      <c r="K30" s="24">
        <f t="shared" si="0"/>
        <v>-209.35269998948786</v>
      </c>
      <c r="L30" s="25">
        <f t="shared" si="1"/>
        <v>16.317300010512128</v>
      </c>
      <c r="M30" s="25">
        <f t="shared" si="2"/>
        <v>16.747300010512134</v>
      </c>
      <c r="N30" s="50">
        <f t="shared" si="4"/>
        <v>16.53230001051213</v>
      </c>
      <c r="O30" s="25">
        <v>26.2</v>
      </c>
      <c r="P30" s="25">
        <v>69.7</v>
      </c>
      <c r="Q30"/>
      <c r="AF30" s="55">
        <v>0</v>
      </c>
      <c r="AG30" s="50">
        <v>16.53230001051213</v>
      </c>
    </row>
    <row r="31" spans="1:33" ht="12.75">
      <c r="A31" s="19">
        <f t="shared" si="5"/>
        <v>37094</v>
      </c>
      <c r="B31" s="45">
        <v>203</v>
      </c>
      <c r="C31" s="22">
        <v>0.573148131</v>
      </c>
      <c r="D31" s="60">
        <v>0.573032379</v>
      </c>
      <c r="E31" s="23">
        <v>216</v>
      </c>
      <c r="F31" s="56">
        <v>0</v>
      </c>
      <c r="G31" s="63">
        <v>38.97935284</v>
      </c>
      <c r="H31" s="63">
        <v>-76.92179195</v>
      </c>
      <c r="I31" s="49">
        <v>1063.5</v>
      </c>
      <c r="J31" s="25">
        <f t="shared" si="3"/>
        <v>1038.92</v>
      </c>
      <c r="K31" s="24">
        <f t="shared" si="0"/>
        <v>-207.75428005577365</v>
      </c>
      <c r="L31" s="25">
        <f t="shared" si="1"/>
        <v>17.91571994422634</v>
      </c>
      <c r="M31" s="25">
        <f t="shared" si="2"/>
        <v>18.345719944226346</v>
      </c>
      <c r="N31" s="50">
        <f t="shared" si="4"/>
        <v>18.130719944226342</v>
      </c>
      <c r="O31" s="25">
        <v>26.1</v>
      </c>
      <c r="P31" s="25">
        <v>70.9</v>
      </c>
      <c r="Q31"/>
      <c r="S31" s="20">
        <v>9.516E-05</v>
      </c>
      <c r="T31" s="20">
        <v>6.391E-05</v>
      </c>
      <c r="U31" s="20">
        <v>3.647E-05</v>
      </c>
      <c r="V31" s="51">
        <v>994.5</v>
      </c>
      <c r="W31" s="51">
        <v>299.6</v>
      </c>
      <c r="X31" s="51">
        <v>299.5</v>
      </c>
      <c r="Y31" s="51">
        <v>51</v>
      </c>
      <c r="AF31" s="55">
        <v>0</v>
      </c>
      <c r="AG31" s="50">
        <v>18.130719944226342</v>
      </c>
    </row>
    <row r="32" spans="1:33" ht="12.75">
      <c r="A32" s="19">
        <f t="shared" si="5"/>
        <v>37094</v>
      </c>
      <c r="B32" s="45">
        <v>203</v>
      </c>
      <c r="C32" s="22">
        <v>0.573263884</v>
      </c>
      <c r="D32" s="60">
        <v>0.573148131</v>
      </c>
      <c r="E32" s="23">
        <v>226</v>
      </c>
      <c r="F32" s="56">
        <v>0</v>
      </c>
      <c r="G32" s="63">
        <v>38.97932223</v>
      </c>
      <c r="H32" s="63">
        <v>-76.92177778</v>
      </c>
      <c r="I32" s="49">
        <v>1063.8</v>
      </c>
      <c r="J32" s="25">
        <f t="shared" si="3"/>
        <v>1039.22</v>
      </c>
      <c r="K32" s="24">
        <f t="shared" si="0"/>
        <v>-210.1517945917574</v>
      </c>
      <c r="L32" s="25">
        <f t="shared" si="1"/>
        <v>15.51820540824258</v>
      </c>
      <c r="M32" s="25">
        <f t="shared" si="2"/>
        <v>15.948205408242586</v>
      </c>
      <c r="N32" s="50">
        <f t="shared" si="4"/>
        <v>15.733205408242583</v>
      </c>
      <c r="O32" s="25">
        <v>26</v>
      </c>
      <c r="P32" s="25">
        <v>70.7</v>
      </c>
      <c r="Q32"/>
      <c r="AF32" s="55">
        <v>0</v>
      </c>
      <c r="AG32" s="50">
        <v>15.733205408242583</v>
      </c>
    </row>
    <row r="33" spans="1:33" ht="12.75">
      <c r="A33" s="19">
        <f t="shared" si="5"/>
        <v>37094</v>
      </c>
      <c r="B33" s="45">
        <v>203</v>
      </c>
      <c r="C33" s="22">
        <v>0.573379636</v>
      </c>
      <c r="D33" s="60">
        <v>0.573263884</v>
      </c>
      <c r="E33" s="23">
        <v>236</v>
      </c>
      <c r="F33" s="56">
        <v>0</v>
      </c>
      <c r="G33" s="63">
        <v>38.97949823</v>
      </c>
      <c r="H33" s="63">
        <v>-76.92181194</v>
      </c>
      <c r="I33" s="49">
        <v>1063.7</v>
      </c>
      <c r="J33" s="25">
        <f t="shared" si="3"/>
        <v>1039.1200000000001</v>
      </c>
      <c r="K33" s="24">
        <f t="shared" si="0"/>
        <v>-209.35269998948786</v>
      </c>
      <c r="L33" s="25">
        <f t="shared" si="1"/>
        <v>16.317300010512128</v>
      </c>
      <c r="M33" s="25">
        <f t="shared" si="2"/>
        <v>16.747300010512134</v>
      </c>
      <c r="N33" s="50">
        <f t="shared" si="4"/>
        <v>16.53230001051213</v>
      </c>
      <c r="O33" s="25">
        <v>26.2</v>
      </c>
      <c r="P33" s="25">
        <v>70.7</v>
      </c>
      <c r="Q33"/>
      <c r="R33" s="20">
        <v>2.82E-05</v>
      </c>
      <c r="AF33" s="55">
        <v>0</v>
      </c>
      <c r="AG33" s="50">
        <v>16.53230001051213</v>
      </c>
    </row>
    <row r="34" spans="1:33" ht="12.75">
      <c r="A34" s="19">
        <f t="shared" si="5"/>
        <v>37094</v>
      </c>
      <c r="B34" s="45">
        <v>203</v>
      </c>
      <c r="C34" s="22">
        <v>0.573495388</v>
      </c>
      <c r="D34" s="60">
        <v>0.573379636</v>
      </c>
      <c r="E34" s="23">
        <v>246</v>
      </c>
      <c r="F34" s="56">
        <v>0</v>
      </c>
      <c r="G34" s="63">
        <v>38.97954568</v>
      </c>
      <c r="H34" s="63">
        <v>-76.92182795</v>
      </c>
      <c r="I34" s="49">
        <v>1063.8</v>
      </c>
      <c r="J34" s="25">
        <f t="shared" si="3"/>
        <v>1039.22</v>
      </c>
      <c r="K34" s="24">
        <f t="shared" si="0"/>
        <v>-210.1517945917574</v>
      </c>
      <c r="L34" s="25">
        <f t="shared" si="1"/>
        <v>15.51820540824258</v>
      </c>
      <c r="M34" s="25">
        <f t="shared" si="2"/>
        <v>15.948205408242586</v>
      </c>
      <c r="N34" s="50">
        <f t="shared" si="4"/>
        <v>15.733205408242583</v>
      </c>
      <c r="O34" s="25">
        <v>26.5</v>
      </c>
      <c r="P34" s="25">
        <v>70.9</v>
      </c>
      <c r="Q34"/>
      <c r="S34" s="20">
        <v>9.479E-05</v>
      </c>
      <c r="T34" s="20">
        <v>6.335E-05</v>
      </c>
      <c r="U34" s="20">
        <v>3.565E-05</v>
      </c>
      <c r="V34" s="51">
        <v>994.5</v>
      </c>
      <c r="W34" s="51">
        <v>299.8</v>
      </c>
      <c r="X34" s="51">
        <v>299.6</v>
      </c>
      <c r="Y34" s="51">
        <v>50.5</v>
      </c>
      <c r="AF34" s="55">
        <v>0</v>
      </c>
      <c r="AG34" s="50">
        <v>15.733205408242583</v>
      </c>
    </row>
    <row r="35" spans="1:33" ht="12.75">
      <c r="A35" s="19">
        <f t="shared" si="5"/>
        <v>37094</v>
      </c>
      <c r="B35" s="45">
        <v>203</v>
      </c>
      <c r="C35" s="22">
        <v>0.57361114</v>
      </c>
      <c r="D35" s="60">
        <v>0.573495388</v>
      </c>
      <c r="E35" s="23">
        <v>256</v>
      </c>
      <c r="F35" s="56">
        <v>0</v>
      </c>
      <c r="G35" s="63">
        <v>38.97954203</v>
      </c>
      <c r="H35" s="63">
        <v>-76.92183561</v>
      </c>
      <c r="I35" s="49">
        <v>1063.8</v>
      </c>
      <c r="J35" s="25">
        <f t="shared" si="3"/>
        <v>1039.22</v>
      </c>
      <c r="K35" s="24">
        <f t="shared" si="0"/>
        <v>-210.1517945917574</v>
      </c>
      <c r="L35" s="25">
        <f t="shared" si="1"/>
        <v>15.51820540824258</v>
      </c>
      <c r="M35" s="25">
        <f t="shared" si="2"/>
        <v>15.948205408242586</v>
      </c>
      <c r="N35" s="50">
        <f t="shared" si="4"/>
        <v>15.733205408242583</v>
      </c>
      <c r="O35" s="25">
        <v>26.9</v>
      </c>
      <c r="P35" s="25">
        <v>70.9</v>
      </c>
      <c r="Q35"/>
      <c r="AF35" s="55">
        <v>0</v>
      </c>
      <c r="AG35" s="50">
        <v>15.733205408242583</v>
      </c>
    </row>
    <row r="36" spans="1:33" ht="12.75">
      <c r="A36" s="19">
        <f t="shared" si="5"/>
        <v>37094</v>
      </c>
      <c r="B36" s="45">
        <v>203</v>
      </c>
      <c r="C36" s="22">
        <v>0.573726833</v>
      </c>
      <c r="D36" s="60">
        <v>0.57361114</v>
      </c>
      <c r="E36" s="23">
        <v>266</v>
      </c>
      <c r="F36" s="56">
        <v>0</v>
      </c>
      <c r="G36" s="63">
        <v>38.97952757</v>
      </c>
      <c r="H36" s="63">
        <v>-76.92182905</v>
      </c>
      <c r="I36" s="49">
        <v>1063.6</v>
      </c>
      <c r="J36" s="25">
        <f t="shared" si="3"/>
        <v>1039.02</v>
      </c>
      <c r="K36" s="24">
        <f t="shared" si="0"/>
        <v>-208.55352848242725</v>
      </c>
      <c r="L36" s="25">
        <f t="shared" si="1"/>
        <v>17.116471517572734</v>
      </c>
      <c r="M36" s="25">
        <f t="shared" si="2"/>
        <v>17.54647151757274</v>
      </c>
      <c r="N36" s="50">
        <f t="shared" si="4"/>
        <v>17.331471517572737</v>
      </c>
      <c r="O36" s="25">
        <v>26.8</v>
      </c>
      <c r="P36" s="25">
        <v>70.5</v>
      </c>
      <c r="Q36"/>
      <c r="AF36" s="55">
        <v>0</v>
      </c>
      <c r="AG36" s="50">
        <v>17.331471517572737</v>
      </c>
    </row>
    <row r="37" spans="1:33" ht="12.75">
      <c r="A37" s="19">
        <f t="shared" si="5"/>
        <v>37094</v>
      </c>
      <c r="B37" s="45">
        <v>203</v>
      </c>
      <c r="C37" s="22">
        <v>0.573842585</v>
      </c>
      <c r="D37" s="60">
        <v>0.573726833</v>
      </c>
      <c r="E37" s="23">
        <v>276</v>
      </c>
      <c r="F37" s="56">
        <v>0</v>
      </c>
      <c r="G37" s="63">
        <v>38.97950612</v>
      </c>
      <c r="H37" s="63">
        <v>-76.92182267</v>
      </c>
      <c r="I37" s="49">
        <v>1063.7</v>
      </c>
      <c r="J37" s="25">
        <f t="shared" si="3"/>
        <v>1039.1200000000001</v>
      </c>
      <c r="K37" s="24">
        <f t="shared" si="0"/>
        <v>-209.35269998948786</v>
      </c>
      <c r="L37" s="25">
        <f t="shared" si="1"/>
        <v>16.317300010512128</v>
      </c>
      <c r="M37" s="25">
        <f t="shared" si="2"/>
        <v>16.747300010512134</v>
      </c>
      <c r="N37" s="50">
        <f t="shared" si="4"/>
        <v>16.53230001051213</v>
      </c>
      <c r="O37" s="25">
        <v>26.5</v>
      </c>
      <c r="P37" s="25">
        <v>70.8</v>
      </c>
      <c r="Q37"/>
      <c r="S37" s="20">
        <v>9.356E-05</v>
      </c>
      <c r="T37" s="20">
        <v>6.254E-05</v>
      </c>
      <c r="U37" s="20">
        <v>3.525E-05</v>
      </c>
      <c r="V37" s="51">
        <v>994.5</v>
      </c>
      <c r="W37" s="51">
        <v>300</v>
      </c>
      <c r="X37" s="51">
        <v>299.7</v>
      </c>
      <c r="Y37" s="51">
        <v>49.9</v>
      </c>
      <c r="AF37" s="55">
        <v>0</v>
      </c>
      <c r="AG37" s="50">
        <v>16.53230001051213</v>
      </c>
    </row>
    <row r="38" spans="1:33" ht="12.75">
      <c r="A38" s="19">
        <f t="shared" si="5"/>
        <v>37094</v>
      </c>
      <c r="B38" s="45">
        <v>203</v>
      </c>
      <c r="C38" s="22">
        <v>0.573958337</v>
      </c>
      <c r="D38" s="60">
        <v>0.573842585</v>
      </c>
      <c r="E38" s="23">
        <v>286</v>
      </c>
      <c r="F38" s="56">
        <v>0</v>
      </c>
      <c r="G38" s="63">
        <v>38.97948055</v>
      </c>
      <c r="H38" s="63">
        <v>-76.92181411</v>
      </c>
      <c r="I38" s="49">
        <v>1063.7</v>
      </c>
      <c r="J38" s="25">
        <f t="shared" si="3"/>
        <v>1039.1200000000001</v>
      </c>
      <c r="K38" s="24">
        <f t="shared" si="0"/>
        <v>-209.35269998948786</v>
      </c>
      <c r="L38" s="25">
        <f t="shared" si="1"/>
        <v>16.317300010512128</v>
      </c>
      <c r="M38" s="25">
        <f t="shared" si="2"/>
        <v>16.747300010512134</v>
      </c>
      <c r="N38" s="50">
        <f t="shared" si="4"/>
        <v>16.53230001051213</v>
      </c>
      <c r="O38" s="25">
        <v>26.9</v>
      </c>
      <c r="P38" s="25">
        <v>70.5</v>
      </c>
      <c r="Q38"/>
      <c r="AF38" s="55">
        <v>0</v>
      </c>
      <c r="AG38" s="50">
        <v>16.53230001051213</v>
      </c>
    </row>
    <row r="39" spans="1:33" ht="12.75">
      <c r="A39" s="19">
        <f t="shared" si="5"/>
        <v>37094</v>
      </c>
      <c r="B39" s="45">
        <v>203</v>
      </c>
      <c r="C39" s="22">
        <v>0.57407409</v>
      </c>
      <c r="D39" s="60">
        <v>0.573958337</v>
      </c>
      <c r="E39" s="23">
        <v>296</v>
      </c>
      <c r="F39" s="56">
        <v>0</v>
      </c>
      <c r="G39" s="63">
        <v>38.97945434</v>
      </c>
      <c r="H39" s="63">
        <v>-76.92180084</v>
      </c>
      <c r="I39" s="49">
        <v>1063.6</v>
      </c>
      <c r="J39" s="25">
        <f t="shared" si="3"/>
        <v>1039.02</v>
      </c>
      <c r="K39" s="24">
        <f t="shared" si="0"/>
        <v>-208.55352848242725</v>
      </c>
      <c r="L39" s="25">
        <f t="shared" si="1"/>
        <v>17.116471517572734</v>
      </c>
      <c r="M39" s="25">
        <f t="shared" si="2"/>
        <v>17.54647151757274</v>
      </c>
      <c r="N39" s="50">
        <f t="shared" si="4"/>
        <v>17.331471517572737</v>
      </c>
      <c r="O39" s="25">
        <v>27.3</v>
      </c>
      <c r="P39" s="25">
        <v>70.8</v>
      </c>
      <c r="Q39"/>
      <c r="R39" s="20">
        <v>1.42E-05</v>
      </c>
      <c r="AF39" s="55">
        <v>0</v>
      </c>
      <c r="AG39" s="50">
        <v>17.331471517572737</v>
      </c>
    </row>
    <row r="40" spans="1:33" ht="12.75">
      <c r="A40" s="19">
        <f t="shared" si="5"/>
        <v>37094</v>
      </c>
      <c r="B40" s="45">
        <v>203</v>
      </c>
      <c r="C40" s="22">
        <v>0.574189842</v>
      </c>
      <c r="D40" s="60">
        <v>0.57407409</v>
      </c>
      <c r="E40" s="23">
        <v>306</v>
      </c>
      <c r="F40" s="56">
        <v>0</v>
      </c>
      <c r="G40" s="63">
        <v>38.97945099</v>
      </c>
      <c r="H40" s="63">
        <v>-76.92179749</v>
      </c>
      <c r="I40" s="49">
        <v>1063.9</v>
      </c>
      <c r="J40" s="25">
        <f t="shared" si="3"/>
        <v>1039.3200000000002</v>
      </c>
      <c r="K40" s="24">
        <f t="shared" si="0"/>
        <v>-210.9508123040383</v>
      </c>
      <c r="L40" s="25">
        <f t="shared" si="1"/>
        <v>14.719187695961693</v>
      </c>
      <c r="M40" s="25">
        <f t="shared" si="2"/>
        <v>15.1491876959617</v>
      </c>
      <c r="N40" s="50">
        <f t="shared" si="4"/>
        <v>14.934187695961697</v>
      </c>
      <c r="O40" s="25">
        <v>26.9</v>
      </c>
      <c r="P40" s="25">
        <v>69.8</v>
      </c>
      <c r="Q40"/>
      <c r="AF40" s="55">
        <v>0</v>
      </c>
      <c r="AG40" s="50">
        <v>14.934187695961697</v>
      </c>
    </row>
    <row r="41" spans="1:33" ht="12.75">
      <c r="A41" s="19">
        <f t="shared" si="5"/>
        <v>37094</v>
      </c>
      <c r="B41" s="45">
        <v>203</v>
      </c>
      <c r="C41" s="22">
        <v>0.574305534</v>
      </c>
      <c r="D41" s="60">
        <v>0.574189842</v>
      </c>
      <c r="E41" s="23">
        <v>316</v>
      </c>
      <c r="F41" s="56">
        <v>0</v>
      </c>
      <c r="G41" s="63">
        <v>38.97944388</v>
      </c>
      <c r="H41" s="63">
        <v>-76.92179038</v>
      </c>
      <c r="I41" s="49">
        <v>1063.7</v>
      </c>
      <c r="J41" s="25">
        <f t="shared" si="3"/>
        <v>1039.1200000000001</v>
      </c>
      <c r="K41" s="24">
        <f t="shared" si="0"/>
        <v>-209.35269998948786</v>
      </c>
      <c r="L41" s="25">
        <f t="shared" si="1"/>
        <v>16.317300010512128</v>
      </c>
      <c r="M41" s="25">
        <f t="shared" si="2"/>
        <v>16.747300010512134</v>
      </c>
      <c r="N41" s="50">
        <f t="shared" si="4"/>
        <v>16.53230001051213</v>
      </c>
      <c r="O41" s="25">
        <v>27.1</v>
      </c>
      <c r="P41" s="25">
        <v>69.9</v>
      </c>
      <c r="Q41"/>
      <c r="S41" s="20">
        <v>9.491E-05</v>
      </c>
      <c r="T41" s="20">
        <v>6.203E-05</v>
      </c>
      <c r="U41" s="20">
        <v>3.642E-05</v>
      </c>
      <c r="V41" s="51">
        <v>994.6</v>
      </c>
      <c r="W41" s="51">
        <v>300.2</v>
      </c>
      <c r="X41" s="51">
        <v>299.8</v>
      </c>
      <c r="Y41" s="51">
        <v>49.6</v>
      </c>
      <c r="AF41" s="55">
        <v>0</v>
      </c>
      <c r="AG41" s="50">
        <v>16.53230001051213</v>
      </c>
    </row>
    <row r="42" spans="1:33" ht="12.75">
      <c r="A42" s="19">
        <f t="shared" si="5"/>
        <v>37094</v>
      </c>
      <c r="B42" s="45">
        <v>203</v>
      </c>
      <c r="C42" s="22">
        <v>0.574421287</v>
      </c>
      <c r="D42" s="60">
        <v>0.574305534</v>
      </c>
      <c r="E42" s="23">
        <v>326</v>
      </c>
      <c r="F42" s="56">
        <v>0</v>
      </c>
      <c r="G42" s="63">
        <v>38.9794385</v>
      </c>
      <c r="H42" s="63">
        <v>-76.92179304</v>
      </c>
      <c r="I42" s="49">
        <v>1063.8</v>
      </c>
      <c r="J42" s="25">
        <f t="shared" si="3"/>
        <v>1039.22</v>
      </c>
      <c r="K42" s="24">
        <f t="shared" si="0"/>
        <v>-210.1517945917574</v>
      </c>
      <c r="L42" s="25">
        <f t="shared" si="1"/>
        <v>15.51820540824258</v>
      </c>
      <c r="M42" s="25">
        <f t="shared" si="2"/>
        <v>15.948205408242586</v>
      </c>
      <c r="N42" s="50">
        <f t="shared" si="4"/>
        <v>15.733205408242583</v>
      </c>
      <c r="O42" s="25">
        <v>27.6</v>
      </c>
      <c r="P42" s="25">
        <v>69.5</v>
      </c>
      <c r="Q42"/>
      <c r="AF42" s="55">
        <v>0</v>
      </c>
      <c r="AG42" s="50">
        <v>15.733205408242583</v>
      </c>
    </row>
    <row r="43" spans="1:33" ht="12.75">
      <c r="A43" s="19">
        <f t="shared" si="5"/>
        <v>37094</v>
      </c>
      <c r="B43" s="45">
        <v>203</v>
      </c>
      <c r="C43" s="22">
        <v>0.574537039</v>
      </c>
      <c r="D43" s="60">
        <v>0.574421287</v>
      </c>
      <c r="E43" s="23">
        <v>336</v>
      </c>
      <c r="F43" s="56">
        <v>0</v>
      </c>
      <c r="G43" s="63">
        <v>38.9794385</v>
      </c>
      <c r="H43" s="63">
        <v>-76.92180359</v>
      </c>
      <c r="I43" s="49">
        <v>1063.4</v>
      </c>
      <c r="J43" s="25">
        <f t="shared" si="3"/>
        <v>1038.8200000000002</v>
      </c>
      <c r="K43" s="24">
        <f t="shared" si="0"/>
        <v>-206.95495469471723</v>
      </c>
      <c r="L43" s="25">
        <f t="shared" si="1"/>
        <v>18.715045305282757</v>
      </c>
      <c r="M43" s="25">
        <f t="shared" si="2"/>
        <v>19.145045305282764</v>
      </c>
      <c r="N43" s="50">
        <f t="shared" si="4"/>
        <v>18.93004530528276</v>
      </c>
      <c r="O43" s="25">
        <v>27.7</v>
      </c>
      <c r="P43" s="25">
        <v>68.9</v>
      </c>
      <c r="Q43"/>
      <c r="AF43" s="55">
        <v>0</v>
      </c>
      <c r="AG43" s="50">
        <v>18.93004530528276</v>
      </c>
    </row>
    <row r="44" spans="1:33" ht="12.75">
      <c r="A44" s="19">
        <f t="shared" si="5"/>
        <v>37094</v>
      </c>
      <c r="B44" s="45">
        <v>203</v>
      </c>
      <c r="C44" s="22">
        <v>0.574652791</v>
      </c>
      <c r="D44" s="60">
        <v>0.574537039</v>
      </c>
      <c r="E44" s="23">
        <v>346</v>
      </c>
      <c r="F44" s="56">
        <v>0</v>
      </c>
      <c r="G44" s="63">
        <v>38.97944285</v>
      </c>
      <c r="H44" s="63">
        <v>-76.92180436</v>
      </c>
      <c r="I44" s="49">
        <v>1063.7</v>
      </c>
      <c r="J44" s="25">
        <f t="shared" si="3"/>
        <v>1039.1200000000001</v>
      </c>
      <c r="K44" s="24">
        <f t="shared" si="0"/>
        <v>-209.35269998948786</v>
      </c>
      <c r="L44" s="25">
        <f t="shared" si="1"/>
        <v>16.317300010512128</v>
      </c>
      <c r="M44" s="25">
        <f t="shared" si="2"/>
        <v>16.747300010512134</v>
      </c>
      <c r="N44" s="50">
        <f t="shared" si="4"/>
        <v>16.53230001051213</v>
      </c>
      <c r="O44" s="25">
        <v>27.9</v>
      </c>
      <c r="P44" s="25">
        <v>68.5</v>
      </c>
      <c r="Q44"/>
      <c r="S44" s="20">
        <v>9.32E-05</v>
      </c>
      <c r="T44" s="20">
        <v>6.166E-05</v>
      </c>
      <c r="U44" s="20">
        <v>3.565E-05</v>
      </c>
      <c r="V44" s="51">
        <v>994.8</v>
      </c>
      <c r="W44" s="51">
        <v>300.4</v>
      </c>
      <c r="X44" s="51">
        <v>299.8</v>
      </c>
      <c r="Y44" s="51">
        <v>49.4</v>
      </c>
      <c r="AF44" s="55">
        <v>0</v>
      </c>
      <c r="AG44" s="50">
        <v>16.53230001051213</v>
      </c>
    </row>
    <row r="45" spans="1:33" ht="12.75">
      <c r="A45" s="19">
        <f t="shared" si="5"/>
        <v>37094</v>
      </c>
      <c r="B45" s="45">
        <v>203</v>
      </c>
      <c r="C45" s="22">
        <v>0.574768543</v>
      </c>
      <c r="D45" s="60">
        <v>0.574652791</v>
      </c>
      <c r="E45" s="23">
        <v>356</v>
      </c>
      <c r="F45" s="56">
        <v>0</v>
      </c>
      <c r="G45" s="63">
        <v>38.97945837</v>
      </c>
      <c r="H45" s="63">
        <v>-76.921812</v>
      </c>
      <c r="I45" s="49">
        <v>1063.6</v>
      </c>
      <c r="J45" s="25">
        <f t="shared" si="3"/>
        <v>1039.02</v>
      </c>
      <c r="K45" s="24">
        <f t="shared" si="0"/>
        <v>-208.55352848242725</v>
      </c>
      <c r="L45" s="25">
        <f t="shared" si="1"/>
        <v>17.116471517572734</v>
      </c>
      <c r="M45" s="25">
        <f t="shared" si="2"/>
        <v>17.54647151757274</v>
      </c>
      <c r="N45" s="50">
        <f t="shared" si="4"/>
        <v>17.331471517572737</v>
      </c>
      <c r="O45" s="25">
        <v>27.9</v>
      </c>
      <c r="P45" s="25">
        <v>67</v>
      </c>
      <c r="Q45"/>
      <c r="R45" s="20">
        <v>1.39E-05</v>
      </c>
      <c r="AF45" s="55">
        <v>0</v>
      </c>
      <c r="AG45" s="50">
        <v>17.331471517572737</v>
      </c>
    </row>
    <row r="46" spans="1:33" ht="12.75">
      <c r="A46" s="19">
        <f t="shared" si="5"/>
        <v>37094</v>
      </c>
      <c r="B46" s="45">
        <v>203</v>
      </c>
      <c r="C46" s="22">
        <v>0.574884236</v>
      </c>
      <c r="D46" s="60">
        <v>0.574768543</v>
      </c>
      <c r="E46" s="23">
        <v>366</v>
      </c>
      <c r="F46" s="56">
        <v>0</v>
      </c>
      <c r="G46" s="63">
        <v>38.97944917</v>
      </c>
      <c r="H46" s="63">
        <v>-76.92177931</v>
      </c>
      <c r="I46" s="49">
        <v>1063.5</v>
      </c>
      <c r="J46" s="25">
        <f t="shared" si="3"/>
        <v>1038.92</v>
      </c>
      <c r="K46" s="24">
        <f t="shared" si="0"/>
        <v>-207.75428005577365</v>
      </c>
      <c r="L46" s="25">
        <f t="shared" si="1"/>
        <v>17.91571994422634</v>
      </c>
      <c r="M46" s="25">
        <f t="shared" si="2"/>
        <v>18.345719944226346</v>
      </c>
      <c r="N46" s="50">
        <f t="shared" si="4"/>
        <v>18.130719944226342</v>
      </c>
      <c r="O46" s="25">
        <v>26.8</v>
      </c>
      <c r="P46" s="25">
        <v>68.3</v>
      </c>
      <c r="Q46"/>
      <c r="AF46" s="55">
        <v>0</v>
      </c>
      <c r="AG46" s="50">
        <v>18.130719944226342</v>
      </c>
    </row>
    <row r="47" spans="1:33" ht="12.75">
      <c r="A47" s="19">
        <f t="shared" si="5"/>
        <v>37094</v>
      </c>
      <c r="B47" s="45">
        <v>203</v>
      </c>
      <c r="C47" s="22">
        <v>0.574999988</v>
      </c>
      <c r="D47" s="60">
        <v>0.574884236</v>
      </c>
      <c r="E47" s="23">
        <v>376</v>
      </c>
      <c r="F47" s="56">
        <v>0</v>
      </c>
      <c r="G47" s="63">
        <v>38.97926795</v>
      </c>
      <c r="H47" s="63">
        <v>-76.92146895</v>
      </c>
      <c r="I47" s="49">
        <v>1064</v>
      </c>
      <c r="J47" s="25">
        <f t="shared" si="3"/>
        <v>1039.42</v>
      </c>
      <c r="K47" s="24">
        <f t="shared" si="0"/>
        <v>-211.7497531411222</v>
      </c>
      <c r="L47" s="25">
        <f t="shared" si="1"/>
        <v>13.920246858877789</v>
      </c>
      <c r="M47" s="25">
        <f t="shared" si="2"/>
        <v>14.350246858877796</v>
      </c>
      <c r="N47" s="50">
        <f t="shared" si="4"/>
        <v>14.135246858877792</v>
      </c>
      <c r="O47" s="25">
        <v>25.4</v>
      </c>
      <c r="P47" s="25">
        <v>70.7</v>
      </c>
      <c r="Q47"/>
      <c r="S47" s="20">
        <v>9.381E-05</v>
      </c>
      <c r="T47" s="20">
        <v>6.233E-05</v>
      </c>
      <c r="U47" s="20">
        <v>3.516E-05</v>
      </c>
      <c r="V47" s="51">
        <v>994.9</v>
      </c>
      <c r="W47" s="51">
        <v>300.6</v>
      </c>
      <c r="X47" s="51">
        <v>299.9</v>
      </c>
      <c r="Y47" s="51">
        <v>49</v>
      </c>
      <c r="AF47" s="55">
        <v>0</v>
      </c>
      <c r="AG47" s="50">
        <v>14.135246858877792</v>
      </c>
    </row>
    <row r="48" spans="1:33" ht="12.75">
      <c r="A48" s="19">
        <f t="shared" si="5"/>
        <v>37094</v>
      </c>
      <c r="B48" s="45">
        <v>203</v>
      </c>
      <c r="C48" s="22">
        <v>0.57511574</v>
      </c>
      <c r="D48" s="60">
        <v>0.574999988</v>
      </c>
      <c r="E48" s="23">
        <v>386</v>
      </c>
      <c r="F48" s="56">
        <v>0</v>
      </c>
      <c r="G48" s="63">
        <v>38.9786862</v>
      </c>
      <c r="H48" s="63">
        <v>-76.92082874</v>
      </c>
      <c r="I48" s="49">
        <v>1063.9</v>
      </c>
      <c r="J48" s="25">
        <f t="shared" si="3"/>
        <v>1039.3200000000002</v>
      </c>
      <c r="K48" s="24">
        <f t="shared" si="0"/>
        <v>-210.9508123040383</v>
      </c>
      <c r="L48" s="25">
        <f t="shared" si="1"/>
        <v>14.719187695961693</v>
      </c>
      <c r="M48" s="25">
        <f t="shared" si="2"/>
        <v>15.1491876959617</v>
      </c>
      <c r="N48" s="50">
        <f t="shared" si="4"/>
        <v>14.934187695961697</v>
      </c>
      <c r="O48" s="25">
        <v>25.1</v>
      </c>
      <c r="P48" s="25">
        <v>73.4</v>
      </c>
      <c r="Q48"/>
      <c r="AF48" s="55">
        <v>0</v>
      </c>
      <c r="AG48" s="50">
        <v>14.934187695961697</v>
      </c>
    </row>
    <row r="49" spans="1:33" ht="12.75">
      <c r="A49" s="19">
        <f t="shared" si="5"/>
        <v>37094</v>
      </c>
      <c r="B49" s="45">
        <v>203</v>
      </c>
      <c r="C49" s="22">
        <v>0.575231493</v>
      </c>
      <c r="D49" s="60">
        <v>0.57511574</v>
      </c>
      <c r="E49" s="23">
        <v>396</v>
      </c>
      <c r="F49" s="56">
        <v>0</v>
      </c>
      <c r="G49" s="63">
        <v>38.97808532</v>
      </c>
      <c r="H49" s="63">
        <v>-76.92015994</v>
      </c>
      <c r="I49" s="49">
        <v>1063.8</v>
      </c>
      <c r="J49" s="25">
        <f t="shared" si="3"/>
        <v>1039.22</v>
      </c>
      <c r="K49" s="24">
        <f t="shared" si="0"/>
        <v>-210.1517945917574</v>
      </c>
      <c r="L49" s="25">
        <f t="shared" si="1"/>
        <v>15.51820540824258</v>
      </c>
      <c r="M49" s="25">
        <f t="shared" si="2"/>
        <v>15.948205408242586</v>
      </c>
      <c r="N49" s="50">
        <f t="shared" si="4"/>
        <v>15.733205408242583</v>
      </c>
      <c r="O49" s="25">
        <v>25.2</v>
      </c>
      <c r="P49" s="25">
        <v>73.5</v>
      </c>
      <c r="Q49"/>
      <c r="AF49" s="55">
        <v>0</v>
      </c>
      <c r="AG49" s="50">
        <v>15.733205408242583</v>
      </c>
    </row>
    <row r="50" spans="1:33" ht="12.75">
      <c r="A50" s="19">
        <f t="shared" si="5"/>
        <v>37094</v>
      </c>
      <c r="B50" s="45">
        <v>203</v>
      </c>
      <c r="C50" s="22">
        <v>0.575347245</v>
      </c>
      <c r="D50" s="60">
        <v>0.575231493</v>
      </c>
      <c r="E50" s="23">
        <v>406</v>
      </c>
      <c r="F50" s="56">
        <v>0</v>
      </c>
      <c r="G50" s="63">
        <v>38.97789705</v>
      </c>
      <c r="H50" s="63">
        <v>-76.91951177</v>
      </c>
      <c r="I50" s="49">
        <v>1063.7</v>
      </c>
      <c r="J50" s="25">
        <f t="shared" si="3"/>
        <v>1039.1200000000001</v>
      </c>
      <c r="K50" s="24">
        <f t="shared" si="0"/>
        <v>-209.35269998948786</v>
      </c>
      <c r="L50" s="25">
        <f t="shared" si="1"/>
        <v>16.317300010512128</v>
      </c>
      <c r="M50" s="25">
        <f t="shared" si="2"/>
        <v>16.747300010512134</v>
      </c>
      <c r="N50" s="50">
        <f t="shared" si="4"/>
        <v>16.53230001051213</v>
      </c>
      <c r="O50" s="25">
        <v>25.5</v>
      </c>
      <c r="P50" s="25">
        <v>72.7</v>
      </c>
      <c r="Q50"/>
      <c r="S50" s="20">
        <v>9.19E-05</v>
      </c>
      <c r="T50" s="20">
        <v>6.038E-05</v>
      </c>
      <c r="U50" s="20">
        <v>3.417E-05</v>
      </c>
      <c r="V50" s="51">
        <v>995</v>
      </c>
      <c r="W50" s="51">
        <v>300.8</v>
      </c>
      <c r="X50" s="51">
        <v>300.1</v>
      </c>
      <c r="Y50" s="51">
        <v>48.8</v>
      </c>
      <c r="AF50" s="55">
        <v>0</v>
      </c>
      <c r="AG50" s="50">
        <v>16.53230001051213</v>
      </c>
    </row>
    <row r="51" spans="1:33" ht="12.75">
      <c r="A51" s="19">
        <f t="shared" si="5"/>
        <v>37094</v>
      </c>
      <c r="B51" s="45">
        <v>203</v>
      </c>
      <c r="C51" s="22">
        <v>0.575462937</v>
      </c>
      <c r="D51" s="60">
        <v>0.575347245</v>
      </c>
      <c r="E51" s="23">
        <v>416</v>
      </c>
      <c r="F51" s="56">
        <v>0</v>
      </c>
      <c r="G51" s="63">
        <v>38.9780629</v>
      </c>
      <c r="H51" s="63">
        <v>-76.9194242</v>
      </c>
      <c r="I51" s="49">
        <v>1063.5</v>
      </c>
      <c r="J51" s="25">
        <f t="shared" si="3"/>
        <v>1038.92</v>
      </c>
      <c r="K51" s="24">
        <f t="shared" si="0"/>
        <v>-207.75428005577365</v>
      </c>
      <c r="L51" s="25">
        <f t="shared" si="1"/>
        <v>17.91571994422634</v>
      </c>
      <c r="M51" s="25">
        <f t="shared" si="2"/>
        <v>18.345719944226346</v>
      </c>
      <c r="N51" s="50">
        <f t="shared" si="4"/>
        <v>18.130719944226342</v>
      </c>
      <c r="O51" s="25">
        <v>25.8</v>
      </c>
      <c r="P51" s="25">
        <v>72.3</v>
      </c>
      <c r="Q51"/>
      <c r="R51" s="20">
        <v>1.24E-05</v>
      </c>
      <c r="AF51" s="55">
        <v>0</v>
      </c>
      <c r="AG51" s="50">
        <v>18.130719944226342</v>
      </c>
    </row>
    <row r="52" spans="1:33" ht="12.75">
      <c r="A52" s="19">
        <f t="shared" si="5"/>
        <v>37094</v>
      </c>
      <c r="B52" s="45">
        <v>203</v>
      </c>
      <c r="C52" s="22">
        <v>0.57557869</v>
      </c>
      <c r="D52" s="60">
        <v>0.575462937</v>
      </c>
      <c r="E52" s="23">
        <v>426</v>
      </c>
      <c r="F52" s="56">
        <v>0</v>
      </c>
      <c r="G52" s="63">
        <v>38.97847858</v>
      </c>
      <c r="H52" s="63">
        <v>-76.91983812</v>
      </c>
      <c r="I52" s="49">
        <v>1064</v>
      </c>
      <c r="J52" s="25">
        <f t="shared" si="3"/>
        <v>1039.42</v>
      </c>
      <c r="K52" s="24">
        <f t="shared" si="0"/>
        <v>-211.7497531411222</v>
      </c>
      <c r="L52" s="25">
        <f t="shared" si="1"/>
        <v>13.920246858877789</v>
      </c>
      <c r="M52" s="25">
        <f t="shared" si="2"/>
        <v>14.350246858877796</v>
      </c>
      <c r="N52" s="50">
        <f t="shared" si="4"/>
        <v>14.135246858877792</v>
      </c>
      <c r="O52" s="25">
        <v>24.3</v>
      </c>
      <c r="P52" s="25">
        <v>74.8</v>
      </c>
      <c r="Q52"/>
      <c r="AF52" s="55">
        <v>0</v>
      </c>
      <c r="AG52" s="50">
        <v>14.135246858877792</v>
      </c>
    </row>
    <row r="53" spans="1:33" ht="12.75">
      <c r="A53" s="19">
        <f t="shared" si="5"/>
        <v>37094</v>
      </c>
      <c r="B53" s="45">
        <v>203</v>
      </c>
      <c r="C53" s="22">
        <v>0.575694442</v>
      </c>
      <c r="D53" s="60">
        <v>0.57557869</v>
      </c>
      <c r="E53" s="23">
        <v>436</v>
      </c>
      <c r="F53" s="56">
        <v>0</v>
      </c>
      <c r="G53" s="63">
        <v>38.97997467</v>
      </c>
      <c r="H53" s="63">
        <v>-76.92160852</v>
      </c>
      <c r="I53" s="49">
        <v>1064.9</v>
      </c>
      <c r="J53" s="25">
        <f t="shared" si="3"/>
        <v>1040.3200000000002</v>
      </c>
      <c r="K53" s="24">
        <f t="shared" si="0"/>
        <v>-218.9367637302563</v>
      </c>
      <c r="L53" s="25">
        <f t="shared" si="1"/>
        <v>6.733236269743685</v>
      </c>
      <c r="M53" s="25">
        <f t="shared" si="2"/>
        <v>7.163236269743692</v>
      </c>
      <c r="N53" s="50">
        <f t="shared" si="4"/>
        <v>6.948236269743688</v>
      </c>
      <c r="O53" s="25">
        <v>24.7</v>
      </c>
      <c r="P53" s="25">
        <v>74.4</v>
      </c>
      <c r="Q53"/>
      <c r="S53" s="20">
        <v>9.226E-05</v>
      </c>
      <c r="T53" s="20">
        <v>6.055E-05</v>
      </c>
      <c r="U53" s="20">
        <v>3.482E-05</v>
      </c>
      <c r="V53" s="51">
        <v>995</v>
      </c>
      <c r="W53" s="51">
        <v>301</v>
      </c>
      <c r="X53" s="51">
        <v>300.2</v>
      </c>
      <c r="Y53" s="51">
        <v>48.7</v>
      </c>
      <c r="AF53" s="55">
        <v>0</v>
      </c>
      <c r="AG53" s="50">
        <v>6.948236269743688</v>
      </c>
    </row>
    <row r="54" spans="1:33" ht="12.75">
      <c r="A54" s="19">
        <f t="shared" si="5"/>
        <v>37094</v>
      </c>
      <c r="B54" s="45">
        <v>203</v>
      </c>
      <c r="C54" s="22">
        <v>0.575810194</v>
      </c>
      <c r="D54" s="60">
        <v>0.575694442</v>
      </c>
      <c r="E54" s="23">
        <v>446</v>
      </c>
      <c r="F54" s="56">
        <v>0</v>
      </c>
      <c r="G54" s="63">
        <v>38.98242717</v>
      </c>
      <c r="H54" s="63">
        <v>-76.92442298</v>
      </c>
      <c r="I54" s="49">
        <v>1060.2</v>
      </c>
      <c r="J54" s="25">
        <f t="shared" si="3"/>
        <v>1035.6200000000001</v>
      </c>
      <c r="K54" s="24">
        <f t="shared" si="0"/>
        <v>-181.3358329388965</v>
      </c>
      <c r="L54" s="25">
        <f t="shared" si="1"/>
        <v>44.3341670611035</v>
      </c>
      <c r="M54" s="25">
        <f t="shared" si="2"/>
        <v>44.76416706110351</v>
      </c>
      <c r="N54" s="50">
        <f t="shared" si="4"/>
        <v>44.5491670611035</v>
      </c>
      <c r="O54" s="25">
        <v>24.4</v>
      </c>
      <c r="P54" s="25">
        <v>73.1</v>
      </c>
      <c r="Q54"/>
      <c r="AF54" s="55">
        <v>0</v>
      </c>
      <c r="AG54" s="50">
        <v>44.5491670611035</v>
      </c>
    </row>
    <row r="55" spans="1:33" ht="12.75">
      <c r="A55" s="19">
        <f t="shared" si="5"/>
        <v>37094</v>
      </c>
      <c r="B55" s="45">
        <v>203</v>
      </c>
      <c r="C55" s="22">
        <v>0.575925946</v>
      </c>
      <c r="D55" s="60">
        <v>0.575810194</v>
      </c>
      <c r="E55" s="23">
        <v>456</v>
      </c>
      <c r="F55" s="56">
        <v>0</v>
      </c>
      <c r="G55" s="63">
        <v>38.98546042</v>
      </c>
      <c r="H55" s="63">
        <v>-76.92787454</v>
      </c>
      <c r="I55" s="49">
        <v>1055.2</v>
      </c>
      <c r="J55" s="25">
        <f t="shared" si="3"/>
        <v>1030.6200000000001</v>
      </c>
      <c r="K55" s="24">
        <f t="shared" si="0"/>
        <v>-141.14704760647197</v>
      </c>
      <c r="L55" s="25">
        <f t="shared" si="1"/>
        <v>84.52295239352802</v>
      </c>
      <c r="M55" s="25">
        <f t="shared" si="2"/>
        <v>84.95295239352802</v>
      </c>
      <c r="N55" s="50">
        <f t="shared" si="4"/>
        <v>84.73795239352802</v>
      </c>
      <c r="O55" s="25">
        <v>24.1</v>
      </c>
      <c r="P55" s="25">
        <v>73.6</v>
      </c>
      <c r="Q55"/>
      <c r="AF55" s="55">
        <v>0</v>
      </c>
      <c r="AG55" s="50">
        <v>84.73795239352802</v>
      </c>
    </row>
    <row r="56" spans="1:33" ht="12.75">
      <c r="A56" s="19">
        <f t="shared" si="5"/>
        <v>37094</v>
      </c>
      <c r="B56" s="45">
        <v>203</v>
      </c>
      <c r="C56" s="22">
        <v>0.576041639</v>
      </c>
      <c r="D56" s="60">
        <v>0.575925946</v>
      </c>
      <c r="E56" s="23">
        <v>466</v>
      </c>
      <c r="F56" s="56">
        <v>0</v>
      </c>
      <c r="G56" s="63">
        <v>38.98869995</v>
      </c>
      <c r="H56" s="63">
        <v>-76.93142524</v>
      </c>
      <c r="I56" s="49">
        <v>1049.9</v>
      </c>
      <c r="J56" s="25">
        <f t="shared" si="3"/>
        <v>1025.3200000000002</v>
      </c>
      <c r="K56" s="24">
        <f t="shared" si="0"/>
        <v>-98.33350269341007</v>
      </c>
      <c r="L56" s="25">
        <f t="shared" si="1"/>
        <v>127.33649730658992</v>
      </c>
      <c r="M56" s="25">
        <f t="shared" si="2"/>
        <v>127.76649730658993</v>
      </c>
      <c r="N56" s="50">
        <f t="shared" si="4"/>
        <v>127.55149730658992</v>
      </c>
      <c r="O56" s="25">
        <v>23.7</v>
      </c>
      <c r="P56" s="25">
        <v>74.7</v>
      </c>
      <c r="Q56"/>
      <c r="S56" s="20">
        <v>9.331E-05</v>
      </c>
      <c r="T56" s="20">
        <v>6.227E-05</v>
      </c>
      <c r="U56" s="20">
        <v>3.628E-05</v>
      </c>
      <c r="V56" s="51">
        <v>990.3</v>
      </c>
      <c r="W56" s="51">
        <v>301.2</v>
      </c>
      <c r="X56" s="51">
        <v>300.4</v>
      </c>
      <c r="Y56" s="51">
        <v>48.3</v>
      </c>
      <c r="AF56" s="55">
        <v>0</v>
      </c>
      <c r="AG56" s="50">
        <v>127.55149730658992</v>
      </c>
    </row>
    <row r="57" spans="1:33" ht="12.75">
      <c r="A57" s="19">
        <f t="shared" si="5"/>
        <v>37094</v>
      </c>
      <c r="B57" s="45">
        <v>203</v>
      </c>
      <c r="C57" s="22">
        <v>0.576157391</v>
      </c>
      <c r="D57" s="60">
        <v>0.576041639</v>
      </c>
      <c r="E57" s="23">
        <v>476</v>
      </c>
      <c r="F57" s="56">
        <v>0</v>
      </c>
      <c r="G57" s="63">
        <v>38.99215918</v>
      </c>
      <c r="H57" s="63">
        <v>-76.93464129</v>
      </c>
      <c r="I57" s="49">
        <v>1044.9</v>
      </c>
      <c r="J57" s="25">
        <f t="shared" si="3"/>
        <v>1020.32</v>
      </c>
      <c r="K57" s="24">
        <f t="shared" si="0"/>
        <v>-57.74000672824394</v>
      </c>
      <c r="L57" s="25">
        <f t="shared" si="1"/>
        <v>167.92999327175605</v>
      </c>
      <c r="M57" s="25">
        <f t="shared" si="2"/>
        <v>168.35999327175605</v>
      </c>
      <c r="N57" s="50">
        <f t="shared" si="4"/>
        <v>168.14499327175605</v>
      </c>
      <c r="O57" s="25">
        <v>23.3</v>
      </c>
      <c r="P57" s="25">
        <v>74.5</v>
      </c>
      <c r="Q57" s="25">
        <v>19.6</v>
      </c>
      <c r="R57" s="20">
        <v>1.14E-05</v>
      </c>
      <c r="AF57" s="55">
        <v>0</v>
      </c>
      <c r="AG57" s="50">
        <v>168.14499327175605</v>
      </c>
    </row>
    <row r="58" spans="1:33" ht="12.75">
      <c r="A58" s="19">
        <f t="shared" si="5"/>
        <v>37094</v>
      </c>
      <c r="B58" s="45">
        <v>203</v>
      </c>
      <c r="C58" s="22">
        <v>0.576273143</v>
      </c>
      <c r="D58" s="60">
        <v>0.576157391</v>
      </c>
      <c r="E58" s="23">
        <v>486</v>
      </c>
      <c r="F58" s="56">
        <v>0</v>
      </c>
      <c r="G58" s="63">
        <v>38.99571462</v>
      </c>
      <c r="H58" s="63">
        <v>-76.9378587</v>
      </c>
      <c r="I58" s="49">
        <v>1040</v>
      </c>
      <c r="J58" s="25">
        <f t="shared" si="3"/>
        <v>1015.42</v>
      </c>
      <c r="K58" s="24">
        <f t="shared" si="0"/>
        <v>-17.764921204362032</v>
      </c>
      <c r="L58" s="25">
        <f t="shared" si="1"/>
        <v>207.90507879563796</v>
      </c>
      <c r="M58" s="25">
        <f t="shared" si="2"/>
        <v>208.33507879563797</v>
      </c>
      <c r="N58" s="50">
        <f t="shared" si="4"/>
        <v>208.12007879563797</v>
      </c>
      <c r="O58" s="25">
        <v>22.9</v>
      </c>
      <c r="P58" s="25">
        <v>76.2</v>
      </c>
      <c r="Q58" s="25">
        <v>16.9</v>
      </c>
      <c r="AF58" s="55">
        <v>0</v>
      </c>
      <c r="AG58" s="50">
        <v>208.12007879563797</v>
      </c>
    </row>
    <row r="59" spans="1:33" ht="12.75">
      <c r="A59" s="19">
        <f t="shared" si="5"/>
        <v>37094</v>
      </c>
      <c r="B59" s="45">
        <v>203</v>
      </c>
      <c r="C59" s="22">
        <v>0.576388896</v>
      </c>
      <c r="D59" s="60">
        <v>0.576273143</v>
      </c>
      <c r="E59" s="23">
        <v>496</v>
      </c>
      <c r="F59" s="56">
        <v>0</v>
      </c>
      <c r="G59" s="63">
        <v>38.99916362</v>
      </c>
      <c r="H59" s="63">
        <v>-76.941406</v>
      </c>
      <c r="I59" s="49">
        <v>1035.6</v>
      </c>
      <c r="J59" s="25">
        <f t="shared" si="3"/>
        <v>1011.0199999999999</v>
      </c>
      <c r="K59" s="24">
        <f t="shared" si="0"/>
        <v>18.295799523374964</v>
      </c>
      <c r="L59" s="25">
        <f t="shared" si="1"/>
        <v>243.96579952337495</v>
      </c>
      <c r="M59" s="25">
        <f t="shared" si="2"/>
        <v>244.39579952337496</v>
      </c>
      <c r="N59" s="50">
        <f t="shared" si="4"/>
        <v>244.18079952337496</v>
      </c>
      <c r="O59" s="25">
        <v>22.6</v>
      </c>
      <c r="P59" s="25">
        <v>75.7</v>
      </c>
      <c r="Q59" s="25">
        <v>29.2</v>
      </c>
      <c r="S59" s="20">
        <v>9.484E-05</v>
      </c>
      <c r="T59" s="20">
        <v>6.5E-05</v>
      </c>
      <c r="U59" s="20">
        <v>3.9280000000000003E-05</v>
      </c>
      <c r="V59" s="51">
        <v>974.6</v>
      </c>
      <c r="W59" s="51">
        <v>301.4</v>
      </c>
      <c r="X59" s="51">
        <v>300.5</v>
      </c>
      <c r="Y59" s="51">
        <v>47.2</v>
      </c>
      <c r="AF59" s="55">
        <v>0</v>
      </c>
      <c r="AG59" s="50">
        <v>244.18079952337496</v>
      </c>
    </row>
    <row r="60" spans="1:33" ht="12.75">
      <c r="A60" s="19">
        <f t="shared" si="5"/>
        <v>37094</v>
      </c>
      <c r="B60" s="45">
        <v>203</v>
      </c>
      <c r="C60" s="22">
        <v>0.576504648</v>
      </c>
      <c r="D60" s="60">
        <v>0.576388896</v>
      </c>
      <c r="E60" s="23">
        <v>506</v>
      </c>
      <c r="F60" s="56">
        <v>0</v>
      </c>
      <c r="G60" s="63">
        <v>39.00246558</v>
      </c>
      <c r="H60" s="63">
        <v>-76.94538016</v>
      </c>
      <c r="I60" s="49">
        <v>1030.5</v>
      </c>
      <c r="J60" s="25">
        <f t="shared" si="3"/>
        <v>1005.92</v>
      </c>
      <c r="K60" s="24">
        <f t="shared" si="0"/>
        <v>60.290347954211896</v>
      </c>
      <c r="L60" s="25">
        <f t="shared" si="1"/>
        <v>285.9603479542119</v>
      </c>
      <c r="M60" s="25">
        <f t="shared" si="2"/>
        <v>286.3903479542119</v>
      </c>
      <c r="N60" s="50">
        <f t="shared" si="4"/>
        <v>286.17534795421193</v>
      </c>
      <c r="O60" s="25">
        <v>22.2</v>
      </c>
      <c r="P60" s="25">
        <v>78</v>
      </c>
      <c r="Q60" s="25">
        <v>25.2</v>
      </c>
      <c r="AF60" s="55">
        <v>0</v>
      </c>
      <c r="AG60" s="50">
        <v>286.17534795421193</v>
      </c>
    </row>
    <row r="61" spans="1:33" ht="12.75">
      <c r="A61" s="19">
        <f t="shared" si="5"/>
        <v>37094</v>
      </c>
      <c r="B61" s="45">
        <v>203</v>
      </c>
      <c r="C61" s="22">
        <v>0.5766204</v>
      </c>
      <c r="D61" s="60">
        <v>0.576504648</v>
      </c>
      <c r="E61" s="23">
        <v>516</v>
      </c>
      <c r="F61" s="56">
        <v>0</v>
      </c>
      <c r="G61" s="63">
        <v>39.00570463</v>
      </c>
      <c r="H61" s="63">
        <v>-76.94967524</v>
      </c>
      <c r="I61" s="49">
        <v>1027.9</v>
      </c>
      <c r="J61" s="25">
        <f t="shared" si="3"/>
        <v>1003.32</v>
      </c>
      <c r="K61" s="24">
        <f t="shared" si="0"/>
        <v>81.78134516522097</v>
      </c>
      <c r="L61" s="25">
        <f t="shared" si="1"/>
        <v>307.45134516522097</v>
      </c>
      <c r="M61" s="25">
        <f t="shared" si="2"/>
        <v>307.881345165221</v>
      </c>
      <c r="N61" s="50">
        <f t="shared" si="4"/>
        <v>307.66634516522095</v>
      </c>
      <c r="O61" s="25">
        <v>22.1</v>
      </c>
      <c r="P61" s="25">
        <v>79.9</v>
      </c>
      <c r="Q61" s="25">
        <v>34.6</v>
      </c>
      <c r="AF61" s="55">
        <v>0</v>
      </c>
      <c r="AG61" s="50">
        <v>307.66634516522095</v>
      </c>
    </row>
    <row r="62" spans="1:33" ht="12.75">
      <c r="A62" s="19">
        <f t="shared" si="5"/>
        <v>37094</v>
      </c>
      <c r="B62" s="45">
        <v>203</v>
      </c>
      <c r="C62" s="22">
        <v>0.576736093</v>
      </c>
      <c r="D62" s="60">
        <v>0.5766204</v>
      </c>
      <c r="E62" s="23">
        <v>526</v>
      </c>
      <c r="F62" s="56">
        <v>0</v>
      </c>
      <c r="G62" s="63">
        <v>39.00926397</v>
      </c>
      <c r="H62" s="63">
        <v>-76.95401168</v>
      </c>
      <c r="I62" s="49">
        <v>1019.9</v>
      </c>
      <c r="J62" s="25">
        <f t="shared" si="3"/>
        <v>995.3199999999999</v>
      </c>
      <c r="K62" s="24">
        <f t="shared" si="0"/>
        <v>148.2585154046643</v>
      </c>
      <c r="L62" s="25">
        <f t="shared" si="1"/>
        <v>373.92851540466427</v>
      </c>
      <c r="M62" s="25">
        <f t="shared" si="2"/>
        <v>374.35851540466433</v>
      </c>
      <c r="N62" s="50">
        <f t="shared" si="4"/>
        <v>374.1435154046643</v>
      </c>
      <c r="O62" s="25">
        <v>21.4</v>
      </c>
      <c r="P62" s="25">
        <v>81.2</v>
      </c>
      <c r="Q62" s="25">
        <v>29.6</v>
      </c>
      <c r="AF62" s="55">
        <v>0</v>
      </c>
      <c r="AG62" s="50">
        <v>374.1435154046643</v>
      </c>
    </row>
    <row r="63" spans="1:33" ht="12.75">
      <c r="A63" s="19">
        <f t="shared" si="5"/>
        <v>37094</v>
      </c>
      <c r="B63" s="45">
        <v>203</v>
      </c>
      <c r="C63" s="22">
        <v>0.576851845</v>
      </c>
      <c r="D63" s="60">
        <v>0.576736093</v>
      </c>
      <c r="E63" s="23">
        <v>536</v>
      </c>
      <c r="F63" s="56">
        <v>0</v>
      </c>
      <c r="G63" s="63">
        <v>39.01223903</v>
      </c>
      <c r="H63" s="63">
        <v>-76.9584426</v>
      </c>
      <c r="I63" s="49">
        <v>1014.9</v>
      </c>
      <c r="J63" s="25">
        <f t="shared" si="3"/>
        <v>990.3199999999999</v>
      </c>
      <c r="K63" s="24">
        <f t="shared" si="0"/>
        <v>190.07862843166487</v>
      </c>
      <c r="L63" s="25">
        <f t="shared" si="1"/>
        <v>415.7486284316649</v>
      </c>
      <c r="M63" s="25">
        <f t="shared" si="2"/>
        <v>416.17862843166483</v>
      </c>
      <c r="N63" s="50">
        <f t="shared" si="4"/>
        <v>415.96362843166486</v>
      </c>
      <c r="O63" s="25">
        <v>21.1</v>
      </c>
      <c r="P63" s="25">
        <v>79.9</v>
      </c>
      <c r="Q63" s="25">
        <v>37.2</v>
      </c>
      <c r="R63" s="20">
        <v>9.73E-06</v>
      </c>
      <c r="S63" s="20">
        <v>9.084E-05</v>
      </c>
      <c r="T63" s="20">
        <v>6.018E-05</v>
      </c>
      <c r="U63" s="20">
        <v>3.594E-05</v>
      </c>
      <c r="V63" s="51">
        <v>960.4</v>
      </c>
      <c r="W63" s="51">
        <v>301.5</v>
      </c>
      <c r="X63" s="51">
        <v>300.6</v>
      </c>
      <c r="Y63" s="51">
        <v>45.6</v>
      </c>
      <c r="AF63" s="55">
        <v>0</v>
      </c>
      <c r="AG63" s="50">
        <v>415.96362843166486</v>
      </c>
    </row>
    <row r="64" spans="1:33" ht="12.75">
      <c r="A64" s="19">
        <f t="shared" si="5"/>
        <v>37094</v>
      </c>
      <c r="B64" s="45">
        <v>203</v>
      </c>
      <c r="C64" s="22">
        <v>0.576967597</v>
      </c>
      <c r="D64" s="60">
        <v>0.576851845</v>
      </c>
      <c r="E64" s="23">
        <v>546</v>
      </c>
      <c r="F64" s="56">
        <v>0</v>
      </c>
      <c r="G64" s="63">
        <v>39.01451852</v>
      </c>
      <c r="H64" s="63">
        <v>-76.96325133</v>
      </c>
      <c r="I64" s="49">
        <v>1010.4</v>
      </c>
      <c r="J64" s="25">
        <f t="shared" si="3"/>
        <v>985.8199999999999</v>
      </c>
      <c r="K64" s="24">
        <f t="shared" si="0"/>
        <v>227.89765518509137</v>
      </c>
      <c r="L64" s="25">
        <f t="shared" si="1"/>
        <v>453.5676551850913</v>
      </c>
      <c r="M64" s="25">
        <f t="shared" si="2"/>
        <v>453.9976551850914</v>
      </c>
      <c r="N64" s="50">
        <f t="shared" si="4"/>
        <v>453.78265518509136</v>
      </c>
      <c r="O64" s="25">
        <v>20.9</v>
      </c>
      <c r="P64" s="25">
        <v>79.6</v>
      </c>
      <c r="Q64" s="25">
        <v>32.2</v>
      </c>
      <c r="AF64" s="55">
        <v>0</v>
      </c>
      <c r="AG64" s="50">
        <v>453.78265518509136</v>
      </c>
    </row>
    <row r="65" spans="1:33" ht="12.75">
      <c r="A65" s="19">
        <f t="shared" si="5"/>
        <v>37094</v>
      </c>
      <c r="B65" s="45">
        <v>203</v>
      </c>
      <c r="C65" s="22">
        <v>0.577083349</v>
      </c>
      <c r="D65" s="60">
        <v>0.576967597</v>
      </c>
      <c r="E65" s="23">
        <v>556</v>
      </c>
      <c r="F65" s="56">
        <v>0</v>
      </c>
      <c r="G65" s="63">
        <v>39.01662638</v>
      </c>
      <c r="H65" s="63">
        <v>-76.96842196</v>
      </c>
      <c r="I65" s="49">
        <v>1007.5</v>
      </c>
      <c r="J65" s="25">
        <f t="shared" si="3"/>
        <v>982.92</v>
      </c>
      <c r="K65" s="24">
        <f t="shared" si="0"/>
        <v>252.3615014991002</v>
      </c>
      <c r="L65" s="25">
        <f t="shared" si="1"/>
        <v>478.03150149910016</v>
      </c>
      <c r="M65" s="25">
        <f t="shared" si="2"/>
        <v>478.4615014991002</v>
      </c>
      <c r="N65" s="50">
        <f t="shared" si="4"/>
        <v>478.2465014991002</v>
      </c>
      <c r="O65" s="25">
        <v>20.7</v>
      </c>
      <c r="P65" s="25">
        <v>79.4</v>
      </c>
      <c r="Q65" s="25">
        <v>39</v>
      </c>
      <c r="AF65" s="55">
        <v>0</v>
      </c>
      <c r="AG65" s="50">
        <v>478.2465014991002</v>
      </c>
    </row>
    <row r="66" spans="1:33" ht="12.75">
      <c r="A66" s="19">
        <f t="shared" si="5"/>
        <v>37094</v>
      </c>
      <c r="B66" s="45">
        <v>203</v>
      </c>
      <c r="C66" s="22">
        <v>0.577199101</v>
      </c>
      <c r="D66" s="60">
        <v>0.577083349</v>
      </c>
      <c r="E66" s="23">
        <v>566</v>
      </c>
      <c r="F66" s="56">
        <v>1</v>
      </c>
      <c r="G66" s="63">
        <v>39.01893073</v>
      </c>
      <c r="H66" s="63">
        <v>-76.97416068</v>
      </c>
      <c r="I66" s="49">
        <v>1009.2</v>
      </c>
      <c r="J66" s="25">
        <f t="shared" si="3"/>
        <v>984.62</v>
      </c>
      <c r="K66" s="24">
        <f t="shared" si="0"/>
        <v>238.01188640077348</v>
      </c>
      <c r="L66" s="25">
        <f t="shared" si="1"/>
        <v>463.68188640077346</v>
      </c>
      <c r="M66" s="25">
        <f t="shared" si="2"/>
        <v>464.11188640077347</v>
      </c>
      <c r="N66" s="50">
        <f t="shared" si="4"/>
        <v>463.8968864007735</v>
      </c>
      <c r="O66" s="25">
        <v>21.4</v>
      </c>
      <c r="P66" s="25">
        <v>79.2</v>
      </c>
      <c r="Q66" s="25">
        <v>36.6</v>
      </c>
      <c r="S66" s="20">
        <v>9.137E-05</v>
      </c>
      <c r="T66" s="20">
        <v>6.065E-05</v>
      </c>
      <c r="U66" s="20">
        <v>3.479E-05</v>
      </c>
      <c r="V66" s="51">
        <v>944.7</v>
      </c>
      <c r="W66" s="51">
        <v>301.7</v>
      </c>
      <c r="X66" s="51">
        <v>300.6</v>
      </c>
      <c r="Y66" s="51">
        <v>43.9</v>
      </c>
      <c r="AF66" s="55">
        <v>0</v>
      </c>
      <c r="AG66" s="50">
        <v>463.8968864007735</v>
      </c>
    </row>
    <row r="67" spans="1:33" ht="12.75">
      <c r="A67" s="19">
        <f t="shared" si="5"/>
        <v>37094</v>
      </c>
      <c r="B67" s="45">
        <v>203</v>
      </c>
      <c r="C67" s="22">
        <v>0.577314794</v>
      </c>
      <c r="D67" s="60">
        <v>0.577199101</v>
      </c>
      <c r="E67" s="23">
        <v>576</v>
      </c>
      <c r="F67" s="56">
        <v>0</v>
      </c>
      <c r="G67" s="63">
        <v>39.02162735</v>
      </c>
      <c r="H67" s="63">
        <v>-76.98041532</v>
      </c>
      <c r="I67" s="49">
        <v>1007.2</v>
      </c>
      <c r="J67" s="25">
        <f t="shared" si="3"/>
        <v>982.62</v>
      </c>
      <c r="K67" s="24">
        <f t="shared" si="0"/>
        <v>254.89636258658095</v>
      </c>
      <c r="L67" s="25">
        <f t="shared" si="1"/>
        <v>480.5663625865809</v>
      </c>
      <c r="M67" s="25">
        <f t="shared" si="2"/>
        <v>480.996362586581</v>
      </c>
      <c r="N67" s="50">
        <f t="shared" si="4"/>
        <v>480.78136258658094</v>
      </c>
      <c r="O67" s="25">
        <v>21.6</v>
      </c>
      <c r="P67" s="25">
        <v>78.1</v>
      </c>
      <c r="Q67" s="25">
        <v>45.2</v>
      </c>
      <c r="AF67" s="55">
        <v>0</v>
      </c>
      <c r="AG67" s="50">
        <v>480.78136258658094</v>
      </c>
    </row>
    <row r="68" spans="1:33" ht="12.75">
      <c r="A68" s="19">
        <f t="shared" si="5"/>
        <v>37094</v>
      </c>
      <c r="B68" s="45">
        <v>203</v>
      </c>
      <c r="C68" s="22">
        <v>0.577430546</v>
      </c>
      <c r="D68" s="60">
        <v>0.577314794</v>
      </c>
      <c r="E68" s="23">
        <v>586</v>
      </c>
      <c r="F68" s="56">
        <v>0</v>
      </c>
      <c r="G68" s="63">
        <v>39.02501487</v>
      </c>
      <c r="H68" s="63">
        <v>-76.98706195</v>
      </c>
      <c r="I68" s="49">
        <v>1005.4</v>
      </c>
      <c r="J68" s="25">
        <f t="shared" si="3"/>
        <v>980.8199999999999</v>
      </c>
      <c r="K68" s="24">
        <f t="shared" si="0"/>
        <v>270.12180024397475</v>
      </c>
      <c r="L68" s="25">
        <f t="shared" si="1"/>
        <v>495.79180024397476</v>
      </c>
      <c r="M68" s="25">
        <f t="shared" si="2"/>
        <v>496.2218002439747</v>
      </c>
      <c r="N68" s="50">
        <f t="shared" si="4"/>
        <v>496.00680024397474</v>
      </c>
      <c r="O68" s="25">
        <v>21.7</v>
      </c>
      <c r="P68" s="25">
        <v>74.4</v>
      </c>
      <c r="Q68" s="25">
        <v>47.1</v>
      </c>
      <c r="AF68" s="55">
        <v>0</v>
      </c>
      <c r="AG68" s="50">
        <v>496.00680024397474</v>
      </c>
    </row>
    <row r="69" spans="1:33" ht="12.75">
      <c r="A69" s="19">
        <f t="shared" si="5"/>
        <v>37094</v>
      </c>
      <c r="B69" s="45">
        <v>203</v>
      </c>
      <c r="C69" s="22">
        <v>0.577546299</v>
      </c>
      <c r="D69" s="60">
        <v>0.577430546</v>
      </c>
      <c r="E69" s="23">
        <v>596</v>
      </c>
      <c r="F69" s="56">
        <v>0</v>
      </c>
      <c r="G69" s="63">
        <v>39.02871817</v>
      </c>
      <c r="H69" s="63">
        <v>-76.99361263</v>
      </c>
      <c r="I69" s="49">
        <v>1004.2</v>
      </c>
      <c r="J69" s="25">
        <f t="shared" si="3"/>
        <v>979.62</v>
      </c>
      <c r="K69" s="24">
        <f t="shared" si="0"/>
        <v>280.2876231112028</v>
      </c>
      <c r="L69" s="25">
        <f t="shared" si="1"/>
        <v>505.9576231112028</v>
      </c>
      <c r="M69" s="25">
        <f t="shared" si="2"/>
        <v>506.38762311120274</v>
      </c>
      <c r="N69" s="50">
        <f t="shared" si="4"/>
        <v>506.17262311120277</v>
      </c>
      <c r="O69" s="25">
        <v>21.2</v>
      </c>
      <c r="P69" s="25">
        <v>76.7</v>
      </c>
      <c r="Q69" s="25">
        <v>53.7</v>
      </c>
      <c r="R69" s="20">
        <v>1.1E-06</v>
      </c>
      <c r="S69" s="20">
        <v>9.045E-05</v>
      </c>
      <c r="T69" s="20">
        <v>6.134E-05</v>
      </c>
      <c r="U69" s="20">
        <v>3.59E-05</v>
      </c>
      <c r="V69" s="51">
        <v>940.2</v>
      </c>
      <c r="W69" s="51">
        <v>301.9</v>
      </c>
      <c r="X69" s="51">
        <v>300.7</v>
      </c>
      <c r="Y69" s="51">
        <v>42.7</v>
      </c>
      <c r="AF69" s="55">
        <v>0</v>
      </c>
      <c r="AG69" s="50">
        <v>506.17262311120277</v>
      </c>
    </row>
    <row r="70" spans="1:33" ht="12.75">
      <c r="A70" s="19">
        <f t="shared" si="5"/>
        <v>37094</v>
      </c>
      <c r="B70" s="45">
        <v>203</v>
      </c>
      <c r="C70" s="22">
        <v>0.577662051</v>
      </c>
      <c r="D70" s="60">
        <v>0.577546299</v>
      </c>
      <c r="E70" s="23">
        <v>606</v>
      </c>
      <c r="F70" s="56">
        <v>0</v>
      </c>
      <c r="G70" s="63">
        <v>39.03245931</v>
      </c>
      <c r="H70" s="63">
        <v>-77.00000163</v>
      </c>
      <c r="I70" s="49">
        <v>1005</v>
      </c>
      <c r="J70" s="25">
        <f t="shared" si="3"/>
        <v>980.42</v>
      </c>
      <c r="K70" s="24">
        <f t="shared" si="0"/>
        <v>273.50902525963255</v>
      </c>
      <c r="L70" s="25">
        <f t="shared" si="1"/>
        <v>499.17902525963257</v>
      </c>
      <c r="M70" s="25">
        <f t="shared" si="2"/>
        <v>499.6090252596325</v>
      </c>
      <c r="N70" s="50">
        <f t="shared" si="4"/>
        <v>499.39402525963254</v>
      </c>
      <c r="O70" s="25">
        <v>21.5</v>
      </c>
      <c r="P70" s="25">
        <v>75.9</v>
      </c>
      <c r="Q70" s="25">
        <v>50.6</v>
      </c>
      <c r="AF70" s="55">
        <v>0</v>
      </c>
      <c r="AG70" s="50">
        <v>499.39402525963254</v>
      </c>
    </row>
    <row r="71" spans="1:33" ht="12.75">
      <c r="A71" s="19">
        <f t="shared" si="5"/>
        <v>37094</v>
      </c>
      <c r="B71" s="45">
        <v>203</v>
      </c>
      <c r="C71" s="22">
        <v>0.577777803</v>
      </c>
      <c r="D71" s="60">
        <v>0.577662051</v>
      </c>
      <c r="E71" s="23">
        <v>616</v>
      </c>
      <c r="F71" s="56">
        <v>0</v>
      </c>
      <c r="G71" s="63">
        <v>39.03654527</v>
      </c>
      <c r="H71" s="63">
        <v>-77.00631437</v>
      </c>
      <c r="I71" s="49">
        <v>1005.5</v>
      </c>
      <c r="J71" s="25">
        <f t="shared" si="3"/>
        <v>980.92</v>
      </c>
      <c r="K71" s="24">
        <f t="shared" si="0"/>
        <v>269.275209831463</v>
      </c>
      <c r="L71" s="25">
        <f t="shared" si="1"/>
        <v>494.945209831463</v>
      </c>
      <c r="M71" s="25">
        <f t="shared" si="2"/>
        <v>495.37520983146294</v>
      </c>
      <c r="N71" s="50">
        <f t="shared" si="4"/>
        <v>495.16020983146296</v>
      </c>
      <c r="O71" s="25">
        <v>21.5</v>
      </c>
      <c r="P71" s="25">
        <v>78.6</v>
      </c>
      <c r="Q71" s="25">
        <v>55.7</v>
      </c>
      <c r="AF71" s="55">
        <v>0</v>
      </c>
      <c r="AG71" s="50">
        <v>495.16020983146296</v>
      </c>
    </row>
    <row r="72" spans="1:33" ht="12.75">
      <c r="A72" s="19">
        <f t="shared" si="5"/>
        <v>37094</v>
      </c>
      <c r="B72" s="45">
        <v>203</v>
      </c>
      <c r="C72" s="22">
        <v>0.577893496</v>
      </c>
      <c r="D72" s="60">
        <v>0.577777803</v>
      </c>
      <c r="E72" s="23">
        <v>626</v>
      </c>
      <c r="F72" s="56">
        <v>0</v>
      </c>
      <c r="G72" s="63">
        <v>39.04071644</v>
      </c>
      <c r="H72" s="63">
        <v>-77.01262103</v>
      </c>
      <c r="I72" s="49">
        <v>1005.7</v>
      </c>
      <c r="J72" s="25">
        <f t="shared" si="3"/>
        <v>981.12</v>
      </c>
      <c r="K72" s="24">
        <f t="shared" si="0"/>
        <v>267.5822878929173</v>
      </c>
      <c r="L72" s="25">
        <f t="shared" si="1"/>
        <v>493.25228789291725</v>
      </c>
      <c r="M72" s="25">
        <f t="shared" si="2"/>
        <v>493.6822878929173</v>
      </c>
      <c r="N72" s="50">
        <f t="shared" si="4"/>
        <v>493.4672878929173</v>
      </c>
      <c r="O72" s="25">
        <v>21.4</v>
      </c>
      <c r="P72" s="25">
        <v>79</v>
      </c>
      <c r="Q72" s="25">
        <v>50.6</v>
      </c>
      <c r="S72" s="20">
        <v>7.923E-05</v>
      </c>
      <c r="T72" s="20">
        <v>5.181E-05</v>
      </c>
      <c r="U72" s="20">
        <v>3.012E-05</v>
      </c>
      <c r="V72" s="51">
        <v>937.9</v>
      </c>
      <c r="W72" s="51">
        <v>302</v>
      </c>
      <c r="X72" s="51">
        <v>300.8</v>
      </c>
      <c r="Y72" s="51">
        <v>41</v>
      </c>
      <c r="AF72" s="55">
        <v>0</v>
      </c>
      <c r="AG72" s="50">
        <v>493.4672878929173</v>
      </c>
    </row>
    <row r="73" spans="1:33" ht="12.75">
      <c r="A73" s="19">
        <f t="shared" si="5"/>
        <v>37094</v>
      </c>
      <c r="B73" s="45">
        <v>203</v>
      </c>
      <c r="C73" s="22">
        <v>0.578009248</v>
      </c>
      <c r="D73" s="60">
        <v>0.577893496</v>
      </c>
      <c r="E73" s="23">
        <v>636</v>
      </c>
      <c r="F73" s="56">
        <v>0</v>
      </c>
      <c r="G73" s="63">
        <v>39.04443341</v>
      </c>
      <c r="H73" s="63">
        <v>-77.01941649</v>
      </c>
      <c r="I73" s="49">
        <v>1006.3</v>
      </c>
      <c r="J73" s="25">
        <f t="shared" si="3"/>
        <v>981.7199999999999</v>
      </c>
      <c r="K73" s="24">
        <f aca="true" t="shared" si="6" ref="K73:K136">(8303.951372*(LN(1013.25/J73)))</f>
        <v>262.50559190304244</v>
      </c>
      <c r="L73" s="25">
        <f aca="true" t="shared" si="7" ref="L73:L136">K73+225.67</f>
        <v>488.17559190304246</v>
      </c>
      <c r="M73" s="25">
        <f aca="true" t="shared" si="8" ref="M73:M136">K73+226.1</f>
        <v>488.6055919030424</v>
      </c>
      <c r="N73" s="50">
        <f t="shared" si="4"/>
        <v>488.39059190304243</v>
      </c>
      <c r="O73" s="25">
        <v>21.8</v>
      </c>
      <c r="P73" s="25">
        <v>78.8</v>
      </c>
      <c r="Q73" s="25">
        <v>53.5</v>
      </c>
      <c r="AF73" s="55">
        <v>0</v>
      </c>
      <c r="AG73" s="50">
        <v>488.39059190304243</v>
      </c>
    </row>
    <row r="74" spans="1:33" ht="12.75">
      <c r="A74" s="19">
        <f t="shared" si="5"/>
        <v>37094</v>
      </c>
      <c r="B74" s="45">
        <v>203</v>
      </c>
      <c r="C74" s="22">
        <v>0.578125</v>
      </c>
      <c r="D74" s="60">
        <v>0.578009248</v>
      </c>
      <c r="E74" s="23">
        <v>646</v>
      </c>
      <c r="F74" s="56">
        <v>0</v>
      </c>
      <c r="G74" s="63">
        <v>39.04792608</v>
      </c>
      <c r="H74" s="63">
        <v>-77.02648775</v>
      </c>
      <c r="I74" s="49">
        <v>1006.7</v>
      </c>
      <c r="J74" s="25">
        <f aca="true" t="shared" si="9" ref="J74:J137">I74-24.58</f>
        <v>982.12</v>
      </c>
      <c r="K74" s="24">
        <f t="shared" si="6"/>
        <v>259.12285135927624</v>
      </c>
      <c r="L74" s="25">
        <f t="shared" si="7"/>
        <v>484.79285135927626</v>
      </c>
      <c r="M74" s="25">
        <f t="shared" si="8"/>
        <v>485.2228513592762</v>
      </c>
      <c r="N74" s="50">
        <f aca="true" t="shared" si="10" ref="N74:N137">AVERAGE(L74:M74)</f>
        <v>485.00785135927623</v>
      </c>
      <c r="O74" s="25">
        <v>21.9</v>
      </c>
      <c r="P74" s="25">
        <v>76.4</v>
      </c>
      <c r="Q74" s="25">
        <v>49.1</v>
      </c>
      <c r="AF74" s="55">
        <v>0</v>
      </c>
      <c r="AG74" s="50">
        <v>485.00785135927623</v>
      </c>
    </row>
    <row r="75" spans="1:33" ht="12.75">
      <c r="A75" s="19">
        <f aca="true" t="shared" si="11" ref="A75:A138">A74</f>
        <v>37094</v>
      </c>
      <c r="B75" s="45">
        <v>203</v>
      </c>
      <c r="C75" s="22">
        <v>0.578240752</v>
      </c>
      <c r="D75" s="60">
        <v>0.578125</v>
      </c>
      <c r="E75" s="23">
        <v>656</v>
      </c>
      <c r="F75" s="56">
        <v>0</v>
      </c>
      <c r="G75" s="63">
        <v>39.0515777</v>
      </c>
      <c r="H75" s="63">
        <v>-77.03352372</v>
      </c>
      <c r="I75" s="49">
        <v>1005.7</v>
      </c>
      <c r="J75" s="25">
        <f t="shared" si="9"/>
        <v>981.12</v>
      </c>
      <c r="K75" s="24">
        <f t="shared" si="6"/>
        <v>267.5822878929173</v>
      </c>
      <c r="L75" s="25">
        <f t="shared" si="7"/>
        <v>493.25228789291725</v>
      </c>
      <c r="M75" s="25">
        <f t="shared" si="8"/>
        <v>493.6822878929173</v>
      </c>
      <c r="N75" s="50">
        <f t="shared" si="10"/>
        <v>493.4672878929173</v>
      </c>
      <c r="O75" s="25">
        <v>21.6</v>
      </c>
      <c r="P75" s="25">
        <v>79.2</v>
      </c>
      <c r="Q75" s="25">
        <v>56.1</v>
      </c>
      <c r="R75" s="20">
        <v>7.69E-06</v>
      </c>
      <c r="S75" s="20">
        <v>7.842E-05</v>
      </c>
      <c r="T75" s="20">
        <v>5.196E-05</v>
      </c>
      <c r="U75" s="20">
        <v>2.948E-05</v>
      </c>
      <c r="V75" s="51">
        <v>939.3</v>
      </c>
      <c r="W75" s="51">
        <v>302.2</v>
      </c>
      <c r="X75" s="51">
        <v>300.8</v>
      </c>
      <c r="Y75" s="51">
        <v>39.6</v>
      </c>
      <c r="AF75" s="55">
        <v>0</v>
      </c>
      <c r="AG75" s="50">
        <v>493.4672878929173</v>
      </c>
    </row>
    <row r="76" spans="1:33" ht="12.75">
      <c r="A76" s="19">
        <f t="shared" si="11"/>
        <v>37094</v>
      </c>
      <c r="B76" s="45">
        <v>203</v>
      </c>
      <c r="C76" s="22">
        <v>0.578356504</v>
      </c>
      <c r="D76" s="60">
        <v>0.578240752</v>
      </c>
      <c r="E76" s="23">
        <v>666</v>
      </c>
      <c r="F76" s="56">
        <v>0</v>
      </c>
      <c r="G76" s="63">
        <v>39.05551619</v>
      </c>
      <c r="H76" s="63">
        <v>-77.04025854</v>
      </c>
      <c r="I76" s="49">
        <v>1004</v>
      </c>
      <c r="J76" s="25">
        <f t="shared" si="9"/>
        <v>979.42</v>
      </c>
      <c r="K76" s="24">
        <f t="shared" si="6"/>
        <v>281.98313752660147</v>
      </c>
      <c r="L76" s="25">
        <f t="shared" si="7"/>
        <v>507.6531375266014</v>
      </c>
      <c r="M76" s="25">
        <f t="shared" si="8"/>
        <v>508.0831375266015</v>
      </c>
      <c r="N76" s="50">
        <f t="shared" si="10"/>
        <v>507.86813752660146</v>
      </c>
      <c r="O76" s="25">
        <v>21.2</v>
      </c>
      <c r="P76" s="25">
        <v>79.2</v>
      </c>
      <c r="Q76" s="25">
        <v>48.7</v>
      </c>
      <c r="AF76" s="55">
        <v>0</v>
      </c>
      <c r="AG76" s="50">
        <v>507.86813752660146</v>
      </c>
    </row>
    <row r="77" spans="1:33" ht="12.75">
      <c r="A77" s="19">
        <f t="shared" si="11"/>
        <v>37094</v>
      </c>
      <c r="B77" s="45">
        <v>203</v>
      </c>
      <c r="C77" s="22">
        <v>0.578472197</v>
      </c>
      <c r="D77" s="60">
        <v>0.578356504</v>
      </c>
      <c r="E77" s="23">
        <v>676</v>
      </c>
      <c r="F77" s="56">
        <v>0</v>
      </c>
      <c r="G77" s="63">
        <v>39.05954829</v>
      </c>
      <c r="H77" s="63">
        <v>-77.04655892</v>
      </c>
      <c r="I77" s="49">
        <v>1005.1</v>
      </c>
      <c r="J77" s="25">
        <f t="shared" si="9"/>
        <v>980.52</v>
      </c>
      <c r="K77" s="24">
        <f t="shared" si="6"/>
        <v>272.6620894656577</v>
      </c>
      <c r="L77" s="25">
        <f t="shared" si="7"/>
        <v>498.33208946565765</v>
      </c>
      <c r="M77" s="25">
        <f t="shared" si="8"/>
        <v>498.7620894656577</v>
      </c>
      <c r="N77" s="50">
        <f t="shared" si="10"/>
        <v>498.5470894656577</v>
      </c>
      <c r="O77" s="25">
        <v>21.6</v>
      </c>
      <c r="P77" s="25">
        <v>76.2</v>
      </c>
      <c r="Q77" s="25">
        <v>51.1</v>
      </c>
      <c r="AF77" s="55">
        <v>0</v>
      </c>
      <c r="AG77" s="50">
        <v>498.5470894656577</v>
      </c>
    </row>
    <row r="78" spans="1:33" ht="12.75">
      <c r="A78" s="19">
        <f t="shared" si="11"/>
        <v>37094</v>
      </c>
      <c r="B78" s="45">
        <v>203</v>
      </c>
      <c r="C78" s="22">
        <v>0.578587949</v>
      </c>
      <c r="D78" s="60">
        <v>0.578472197</v>
      </c>
      <c r="E78" s="23">
        <v>686</v>
      </c>
      <c r="F78" s="56">
        <v>0</v>
      </c>
      <c r="G78" s="63">
        <v>39.0636881</v>
      </c>
      <c r="H78" s="63">
        <v>-77.0527284</v>
      </c>
      <c r="I78" s="49">
        <v>1004.5</v>
      </c>
      <c r="J78" s="25">
        <f t="shared" si="9"/>
        <v>979.92</v>
      </c>
      <c r="K78" s="24">
        <f t="shared" si="6"/>
        <v>277.7450004231605</v>
      </c>
      <c r="L78" s="25">
        <f t="shared" si="7"/>
        <v>503.41500042316045</v>
      </c>
      <c r="M78" s="25">
        <f t="shared" si="8"/>
        <v>503.8450004231605</v>
      </c>
      <c r="N78" s="50">
        <f t="shared" si="10"/>
        <v>503.6300004231605</v>
      </c>
      <c r="O78" s="25">
        <v>21.5</v>
      </c>
      <c r="P78" s="25">
        <v>76.1</v>
      </c>
      <c r="Q78" s="25">
        <v>45.6</v>
      </c>
      <c r="S78" s="20">
        <v>7.857E-05</v>
      </c>
      <c r="T78" s="20">
        <v>5.121E-05</v>
      </c>
      <c r="U78" s="20">
        <v>2.891E-05</v>
      </c>
      <c r="V78" s="51">
        <v>937.6</v>
      </c>
      <c r="W78" s="51">
        <v>302.3</v>
      </c>
      <c r="X78" s="51">
        <v>300.9</v>
      </c>
      <c r="Y78" s="51">
        <v>39</v>
      </c>
      <c r="AF78" s="55">
        <v>0</v>
      </c>
      <c r="AG78" s="50">
        <v>503.6300004231605</v>
      </c>
    </row>
    <row r="79" spans="1:33" ht="12.75">
      <c r="A79" s="19">
        <f t="shared" si="11"/>
        <v>37094</v>
      </c>
      <c r="B79" s="45">
        <v>203</v>
      </c>
      <c r="C79" s="22">
        <v>0.578703701</v>
      </c>
      <c r="D79" s="60">
        <v>0.578587949</v>
      </c>
      <c r="E79" s="23">
        <v>696</v>
      </c>
      <c r="F79" s="56">
        <v>0</v>
      </c>
      <c r="G79" s="63">
        <v>39.06811404</v>
      </c>
      <c r="H79" s="63">
        <v>-77.05887921</v>
      </c>
      <c r="I79" s="49">
        <v>1004.9</v>
      </c>
      <c r="J79" s="25">
        <f t="shared" si="9"/>
        <v>980.3199999999999</v>
      </c>
      <c r="K79" s="24">
        <f t="shared" si="6"/>
        <v>274.35604744301344</v>
      </c>
      <c r="L79" s="25">
        <f t="shared" si="7"/>
        <v>500.02604744301345</v>
      </c>
      <c r="M79" s="25">
        <f t="shared" si="8"/>
        <v>500.4560474430134</v>
      </c>
      <c r="N79" s="50">
        <f t="shared" si="10"/>
        <v>500.24104744301343</v>
      </c>
      <c r="O79" s="25">
        <v>21.7</v>
      </c>
      <c r="P79" s="25">
        <v>73.7</v>
      </c>
      <c r="Q79" s="25">
        <v>52.1</v>
      </c>
      <c r="AF79" s="55">
        <v>0</v>
      </c>
      <c r="AG79" s="50">
        <v>500.24104744301343</v>
      </c>
    </row>
    <row r="80" spans="1:33" ht="12.75">
      <c r="A80" s="19">
        <f t="shared" si="11"/>
        <v>37094</v>
      </c>
      <c r="B80" s="45">
        <v>203</v>
      </c>
      <c r="C80" s="22">
        <v>0.578819454</v>
      </c>
      <c r="D80" s="60">
        <v>0.578703701</v>
      </c>
      <c r="E80" s="23">
        <v>706</v>
      </c>
      <c r="F80" s="56">
        <v>0</v>
      </c>
      <c r="G80" s="63">
        <v>39.07282888</v>
      </c>
      <c r="H80" s="63">
        <v>-77.06459632</v>
      </c>
      <c r="I80" s="49">
        <v>1002.4</v>
      </c>
      <c r="J80" s="25">
        <f t="shared" si="9"/>
        <v>977.8199999999999</v>
      </c>
      <c r="K80" s="24">
        <f t="shared" si="6"/>
        <v>295.5597302334907</v>
      </c>
      <c r="L80" s="25">
        <f t="shared" si="7"/>
        <v>521.2297302334907</v>
      </c>
      <c r="M80" s="25">
        <f t="shared" si="8"/>
        <v>521.6597302334907</v>
      </c>
      <c r="N80" s="50">
        <f t="shared" si="10"/>
        <v>521.4447302334906</v>
      </c>
      <c r="O80" s="25">
        <v>21.3</v>
      </c>
      <c r="P80" s="25">
        <v>78.8</v>
      </c>
      <c r="Q80" s="25">
        <v>57.1</v>
      </c>
      <c r="AF80" s="55">
        <v>0</v>
      </c>
      <c r="AG80" s="50">
        <v>521.4447302334906</v>
      </c>
    </row>
    <row r="81" spans="1:33" ht="12.75">
      <c r="A81" s="19">
        <f t="shared" si="11"/>
        <v>37094</v>
      </c>
      <c r="B81" s="45">
        <v>203</v>
      </c>
      <c r="C81" s="22">
        <v>0.578935206</v>
      </c>
      <c r="D81" s="60">
        <v>0.578819454</v>
      </c>
      <c r="E81" s="23">
        <v>716</v>
      </c>
      <c r="F81" s="56">
        <v>0</v>
      </c>
      <c r="G81" s="63">
        <v>39.07849288</v>
      </c>
      <c r="H81" s="63">
        <v>-77.06719699</v>
      </c>
      <c r="I81" s="49">
        <v>1002</v>
      </c>
      <c r="J81" s="25">
        <f t="shared" si="9"/>
        <v>977.42</v>
      </c>
      <c r="K81" s="24">
        <f t="shared" si="6"/>
        <v>298.95734954890827</v>
      </c>
      <c r="L81" s="25">
        <f t="shared" si="7"/>
        <v>524.6273495489082</v>
      </c>
      <c r="M81" s="25">
        <f t="shared" si="8"/>
        <v>525.0573495489083</v>
      </c>
      <c r="N81" s="50">
        <f t="shared" si="10"/>
        <v>524.8423495489083</v>
      </c>
      <c r="O81" s="25">
        <v>20.9</v>
      </c>
      <c r="P81" s="25">
        <v>79.2</v>
      </c>
      <c r="Q81" s="25">
        <v>63.6</v>
      </c>
      <c r="R81" s="20">
        <v>-1.01E-07</v>
      </c>
      <c r="AF81" s="55">
        <v>0</v>
      </c>
      <c r="AG81" s="50">
        <v>524.8423495489083</v>
      </c>
    </row>
    <row r="82" spans="1:33" ht="12.75">
      <c r="A82" s="19">
        <f t="shared" si="11"/>
        <v>37094</v>
      </c>
      <c r="B82" s="45">
        <v>203</v>
      </c>
      <c r="C82" s="22">
        <v>0.579050899</v>
      </c>
      <c r="D82" s="60">
        <v>0.578935206</v>
      </c>
      <c r="E82" s="23">
        <v>726</v>
      </c>
      <c r="F82" s="56">
        <v>0</v>
      </c>
      <c r="G82" s="63">
        <v>39.08444805</v>
      </c>
      <c r="H82" s="63">
        <v>-77.06564568</v>
      </c>
      <c r="I82" s="49">
        <v>997.1</v>
      </c>
      <c r="J82" s="25">
        <f t="shared" si="9"/>
        <v>972.52</v>
      </c>
      <c r="K82" s="24">
        <f t="shared" si="6"/>
        <v>340.69140020642476</v>
      </c>
      <c r="L82" s="25">
        <f t="shared" si="7"/>
        <v>566.3614002064247</v>
      </c>
      <c r="M82" s="25">
        <f t="shared" si="8"/>
        <v>566.7914002064248</v>
      </c>
      <c r="N82" s="50">
        <f t="shared" si="10"/>
        <v>566.5764002064248</v>
      </c>
      <c r="O82" s="25">
        <v>20.7</v>
      </c>
      <c r="P82" s="25">
        <v>74.4</v>
      </c>
      <c r="Q82" s="25">
        <v>50.6</v>
      </c>
      <c r="S82" s="20">
        <v>7.881E-05</v>
      </c>
      <c r="T82" s="20">
        <v>5.156E-05</v>
      </c>
      <c r="U82" s="20">
        <v>2.977E-05</v>
      </c>
      <c r="V82" s="51">
        <v>936.5</v>
      </c>
      <c r="W82" s="51">
        <v>302.5</v>
      </c>
      <c r="X82" s="51">
        <v>300.9</v>
      </c>
      <c r="Y82" s="51">
        <v>38.5</v>
      </c>
      <c r="AF82" s="55">
        <v>0</v>
      </c>
      <c r="AG82" s="50">
        <v>566.5764002064248</v>
      </c>
    </row>
    <row r="83" spans="1:33" ht="12.75">
      <c r="A83" s="19">
        <f t="shared" si="11"/>
        <v>37094</v>
      </c>
      <c r="B83" s="45">
        <v>203</v>
      </c>
      <c r="C83" s="22">
        <v>0.579166651</v>
      </c>
      <c r="D83" s="60">
        <v>0.579050899</v>
      </c>
      <c r="E83" s="23">
        <v>736</v>
      </c>
      <c r="F83" s="56">
        <v>0</v>
      </c>
      <c r="G83" s="63">
        <v>39.08899866</v>
      </c>
      <c r="H83" s="63">
        <v>-77.06106358</v>
      </c>
      <c r="I83" s="49">
        <v>991.5</v>
      </c>
      <c r="J83" s="25">
        <f t="shared" si="9"/>
        <v>966.92</v>
      </c>
      <c r="K83" s="24">
        <f t="shared" si="6"/>
        <v>388.6457137374378</v>
      </c>
      <c r="L83" s="25">
        <f t="shared" si="7"/>
        <v>614.3157137374378</v>
      </c>
      <c r="M83" s="25">
        <f t="shared" si="8"/>
        <v>614.7457137374378</v>
      </c>
      <c r="N83" s="50">
        <f t="shared" si="10"/>
        <v>614.5307137374377</v>
      </c>
      <c r="O83" s="25">
        <v>19.8</v>
      </c>
      <c r="P83" s="25">
        <v>74.6</v>
      </c>
      <c r="Q83" s="25">
        <v>55.1</v>
      </c>
      <c r="AF83" s="55">
        <v>0</v>
      </c>
      <c r="AG83" s="50">
        <v>614.5307137374377</v>
      </c>
    </row>
    <row r="84" spans="1:33" ht="12.75">
      <c r="A84" s="19">
        <f t="shared" si="11"/>
        <v>37094</v>
      </c>
      <c r="B84" s="45">
        <v>203</v>
      </c>
      <c r="C84" s="22">
        <v>0.579282403</v>
      </c>
      <c r="D84" s="60">
        <v>0.579166651</v>
      </c>
      <c r="E84" s="23">
        <v>746</v>
      </c>
      <c r="F84" s="56">
        <v>0</v>
      </c>
      <c r="G84" s="63">
        <v>39.09244564</v>
      </c>
      <c r="H84" s="63">
        <v>-77.05583758</v>
      </c>
      <c r="I84" s="49">
        <v>989.8</v>
      </c>
      <c r="J84" s="25">
        <f t="shared" si="9"/>
        <v>965.2199999999999</v>
      </c>
      <c r="K84" s="24">
        <f t="shared" si="6"/>
        <v>403.2582376489375</v>
      </c>
      <c r="L84" s="25">
        <f t="shared" si="7"/>
        <v>628.9282376489375</v>
      </c>
      <c r="M84" s="25">
        <f t="shared" si="8"/>
        <v>629.3582376489375</v>
      </c>
      <c r="N84" s="50">
        <f t="shared" si="10"/>
        <v>629.1432376489374</v>
      </c>
      <c r="O84" s="25">
        <v>19.5</v>
      </c>
      <c r="P84" s="25">
        <v>79.6</v>
      </c>
      <c r="Q84" s="25">
        <v>50.5</v>
      </c>
      <c r="AF84" s="55">
        <v>0</v>
      </c>
      <c r="AG84" s="50">
        <v>629.1432376489374</v>
      </c>
    </row>
    <row r="85" spans="1:33" ht="12.75">
      <c r="A85" s="19">
        <f t="shared" si="11"/>
        <v>37094</v>
      </c>
      <c r="B85" s="45">
        <v>203</v>
      </c>
      <c r="C85" s="22">
        <v>0.579398155</v>
      </c>
      <c r="D85" s="60">
        <v>0.579282403</v>
      </c>
      <c r="E85" s="23">
        <v>756</v>
      </c>
      <c r="F85" s="56">
        <v>0</v>
      </c>
      <c r="G85" s="63">
        <v>39.09606157</v>
      </c>
      <c r="H85" s="63">
        <v>-77.05114137</v>
      </c>
      <c r="I85" s="49">
        <v>986</v>
      </c>
      <c r="J85" s="25">
        <f t="shared" si="9"/>
        <v>961.42</v>
      </c>
      <c r="K85" s="24">
        <f t="shared" si="6"/>
        <v>436.014804658427</v>
      </c>
      <c r="L85" s="25">
        <f t="shared" si="7"/>
        <v>661.684804658427</v>
      </c>
      <c r="M85" s="25">
        <f t="shared" si="8"/>
        <v>662.114804658427</v>
      </c>
      <c r="N85" s="50">
        <f t="shared" si="10"/>
        <v>661.899804658427</v>
      </c>
      <c r="O85" s="25">
        <v>19.2</v>
      </c>
      <c r="P85" s="25">
        <v>75.4</v>
      </c>
      <c r="Q85" s="25">
        <v>54</v>
      </c>
      <c r="S85" s="20">
        <v>7.466E-05</v>
      </c>
      <c r="T85" s="20">
        <v>4.841E-05</v>
      </c>
      <c r="U85" s="20">
        <v>2.749E-05</v>
      </c>
      <c r="V85" s="51">
        <v>927.4</v>
      </c>
      <c r="W85" s="51">
        <v>302.6</v>
      </c>
      <c r="X85" s="51">
        <v>300.9</v>
      </c>
      <c r="Y85" s="51">
        <v>37.2</v>
      </c>
      <c r="AF85" s="55">
        <v>0</v>
      </c>
      <c r="AG85" s="50">
        <v>661.899804658427</v>
      </c>
    </row>
    <row r="86" spans="1:33" ht="12.75">
      <c r="A86" s="19">
        <f t="shared" si="11"/>
        <v>37094</v>
      </c>
      <c r="B86" s="45">
        <v>203</v>
      </c>
      <c r="C86" s="22">
        <v>0.579513907</v>
      </c>
      <c r="D86" s="60">
        <v>0.579398155</v>
      </c>
      <c r="E86" s="23">
        <v>766</v>
      </c>
      <c r="F86" s="56">
        <v>0</v>
      </c>
      <c r="G86" s="63">
        <v>39.09978558</v>
      </c>
      <c r="H86" s="63">
        <v>-77.04687186</v>
      </c>
      <c r="I86" s="49">
        <v>984.4</v>
      </c>
      <c r="J86" s="25">
        <f t="shared" si="9"/>
        <v>959.8199999999999</v>
      </c>
      <c r="K86" s="24">
        <f t="shared" si="6"/>
        <v>449.8457942971716</v>
      </c>
      <c r="L86" s="25">
        <f t="shared" si="7"/>
        <v>675.5157942971716</v>
      </c>
      <c r="M86" s="25">
        <f t="shared" si="8"/>
        <v>675.9457942971716</v>
      </c>
      <c r="N86" s="50">
        <f t="shared" si="10"/>
        <v>675.7307942971715</v>
      </c>
      <c r="O86" s="25">
        <v>19.5</v>
      </c>
      <c r="P86" s="25">
        <v>69.3</v>
      </c>
      <c r="Q86" s="25">
        <v>48.1</v>
      </c>
      <c r="AF86" s="55">
        <v>0</v>
      </c>
      <c r="AG86" s="50">
        <v>675.7307942971715</v>
      </c>
    </row>
    <row r="87" spans="1:33" ht="12.75">
      <c r="A87" s="19">
        <f t="shared" si="11"/>
        <v>37094</v>
      </c>
      <c r="B87" s="45">
        <v>203</v>
      </c>
      <c r="C87" s="22">
        <v>0.5796296</v>
      </c>
      <c r="D87" s="60">
        <v>0.579513907</v>
      </c>
      <c r="E87" s="23">
        <v>776</v>
      </c>
      <c r="F87" s="56">
        <v>0</v>
      </c>
      <c r="G87" s="63">
        <v>39.10311952</v>
      </c>
      <c r="H87" s="63">
        <v>-77.04223761</v>
      </c>
      <c r="I87" s="49">
        <v>981.1</v>
      </c>
      <c r="J87" s="25">
        <f t="shared" si="9"/>
        <v>956.52</v>
      </c>
      <c r="K87" s="24">
        <f t="shared" si="6"/>
        <v>478.4451729195505</v>
      </c>
      <c r="L87" s="25">
        <f t="shared" si="7"/>
        <v>704.1151729195504</v>
      </c>
      <c r="M87" s="25">
        <f t="shared" si="8"/>
        <v>704.5451729195505</v>
      </c>
      <c r="N87" s="50">
        <f t="shared" si="10"/>
        <v>704.3301729195505</v>
      </c>
      <c r="O87" s="25">
        <v>19</v>
      </c>
      <c r="P87" s="25">
        <v>71.4</v>
      </c>
      <c r="Q87" s="25">
        <v>53.7</v>
      </c>
      <c r="R87" s="20">
        <v>-1.67E-05</v>
      </c>
      <c r="AF87" s="55">
        <v>0</v>
      </c>
      <c r="AG87" s="50">
        <v>704.3301729195505</v>
      </c>
    </row>
    <row r="88" spans="1:33" ht="12.75">
      <c r="A88" s="19">
        <f t="shared" si="11"/>
        <v>37094</v>
      </c>
      <c r="B88" s="45">
        <v>203</v>
      </c>
      <c r="C88" s="22">
        <v>0.579745352</v>
      </c>
      <c r="D88" s="60">
        <v>0.5796296</v>
      </c>
      <c r="E88" s="23">
        <v>786</v>
      </c>
      <c r="F88" s="56">
        <v>0</v>
      </c>
      <c r="G88" s="63">
        <v>39.10610439</v>
      </c>
      <c r="H88" s="63">
        <v>-77.0372273</v>
      </c>
      <c r="I88" s="49">
        <v>978</v>
      </c>
      <c r="J88" s="25">
        <f t="shared" si="9"/>
        <v>953.42</v>
      </c>
      <c r="K88" s="24">
        <f t="shared" si="6"/>
        <v>505.40127819875227</v>
      </c>
      <c r="L88" s="25">
        <f t="shared" si="7"/>
        <v>731.0712781987522</v>
      </c>
      <c r="M88" s="25">
        <f t="shared" si="8"/>
        <v>731.5012781987523</v>
      </c>
      <c r="N88" s="50">
        <f t="shared" si="10"/>
        <v>731.2862781987523</v>
      </c>
      <c r="O88" s="25">
        <v>18.5</v>
      </c>
      <c r="P88" s="25">
        <v>74.4</v>
      </c>
      <c r="Q88" s="25">
        <v>51.5</v>
      </c>
      <c r="S88" s="20">
        <v>7.13E-05</v>
      </c>
      <c r="T88" s="20">
        <v>4.752E-05</v>
      </c>
      <c r="U88" s="20">
        <v>2.676E-05</v>
      </c>
      <c r="V88" s="51">
        <v>917.5</v>
      </c>
      <c r="W88" s="51">
        <v>302.7</v>
      </c>
      <c r="X88" s="51">
        <v>300.9</v>
      </c>
      <c r="Y88" s="51">
        <v>36.1</v>
      </c>
      <c r="AF88" s="55">
        <v>0</v>
      </c>
      <c r="AG88" s="50">
        <v>731.2862781987523</v>
      </c>
    </row>
    <row r="89" spans="1:33" ht="12.75">
      <c r="A89" s="19">
        <f t="shared" si="11"/>
        <v>37094</v>
      </c>
      <c r="B89" s="45">
        <v>203</v>
      </c>
      <c r="C89" s="22">
        <v>0.579861104</v>
      </c>
      <c r="D89" s="60">
        <v>0.579745352</v>
      </c>
      <c r="E89" s="23">
        <v>796</v>
      </c>
      <c r="F89" s="56">
        <v>0</v>
      </c>
      <c r="G89" s="63">
        <v>39.10911021</v>
      </c>
      <c r="H89" s="63">
        <v>-77.03211016</v>
      </c>
      <c r="I89" s="49">
        <v>975.7</v>
      </c>
      <c r="J89" s="25">
        <f t="shared" si="9"/>
        <v>951.12</v>
      </c>
      <c r="K89" s="24">
        <f t="shared" si="6"/>
        <v>525.4576670803572</v>
      </c>
      <c r="L89" s="25">
        <f t="shared" si="7"/>
        <v>751.1276670803571</v>
      </c>
      <c r="M89" s="25">
        <f t="shared" si="8"/>
        <v>751.5576670803572</v>
      </c>
      <c r="N89" s="50">
        <f t="shared" si="10"/>
        <v>751.3426670803572</v>
      </c>
      <c r="O89" s="25">
        <v>18.5</v>
      </c>
      <c r="P89" s="25">
        <v>75.2</v>
      </c>
      <c r="Q89" s="25">
        <v>57.5</v>
      </c>
      <c r="AF89" s="55">
        <v>0</v>
      </c>
      <c r="AG89" s="50">
        <v>751.3426670803572</v>
      </c>
    </row>
    <row r="90" spans="1:33" ht="12.75">
      <c r="A90" s="19">
        <f t="shared" si="11"/>
        <v>37094</v>
      </c>
      <c r="B90" s="45">
        <v>203</v>
      </c>
      <c r="C90" s="22">
        <v>0.579976857</v>
      </c>
      <c r="D90" s="60">
        <v>0.579861104</v>
      </c>
      <c r="E90" s="23">
        <v>806</v>
      </c>
      <c r="F90" s="56">
        <v>0</v>
      </c>
      <c r="G90" s="63">
        <v>39.11184658</v>
      </c>
      <c r="H90" s="63">
        <v>-77.02667919</v>
      </c>
      <c r="I90" s="49">
        <v>972.2</v>
      </c>
      <c r="J90" s="25">
        <f t="shared" si="9"/>
        <v>947.62</v>
      </c>
      <c r="K90" s="24">
        <f t="shared" si="6"/>
        <v>556.0715085966392</v>
      </c>
      <c r="L90" s="25">
        <f t="shared" si="7"/>
        <v>781.7415085966392</v>
      </c>
      <c r="M90" s="25">
        <f t="shared" si="8"/>
        <v>782.1715085966392</v>
      </c>
      <c r="N90" s="50">
        <f t="shared" si="10"/>
        <v>781.9565085966392</v>
      </c>
      <c r="O90" s="25">
        <v>18.1</v>
      </c>
      <c r="P90" s="25">
        <v>75.1</v>
      </c>
      <c r="Q90" s="25">
        <v>54.9</v>
      </c>
      <c r="AF90" s="55">
        <v>0</v>
      </c>
      <c r="AG90" s="50">
        <v>781.9565085966392</v>
      </c>
    </row>
    <row r="91" spans="1:33" ht="12.75">
      <c r="A91" s="19">
        <f t="shared" si="11"/>
        <v>37094</v>
      </c>
      <c r="B91" s="45">
        <v>203</v>
      </c>
      <c r="C91" s="22">
        <v>0.580092609</v>
      </c>
      <c r="D91" s="60">
        <v>0.579976857</v>
      </c>
      <c r="E91" s="23">
        <v>816</v>
      </c>
      <c r="F91" s="56">
        <v>0</v>
      </c>
      <c r="G91" s="63">
        <v>39.11510621</v>
      </c>
      <c r="H91" s="63">
        <v>-77.02206857</v>
      </c>
      <c r="I91" s="49">
        <v>968.3</v>
      </c>
      <c r="J91" s="25">
        <f t="shared" si="9"/>
        <v>943.7199999999999</v>
      </c>
      <c r="K91" s="24">
        <f t="shared" si="6"/>
        <v>590.3175524084287</v>
      </c>
      <c r="L91" s="25">
        <f t="shared" si="7"/>
        <v>815.9875524084287</v>
      </c>
      <c r="M91" s="25">
        <f t="shared" si="8"/>
        <v>816.4175524084287</v>
      </c>
      <c r="N91" s="50">
        <f t="shared" si="10"/>
        <v>816.2025524084287</v>
      </c>
      <c r="O91" s="25">
        <v>17.8</v>
      </c>
      <c r="P91" s="25">
        <v>72.6</v>
      </c>
      <c r="Q91" s="25">
        <v>58.9</v>
      </c>
      <c r="S91" s="20">
        <v>6.271E-05</v>
      </c>
      <c r="T91" s="20">
        <v>4.089E-05</v>
      </c>
      <c r="U91" s="20">
        <v>2.318E-05</v>
      </c>
      <c r="V91" s="51">
        <v>909.2</v>
      </c>
      <c r="W91" s="51">
        <v>302.8</v>
      </c>
      <c r="X91" s="51">
        <v>300.9</v>
      </c>
      <c r="Y91" s="51">
        <v>34.7</v>
      </c>
      <c r="AF91" s="55">
        <v>0</v>
      </c>
      <c r="AG91" s="50">
        <v>816.2025524084287</v>
      </c>
    </row>
    <row r="92" spans="1:33" ht="12.75">
      <c r="A92" s="19">
        <f t="shared" si="11"/>
        <v>37094</v>
      </c>
      <c r="B92" s="45">
        <v>203</v>
      </c>
      <c r="C92" s="22">
        <v>0.580208361</v>
      </c>
      <c r="D92" s="60">
        <v>0.580092609</v>
      </c>
      <c r="E92" s="23">
        <v>826</v>
      </c>
      <c r="F92" s="56">
        <v>0</v>
      </c>
      <c r="G92" s="63">
        <v>39.11894449</v>
      </c>
      <c r="H92" s="63">
        <v>-77.01839437</v>
      </c>
      <c r="I92" s="49">
        <v>966.1</v>
      </c>
      <c r="J92" s="25">
        <f t="shared" si="9"/>
        <v>941.52</v>
      </c>
      <c r="K92" s="24">
        <f t="shared" si="6"/>
        <v>609.6983222957122</v>
      </c>
      <c r="L92" s="25">
        <f t="shared" si="7"/>
        <v>835.3683222957121</v>
      </c>
      <c r="M92" s="25">
        <f t="shared" si="8"/>
        <v>835.7983222957122</v>
      </c>
      <c r="N92" s="50">
        <f t="shared" si="10"/>
        <v>835.5833222957122</v>
      </c>
      <c r="O92" s="25">
        <v>17.9</v>
      </c>
      <c r="P92" s="25">
        <v>70.7</v>
      </c>
      <c r="Q92" s="25">
        <v>52.2</v>
      </c>
      <c r="AF92" s="55">
        <v>0</v>
      </c>
      <c r="AG92" s="50">
        <v>835.5833222957122</v>
      </c>
    </row>
    <row r="93" spans="1:33" ht="12.75">
      <c r="A93" s="19">
        <f t="shared" si="11"/>
        <v>37094</v>
      </c>
      <c r="B93" s="45">
        <v>203</v>
      </c>
      <c r="C93" s="22">
        <v>0.580324054</v>
      </c>
      <c r="D93" s="60">
        <v>0.580208361</v>
      </c>
      <c r="E93" s="23">
        <v>836</v>
      </c>
      <c r="F93" s="56">
        <v>0</v>
      </c>
      <c r="G93" s="63">
        <v>39.12314954</v>
      </c>
      <c r="H93" s="63">
        <v>-77.01541127</v>
      </c>
      <c r="I93" s="49">
        <v>963.2</v>
      </c>
      <c r="J93" s="25">
        <f t="shared" si="9"/>
        <v>938.62</v>
      </c>
      <c r="K93" s="24">
        <f t="shared" si="6"/>
        <v>635.3150083684035</v>
      </c>
      <c r="L93" s="25">
        <f t="shared" si="7"/>
        <v>860.9850083684034</v>
      </c>
      <c r="M93" s="25">
        <f t="shared" si="8"/>
        <v>861.4150083684035</v>
      </c>
      <c r="N93" s="50">
        <f t="shared" si="10"/>
        <v>861.2000083684035</v>
      </c>
      <c r="O93" s="25">
        <v>17.7</v>
      </c>
      <c r="P93" s="25">
        <v>71.3</v>
      </c>
      <c r="Q93" s="25">
        <v>55.9</v>
      </c>
      <c r="R93" s="20">
        <v>-8.97E-06</v>
      </c>
      <c r="AF93" s="55">
        <v>0</v>
      </c>
      <c r="AG93" s="50">
        <v>861.2000083684035</v>
      </c>
    </row>
    <row r="94" spans="1:33" ht="12.75">
      <c r="A94" s="19">
        <f t="shared" si="11"/>
        <v>37094</v>
      </c>
      <c r="B94" s="45">
        <v>203</v>
      </c>
      <c r="C94" s="22">
        <v>0.580439806</v>
      </c>
      <c r="D94" s="60">
        <v>0.580324054</v>
      </c>
      <c r="E94" s="23">
        <v>846</v>
      </c>
      <c r="F94" s="56">
        <v>0</v>
      </c>
      <c r="G94" s="63">
        <v>39.12754911</v>
      </c>
      <c r="H94" s="63">
        <v>-77.01343315</v>
      </c>
      <c r="I94" s="49">
        <v>960.1</v>
      </c>
      <c r="J94" s="25">
        <f t="shared" si="9"/>
        <v>935.52</v>
      </c>
      <c r="K94" s="24">
        <f t="shared" si="6"/>
        <v>662.7860326572446</v>
      </c>
      <c r="L94" s="25">
        <f t="shared" si="7"/>
        <v>888.4560326572446</v>
      </c>
      <c r="M94" s="25">
        <f t="shared" si="8"/>
        <v>888.8860326572446</v>
      </c>
      <c r="N94" s="50">
        <f t="shared" si="10"/>
        <v>888.6710326572446</v>
      </c>
      <c r="O94" s="25">
        <v>17.5</v>
      </c>
      <c r="P94" s="25">
        <v>71.8</v>
      </c>
      <c r="Q94" s="25">
        <v>53</v>
      </c>
      <c r="S94" s="20">
        <v>6.269E-05</v>
      </c>
      <c r="T94" s="20">
        <v>4.054E-05</v>
      </c>
      <c r="U94" s="20">
        <v>2.271E-05</v>
      </c>
      <c r="V94" s="51">
        <v>899.8</v>
      </c>
      <c r="W94" s="51">
        <v>302.9</v>
      </c>
      <c r="X94" s="51">
        <v>300.8</v>
      </c>
      <c r="Y94" s="51">
        <v>32.3</v>
      </c>
      <c r="AF94" s="55">
        <v>0</v>
      </c>
      <c r="AG94" s="50">
        <v>888.6710326572446</v>
      </c>
    </row>
    <row r="95" spans="1:33" ht="12.75">
      <c r="A95" s="19">
        <f t="shared" si="11"/>
        <v>37094</v>
      </c>
      <c r="B95" s="45">
        <v>203</v>
      </c>
      <c r="C95" s="22">
        <v>0.580555558</v>
      </c>
      <c r="D95" s="60">
        <v>0.580439806</v>
      </c>
      <c r="E95" s="23">
        <v>856</v>
      </c>
      <c r="F95" s="56">
        <v>0</v>
      </c>
      <c r="G95" s="63">
        <v>39.13211494</v>
      </c>
      <c r="H95" s="63">
        <v>-77.01258362</v>
      </c>
      <c r="I95" s="49">
        <v>957.6</v>
      </c>
      <c r="J95" s="25">
        <f t="shared" si="9"/>
        <v>933.02</v>
      </c>
      <c r="K95" s="24">
        <f t="shared" si="6"/>
        <v>685.0064730196377</v>
      </c>
      <c r="L95" s="25">
        <f t="shared" si="7"/>
        <v>910.6764730196377</v>
      </c>
      <c r="M95" s="25">
        <f t="shared" si="8"/>
        <v>911.1064730196377</v>
      </c>
      <c r="N95" s="50">
        <f t="shared" si="10"/>
        <v>910.8914730196377</v>
      </c>
      <c r="O95" s="25">
        <v>17.3</v>
      </c>
      <c r="P95" s="25">
        <v>72</v>
      </c>
      <c r="Q95" s="25">
        <v>57</v>
      </c>
      <c r="AF95" s="55">
        <v>0</v>
      </c>
      <c r="AG95" s="50">
        <v>910.8914730196377</v>
      </c>
    </row>
    <row r="96" spans="1:33" ht="12.75">
      <c r="A96" s="19">
        <f t="shared" si="11"/>
        <v>37094</v>
      </c>
      <c r="B96" s="45">
        <v>203</v>
      </c>
      <c r="C96" s="22">
        <v>0.58067131</v>
      </c>
      <c r="D96" s="60">
        <v>0.580555558</v>
      </c>
      <c r="E96" s="23">
        <v>866</v>
      </c>
      <c r="F96" s="56">
        <v>0</v>
      </c>
      <c r="G96" s="63">
        <v>39.13666328</v>
      </c>
      <c r="H96" s="63">
        <v>-77.01201064</v>
      </c>
      <c r="I96" s="49">
        <v>956.1</v>
      </c>
      <c r="J96" s="25">
        <f t="shared" si="9"/>
        <v>931.52</v>
      </c>
      <c r="K96" s="24">
        <f t="shared" si="6"/>
        <v>698.3673338702112</v>
      </c>
      <c r="L96" s="25">
        <f t="shared" si="7"/>
        <v>924.0373338702111</v>
      </c>
      <c r="M96" s="25">
        <f t="shared" si="8"/>
        <v>924.4673338702112</v>
      </c>
      <c r="N96" s="50">
        <f t="shared" si="10"/>
        <v>924.2523338702111</v>
      </c>
      <c r="O96" s="25">
        <v>17.5</v>
      </c>
      <c r="P96" s="25">
        <v>72.1</v>
      </c>
      <c r="Q96" s="25">
        <v>52.1</v>
      </c>
      <c r="AF96" s="55">
        <v>0</v>
      </c>
      <c r="AG96" s="50">
        <v>924.2523338702111</v>
      </c>
    </row>
    <row r="97" spans="1:33" ht="12.75">
      <c r="A97" s="19">
        <f t="shared" si="11"/>
        <v>37094</v>
      </c>
      <c r="B97" s="45">
        <v>203</v>
      </c>
      <c r="C97" s="22">
        <v>0.580787063</v>
      </c>
      <c r="D97" s="60">
        <v>0.58067131</v>
      </c>
      <c r="E97" s="23">
        <v>876</v>
      </c>
      <c r="F97" s="56">
        <v>0</v>
      </c>
      <c r="G97" s="63">
        <v>39.14124937</v>
      </c>
      <c r="H97" s="63">
        <v>-77.01103848</v>
      </c>
      <c r="I97" s="49">
        <v>954.2</v>
      </c>
      <c r="J97" s="25">
        <f t="shared" si="9"/>
        <v>929.62</v>
      </c>
      <c r="K97" s="24">
        <f t="shared" si="6"/>
        <v>715.3220101308746</v>
      </c>
      <c r="L97" s="25">
        <f t="shared" si="7"/>
        <v>940.9920101308745</v>
      </c>
      <c r="M97" s="25">
        <f t="shared" si="8"/>
        <v>941.4220101308746</v>
      </c>
      <c r="N97" s="50">
        <f t="shared" si="10"/>
        <v>941.2070101308746</v>
      </c>
      <c r="O97" s="25">
        <v>17.6</v>
      </c>
      <c r="P97" s="25">
        <v>69</v>
      </c>
      <c r="Q97" s="25">
        <v>57.1</v>
      </c>
      <c r="S97" s="20">
        <v>5.54E-05</v>
      </c>
      <c r="T97" s="20">
        <v>3.656E-05</v>
      </c>
      <c r="U97" s="20">
        <v>2.047E-05</v>
      </c>
      <c r="V97" s="51">
        <v>891.6</v>
      </c>
      <c r="W97" s="51">
        <v>303</v>
      </c>
      <c r="X97" s="51">
        <v>300.8</v>
      </c>
      <c r="Y97" s="51">
        <v>30.7</v>
      </c>
      <c r="AF97" s="55">
        <v>0</v>
      </c>
      <c r="AG97" s="50">
        <v>941.2070101308746</v>
      </c>
    </row>
    <row r="98" spans="1:33" ht="12.75">
      <c r="A98" s="19">
        <f t="shared" si="11"/>
        <v>37094</v>
      </c>
      <c r="B98" s="45">
        <v>203</v>
      </c>
      <c r="C98" s="22">
        <v>0.580902755</v>
      </c>
      <c r="D98" s="60">
        <v>0.580787063</v>
      </c>
      <c r="E98" s="23">
        <v>886</v>
      </c>
      <c r="F98" s="56">
        <v>0</v>
      </c>
      <c r="G98" s="63">
        <v>39.14593663</v>
      </c>
      <c r="H98" s="63">
        <v>-77.00966037</v>
      </c>
      <c r="I98" s="49">
        <v>951.6</v>
      </c>
      <c r="J98" s="25">
        <f t="shared" si="9"/>
        <v>927.02</v>
      </c>
      <c r="K98" s="24">
        <f t="shared" si="6"/>
        <v>738.5793865533409</v>
      </c>
      <c r="L98" s="25">
        <f t="shared" si="7"/>
        <v>964.2493865533409</v>
      </c>
      <c r="M98" s="25">
        <f t="shared" si="8"/>
        <v>964.6793865533409</v>
      </c>
      <c r="N98" s="50">
        <f t="shared" si="10"/>
        <v>964.4643865533409</v>
      </c>
      <c r="O98" s="25">
        <v>17.4</v>
      </c>
      <c r="P98" s="25">
        <v>70.7</v>
      </c>
      <c r="Q98" s="25">
        <v>53.9</v>
      </c>
      <c r="AF98" s="55">
        <v>0</v>
      </c>
      <c r="AG98" s="50">
        <v>964.4643865533409</v>
      </c>
    </row>
    <row r="99" spans="1:33" ht="12.75">
      <c r="A99" s="19">
        <f t="shared" si="11"/>
        <v>37094</v>
      </c>
      <c r="B99" s="45">
        <v>203</v>
      </c>
      <c r="C99" s="22">
        <v>0.581018507</v>
      </c>
      <c r="D99" s="60">
        <v>0.580902755</v>
      </c>
      <c r="E99" s="23">
        <v>896</v>
      </c>
      <c r="F99" s="56">
        <v>0</v>
      </c>
      <c r="G99" s="63">
        <v>39.15079048</v>
      </c>
      <c r="H99" s="63">
        <v>-77.00936878</v>
      </c>
      <c r="I99" s="49">
        <v>948.7</v>
      </c>
      <c r="J99" s="25">
        <f t="shared" si="9"/>
        <v>924.12</v>
      </c>
      <c r="K99" s="24">
        <f t="shared" si="6"/>
        <v>764.5973848456453</v>
      </c>
      <c r="L99" s="25">
        <f t="shared" si="7"/>
        <v>990.2673848456452</v>
      </c>
      <c r="M99" s="25">
        <f t="shared" si="8"/>
        <v>990.6973848456453</v>
      </c>
      <c r="N99" s="50">
        <f t="shared" si="10"/>
        <v>990.4823848456452</v>
      </c>
      <c r="O99" s="25">
        <v>17</v>
      </c>
      <c r="P99" s="25">
        <v>71.6</v>
      </c>
      <c r="Q99" s="25">
        <v>59.4</v>
      </c>
      <c r="R99" s="20">
        <v>-1.96E-06</v>
      </c>
      <c r="AF99" s="55">
        <v>0</v>
      </c>
      <c r="AG99" s="50">
        <v>990.4823848456452</v>
      </c>
    </row>
    <row r="100" spans="1:33" ht="12.75">
      <c r="A100" s="19">
        <f t="shared" si="11"/>
        <v>37094</v>
      </c>
      <c r="B100" s="45">
        <v>203</v>
      </c>
      <c r="C100" s="22">
        <v>0.58113426</v>
      </c>
      <c r="D100" s="60">
        <v>0.581018507</v>
      </c>
      <c r="E100" s="23">
        <v>906</v>
      </c>
      <c r="F100" s="56">
        <v>0</v>
      </c>
      <c r="G100" s="63">
        <v>39.15548112</v>
      </c>
      <c r="H100" s="63">
        <v>-77.00954797</v>
      </c>
      <c r="I100" s="49">
        <v>947.5</v>
      </c>
      <c r="J100" s="25">
        <f t="shared" si="9"/>
        <v>922.92</v>
      </c>
      <c r="K100" s="24">
        <f t="shared" si="6"/>
        <v>775.3873439677237</v>
      </c>
      <c r="L100" s="25">
        <f t="shared" si="7"/>
        <v>1001.0573439677237</v>
      </c>
      <c r="M100" s="25">
        <f t="shared" si="8"/>
        <v>1001.4873439677237</v>
      </c>
      <c r="N100" s="50">
        <f t="shared" si="10"/>
        <v>1001.2723439677237</v>
      </c>
      <c r="O100" s="25">
        <v>16.9</v>
      </c>
      <c r="P100" s="25">
        <v>72.7</v>
      </c>
      <c r="Q100" s="25">
        <v>55.5</v>
      </c>
      <c r="S100" s="20">
        <v>5.483E-05</v>
      </c>
      <c r="T100" s="20">
        <v>3.588E-05</v>
      </c>
      <c r="U100" s="20">
        <v>2.023E-05</v>
      </c>
      <c r="V100" s="51">
        <v>884.7</v>
      </c>
      <c r="W100" s="51">
        <v>303.1</v>
      </c>
      <c r="X100" s="51">
        <v>300.8</v>
      </c>
      <c r="Y100" s="51">
        <v>28.9</v>
      </c>
      <c r="AF100" s="55">
        <v>0</v>
      </c>
      <c r="AG100" s="50">
        <v>1001.2723439677237</v>
      </c>
    </row>
    <row r="101" spans="1:33" ht="12.75">
      <c r="A101" s="19">
        <f t="shared" si="11"/>
        <v>37094</v>
      </c>
      <c r="B101" s="45">
        <v>203</v>
      </c>
      <c r="C101" s="22">
        <v>0.581250012</v>
      </c>
      <c r="D101" s="60">
        <v>0.58113426</v>
      </c>
      <c r="E101" s="23">
        <v>916</v>
      </c>
      <c r="F101" s="56">
        <v>0</v>
      </c>
      <c r="G101" s="63">
        <v>39.16013904</v>
      </c>
      <c r="H101" s="63">
        <v>-77.01078881</v>
      </c>
      <c r="I101" s="49">
        <v>945</v>
      </c>
      <c r="J101" s="25">
        <f t="shared" si="9"/>
        <v>920.42</v>
      </c>
      <c r="K101" s="24">
        <f t="shared" si="6"/>
        <v>797.9115567102248</v>
      </c>
      <c r="L101" s="25">
        <f t="shared" si="7"/>
        <v>1023.5815567102247</v>
      </c>
      <c r="M101" s="25">
        <f t="shared" si="8"/>
        <v>1024.0115567102248</v>
      </c>
      <c r="N101" s="50">
        <f t="shared" si="10"/>
        <v>1023.7965567102248</v>
      </c>
      <c r="O101" s="25">
        <v>16.8</v>
      </c>
      <c r="P101" s="25">
        <v>73.7</v>
      </c>
      <c r="Q101" s="25">
        <v>61</v>
      </c>
      <c r="AF101" s="55">
        <v>0</v>
      </c>
      <c r="AG101" s="50">
        <v>1023.7965567102248</v>
      </c>
    </row>
    <row r="102" spans="1:33" ht="12.75">
      <c r="A102" s="19">
        <f t="shared" si="11"/>
        <v>37094</v>
      </c>
      <c r="B102" s="45">
        <v>203</v>
      </c>
      <c r="C102" s="22">
        <v>0.581365764</v>
      </c>
      <c r="D102" s="60">
        <v>0.581250012</v>
      </c>
      <c r="E102" s="23">
        <v>926</v>
      </c>
      <c r="F102" s="56">
        <v>0</v>
      </c>
      <c r="G102" s="63">
        <v>39.16474195</v>
      </c>
      <c r="H102" s="63">
        <v>-77.01291706</v>
      </c>
      <c r="I102" s="49">
        <v>942.5</v>
      </c>
      <c r="J102" s="25">
        <f t="shared" si="9"/>
        <v>917.92</v>
      </c>
      <c r="K102" s="24">
        <f t="shared" si="6"/>
        <v>820.4970318973102</v>
      </c>
      <c r="L102" s="25">
        <f t="shared" si="7"/>
        <v>1046.1670318973102</v>
      </c>
      <c r="M102" s="25">
        <f t="shared" si="8"/>
        <v>1046.5970318973102</v>
      </c>
      <c r="N102" s="50">
        <f t="shared" si="10"/>
        <v>1046.3820318973103</v>
      </c>
      <c r="O102" s="25">
        <v>16.7</v>
      </c>
      <c r="P102" s="25">
        <v>72.4</v>
      </c>
      <c r="Q102" s="25">
        <v>57.9</v>
      </c>
      <c r="AF102" s="55">
        <v>0</v>
      </c>
      <c r="AG102" s="50">
        <v>1046.3820318973103</v>
      </c>
    </row>
    <row r="103" spans="1:33" ht="12.75">
      <c r="A103" s="19">
        <f t="shared" si="11"/>
        <v>37094</v>
      </c>
      <c r="B103" s="45">
        <v>203</v>
      </c>
      <c r="C103" s="22">
        <v>0.581481457</v>
      </c>
      <c r="D103" s="60">
        <v>0.581365764</v>
      </c>
      <c r="E103" s="23">
        <v>936</v>
      </c>
      <c r="F103" s="56">
        <v>0</v>
      </c>
      <c r="G103" s="63">
        <v>39.16923703</v>
      </c>
      <c r="H103" s="63">
        <v>-77.0148293</v>
      </c>
      <c r="I103" s="49">
        <v>940.1</v>
      </c>
      <c r="J103" s="25">
        <f t="shared" si="9"/>
        <v>915.52</v>
      </c>
      <c r="K103" s="24">
        <f t="shared" si="6"/>
        <v>842.237033943735</v>
      </c>
      <c r="L103" s="25">
        <f t="shared" si="7"/>
        <v>1067.907033943735</v>
      </c>
      <c r="M103" s="25">
        <f t="shared" si="8"/>
        <v>1068.337033943735</v>
      </c>
      <c r="N103" s="50">
        <f t="shared" si="10"/>
        <v>1068.122033943735</v>
      </c>
      <c r="O103" s="25">
        <v>16.4</v>
      </c>
      <c r="P103" s="25">
        <v>71</v>
      </c>
      <c r="Q103" s="25">
        <v>62.1</v>
      </c>
      <c r="S103" s="20">
        <v>5.541E-05</v>
      </c>
      <c r="T103" s="20">
        <v>3.559E-05</v>
      </c>
      <c r="U103" s="20">
        <v>1.947E-05</v>
      </c>
      <c r="V103" s="51">
        <v>878.3</v>
      </c>
      <c r="W103" s="51">
        <v>303.1</v>
      </c>
      <c r="X103" s="51">
        <v>300.8</v>
      </c>
      <c r="Y103" s="51">
        <v>27.6</v>
      </c>
      <c r="AF103" s="55">
        <v>0</v>
      </c>
      <c r="AG103" s="50">
        <v>1068.122033943735</v>
      </c>
    </row>
    <row r="104" spans="1:33" ht="12.75">
      <c r="A104" s="19">
        <f t="shared" si="11"/>
        <v>37094</v>
      </c>
      <c r="B104" s="45">
        <v>203</v>
      </c>
      <c r="C104" s="22">
        <v>0.581597209</v>
      </c>
      <c r="D104" s="60">
        <v>0.581481457</v>
      </c>
      <c r="E104" s="23">
        <v>946</v>
      </c>
      <c r="F104" s="56">
        <v>0</v>
      </c>
      <c r="G104" s="63">
        <v>39.17406495</v>
      </c>
      <c r="H104" s="63">
        <v>-77.01587534</v>
      </c>
      <c r="I104" s="49">
        <v>939.3</v>
      </c>
      <c r="J104" s="25">
        <f t="shared" si="9"/>
        <v>914.7199999999999</v>
      </c>
      <c r="K104" s="24">
        <f t="shared" si="6"/>
        <v>849.4963677149075</v>
      </c>
      <c r="L104" s="25">
        <f t="shared" si="7"/>
        <v>1075.1663677149074</v>
      </c>
      <c r="M104" s="25">
        <f t="shared" si="8"/>
        <v>1075.5963677149075</v>
      </c>
      <c r="N104" s="50">
        <f t="shared" si="10"/>
        <v>1075.3813677149074</v>
      </c>
      <c r="O104" s="25">
        <v>16.6</v>
      </c>
      <c r="P104" s="25">
        <v>65.9</v>
      </c>
      <c r="Q104" s="25">
        <v>56.5</v>
      </c>
      <c r="AF104" s="55">
        <v>0</v>
      </c>
      <c r="AG104" s="50">
        <v>1075.3813677149074</v>
      </c>
    </row>
    <row r="105" spans="1:33" ht="12.75">
      <c r="A105" s="19">
        <f t="shared" si="11"/>
        <v>37094</v>
      </c>
      <c r="B105" s="45">
        <v>203</v>
      </c>
      <c r="C105" s="22">
        <v>0.581712961</v>
      </c>
      <c r="D105" s="60">
        <v>0.581597209</v>
      </c>
      <c r="E105" s="23">
        <v>956</v>
      </c>
      <c r="F105" s="56">
        <v>0</v>
      </c>
      <c r="G105" s="63">
        <v>39.1789965</v>
      </c>
      <c r="H105" s="63">
        <v>-77.01672138</v>
      </c>
      <c r="I105" s="49">
        <v>936.1</v>
      </c>
      <c r="J105" s="25">
        <f t="shared" si="9"/>
        <v>911.52</v>
      </c>
      <c r="K105" s="24">
        <f t="shared" si="6"/>
        <v>878.597330990265</v>
      </c>
      <c r="L105" s="25">
        <f t="shared" si="7"/>
        <v>1104.267330990265</v>
      </c>
      <c r="M105" s="25">
        <f t="shared" si="8"/>
        <v>1104.697330990265</v>
      </c>
      <c r="N105" s="50">
        <f t="shared" si="10"/>
        <v>1104.482330990265</v>
      </c>
      <c r="O105" s="25">
        <v>16.4</v>
      </c>
      <c r="P105" s="25">
        <v>60.4</v>
      </c>
      <c r="Q105" s="25">
        <v>61</v>
      </c>
      <c r="R105" s="20">
        <v>-2.58E-05</v>
      </c>
      <c r="AF105" s="55">
        <v>0</v>
      </c>
      <c r="AG105" s="50">
        <v>1104.482330990265</v>
      </c>
    </row>
    <row r="106" spans="1:33" ht="12.75">
      <c r="A106" s="19">
        <f t="shared" si="11"/>
        <v>37094</v>
      </c>
      <c r="B106" s="45">
        <v>203</v>
      </c>
      <c r="C106" s="22">
        <v>0.581828713</v>
      </c>
      <c r="D106" s="60">
        <v>0.581712961</v>
      </c>
      <c r="E106" s="23">
        <v>966</v>
      </c>
      <c r="F106" s="56">
        <v>0</v>
      </c>
      <c r="G106" s="63">
        <v>39.18383519</v>
      </c>
      <c r="H106" s="63">
        <v>-77.01776249</v>
      </c>
      <c r="I106" s="49">
        <v>933.3</v>
      </c>
      <c r="J106" s="25">
        <f t="shared" si="9"/>
        <v>908.7199999999999</v>
      </c>
      <c r="K106" s="24">
        <f t="shared" si="6"/>
        <v>904.1446018785264</v>
      </c>
      <c r="L106" s="25">
        <f t="shared" si="7"/>
        <v>1129.8146018785264</v>
      </c>
      <c r="M106" s="25">
        <f t="shared" si="8"/>
        <v>1130.2446018785263</v>
      </c>
      <c r="N106" s="50">
        <f t="shared" si="10"/>
        <v>1130.0296018785264</v>
      </c>
      <c r="O106" s="25">
        <v>16.7</v>
      </c>
      <c r="P106" s="25">
        <v>53</v>
      </c>
      <c r="Q106" s="25">
        <v>60.5</v>
      </c>
      <c r="AF106" s="55">
        <v>0</v>
      </c>
      <c r="AG106" s="50">
        <v>1130.0296018785264</v>
      </c>
    </row>
    <row r="107" spans="1:33" ht="12.75">
      <c r="A107" s="19">
        <f t="shared" si="11"/>
        <v>37094</v>
      </c>
      <c r="B107" s="45">
        <v>203</v>
      </c>
      <c r="C107" s="22">
        <v>0.581944466</v>
      </c>
      <c r="D107" s="60">
        <v>0.581828713</v>
      </c>
      <c r="E107" s="23">
        <v>976</v>
      </c>
      <c r="F107" s="56">
        <v>0</v>
      </c>
      <c r="G107" s="63">
        <v>39.18800082</v>
      </c>
      <c r="H107" s="63">
        <v>-77.02050456</v>
      </c>
      <c r="I107" s="49">
        <v>931.6</v>
      </c>
      <c r="J107" s="25">
        <f t="shared" si="9"/>
        <v>907.02</v>
      </c>
      <c r="K107" s="24">
        <f t="shared" si="6"/>
        <v>919.6938781594951</v>
      </c>
      <c r="L107" s="25">
        <f t="shared" si="7"/>
        <v>1145.363878159495</v>
      </c>
      <c r="M107" s="25">
        <f t="shared" si="8"/>
        <v>1145.793878159495</v>
      </c>
      <c r="N107" s="50">
        <f t="shared" si="10"/>
        <v>1145.5788781594952</v>
      </c>
      <c r="O107" s="25">
        <v>16.7</v>
      </c>
      <c r="P107" s="25">
        <v>52</v>
      </c>
      <c r="Q107" s="25">
        <v>62</v>
      </c>
      <c r="S107" s="20">
        <v>5.129E-05</v>
      </c>
      <c r="T107" s="20">
        <v>3.351E-05</v>
      </c>
      <c r="U107" s="20">
        <v>1.882E-05</v>
      </c>
      <c r="V107" s="51">
        <v>871.7</v>
      </c>
      <c r="W107" s="51">
        <v>303.2</v>
      </c>
      <c r="X107" s="51">
        <v>300.8</v>
      </c>
      <c r="Y107" s="51">
        <v>26.9</v>
      </c>
      <c r="AF107" s="55">
        <v>0</v>
      </c>
      <c r="AG107" s="50">
        <v>1145.5788781594952</v>
      </c>
    </row>
    <row r="108" spans="1:33" ht="12.75">
      <c r="A108" s="19">
        <f t="shared" si="11"/>
        <v>37094</v>
      </c>
      <c r="B108" s="45">
        <v>203</v>
      </c>
      <c r="C108" s="22">
        <v>0.582060158</v>
      </c>
      <c r="D108" s="60">
        <v>0.581944466</v>
      </c>
      <c r="E108" s="23">
        <v>986</v>
      </c>
      <c r="F108" s="56">
        <v>0</v>
      </c>
      <c r="G108" s="63">
        <v>39.1921328</v>
      </c>
      <c r="H108" s="63">
        <v>-77.02339318</v>
      </c>
      <c r="I108" s="49">
        <v>929.5</v>
      </c>
      <c r="J108" s="25">
        <f t="shared" si="9"/>
        <v>904.92</v>
      </c>
      <c r="K108" s="24">
        <f t="shared" si="6"/>
        <v>938.942093540908</v>
      </c>
      <c r="L108" s="25">
        <f t="shared" si="7"/>
        <v>1164.612093540908</v>
      </c>
      <c r="M108" s="25">
        <f t="shared" si="8"/>
        <v>1165.042093540908</v>
      </c>
      <c r="N108" s="50">
        <f t="shared" si="10"/>
        <v>1164.827093540908</v>
      </c>
      <c r="O108" s="25">
        <v>16.7</v>
      </c>
      <c r="P108" s="25">
        <v>51.1</v>
      </c>
      <c r="Q108" s="25">
        <v>52.6</v>
      </c>
      <c r="AF108" s="55">
        <v>0</v>
      </c>
      <c r="AG108" s="50">
        <v>1164.827093540908</v>
      </c>
    </row>
    <row r="109" spans="1:33" ht="12.75">
      <c r="A109" s="19">
        <f t="shared" si="11"/>
        <v>37094</v>
      </c>
      <c r="B109" s="45">
        <v>203</v>
      </c>
      <c r="C109" s="22">
        <v>0.58217591</v>
      </c>
      <c r="D109" s="60">
        <v>0.582060158</v>
      </c>
      <c r="E109" s="23">
        <v>996</v>
      </c>
      <c r="F109" s="56">
        <v>0</v>
      </c>
      <c r="G109" s="63">
        <v>39.19623235</v>
      </c>
      <c r="H109" s="63">
        <v>-77.02676994</v>
      </c>
      <c r="I109" s="49">
        <v>927</v>
      </c>
      <c r="J109" s="25">
        <f t="shared" si="9"/>
        <v>902.42</v>
      </c>
      <c r="K109" s="24">
        <f t="shared" si="6"/>
        <v>961.9149615906364</v>
      </c>
      <c r="L109" s="25">
        <f t="shared" si="7"/>
        <v>1187.5849615906363</v>
      </c>
      <c r="M109" s="25">
        <f t="shared" si="8"/>
        <v>1188.0149615906364</v>
      </c>
      <c r="N109" s="50">
        <f t="shared" si="10"/>
        <v>1187.7999615906365</v>
      </c>
      <c r="O109" s="25">
        <v>16.6</v>
      </c>
      <c r="P109" s="25">
        <v>50.3</v>
      </c>
      <c r="Q109" s="25">
        <v>55.4</v>
      </c>
      <c r="AF109" s="55">
        <v>0</v>
      </c>
      <c r="AG109" s="50">
        <v>1187.7999615906365</v>
      </c>
    </row>
    <row r="110" spans="1:33" ht="12.75">
      <c r="A110" s="19">
        <f t="shared" si="11"/>
        <v>37094</v>
      </c>
      <c r="B110" s="45">
        <v>203</v>
      </c>
      <c r="C110" s="22">
        <v>0.582291663</v>
      </c>
      <c r="D110" s="60">
        <v>0.58217591</v>
      </c>
      <c r="E110" s="23">
        <v>1006</v>
      </c>
      <c r="F110" s="56">
        <v>0</v>
      </c>
      <c r="G110" s="63">
        <v>39.20009668</v>
      </c>
      <c r="H110" s="63">
        <v>-77.03035992</v>
      </c>
      <c r="I110" s="49">
        <v>924.3</v>
      </c>
      <c r="J110" s="25">
        <f t="shared" si="9"/>
        <v>899.7199999999999</v>
      </c>
      <c r="K110" s="24">
        <f t="shared" si="6"/>
        <v>986.7972520675283</v>
      </c>
      <c r="L110" s="25">
        <f t="shared" si="7"/>
        <v>1212.4672520675283</v>
      </c>
      <c r="M110" s="25">
        <f t="shared" si="8"/>
        <v>1212.8972520675284</v>
      </c>
      <c r="N110" s="50">
        <f t="shared" si="10"/>
        <v>1212.6822520675282</v>
      </c>
      <c r="O110" s="25">
        <v>16.5</v>
      </c>
      <c r="P110" s="25">
        <v>47.6</v>
      </c>
      <c r="Q110" s="25">
        <v>51.1</v>
      </c>
      <c r="S110" s="20">
        <v>3.36E-05</v>
      </c>
      <c r="T110" s="20">
        <v>2.208E-05</v>
      </c>
      <c r="U110" s="20">
        <v>1.281E-05</v>
      </c>
      <c r="V110" s="51">
        <v>864.6</v>
      </c>
      <c r="W110" s="51">
        <v>303.3</v>
      </c>
      <c r="X110" s="51">
        <v>300.8</v>
      </c>
      <c r="Y110" s="51">
        <v>25.2</v>
      </c>
      <c r="AF110" s="55">
        <v>0</v>
      </c>
      <c r="AG110" s="50">
        <v>1212.6822520675282</v>
      </c>
    </row>
    <row r="111" spans="1:33" ht="12.75">
      <c r="A111" s="19">
        <f t="shared" si="11"/>
        <v>37094</v>
      </c>
      <c r="B111" s="45">
        <v>203</v>
      </c>
      <c r="C111" s="22">
        <v>0.582407415</v>
      </c>
      <c r="D111" s="60">
        <v>0.582291663</v>
      </c>
      <c r="E111" s="23">
        <v>1016</v>
      </c>
      <c r="F111" s="56">
        <v>0</v>
      </c>
      <c r="G111" s="63">
        <v>39.20387828</v>
      </c>
      <c r="H111" s="63">
        <v>-77.0338932</v>
      </c>
      <c r="I111" s="49">
        <v>920.9</v>
      </c>
      <c r="J111" s="25">
        <f t="shared" si="9"/>
        <v>896.3199999999999</v>
      </c>
      <c r="K111" s="24">
        <f t="shared" si="6"/>
        <v>1018.2369398151728</v>
      </c>
      <c r="L111" s="25">
        <f t="shared" si="7"/>
        <v>1243.9069398151728</v>
      </c>
      <c r="M111" s="25">
        <f t="shared" si="8"/>
        <v>1244.3369398151729</v>
      </c>
      <c r="N111" s="50">
        <f t="shared" si="10"/>
        <v>1244.121939815173</v>
      </c>
      <c r="O111" s="25">
        <v>16.7</v>
      </c>
      <c r="P111" s="25">
        <v>40.3</v>
      </c>
      <c r="Q111" s="25">
        <v>53.7</v>
      </c>
      <c r="R111" s="20">
        <v>-7.32E-05</v>
      </c>
      <c r="AF111" s="55">
        <v>0</v>
      </c>
      <c r="AG111" s="50">
        <v>1244.121939815173</v>
      </c>
    </row>
    <row r="112" spans="1:33" ht="12.75">
      <c r="A112" s="19">
        <f t="shared" si="11"/>
        <v>37094</v>
      </c>
      <c r="B112" s="45">
        <v>203</v>
      </c>
      <c r="C112" s="22">
        <v>0.582523167</v>
      </c>
      <c r="D112" s="60">
        <v>0.582407415</v>
      </c>
      <c r="E112" s="23">
        <v>1026</v>
      </c>
      <c r="F112" s="56">
        <v>0</v>
      </c>
      <c r="G112" s="63">
        <v>39.20748205</v>
      </c>
      <c r="H112" s="63">
        <v>-77.03739849</v>
      </c>
      <c r="I112" s="49">
        <v>918.8</v>
      </c>
      <c r="J112" s="25">
        <f t="shared" si="9"/>
        <v>894.2199999999999</v>
      </c>
      <c r="K112" s="24">
        <f t="shared" si="6"/>
        <v>1037.7152043352055</v>
      </c>
      <c r="L112" s="25">
        <f t="shared" si="7"/>
        <v>1263.3852043352056</v>
      </c>
      <c r="M112" s="25">
        <f t="shared" si="8"/>
        <v>1263.8152043352054</v>
      </c>
      <c r="N112" s="50">
        <f t="shared" si="10"/>
        <v>1263.6002043352055</v>
      </c>
      <c r="O112" s="25">
        <v>16.9</v>
      </c>
      <c r="P112" s="25">
        <v>33.9</v>
      </c>
      <c r="Q112" s="25">
        <v>48.6</v>
      </c>
      <c r="AF112" s="55">
        <v>0</v>
      </c>
      <c r="AG112" s="50">
        <v>1263.6002043352055</v>
      </c>
    </row>
    <row r="113" spans="1:33" ht="12.75">
      <c r="A113" s="19">
        <f t="shared" si="11"/>
        <v>37094</v>
      </c>
      <c r="B113" s="45">
        <v>203</v>
      </c>
      <c r="C113" s="22">
        <v>0.58263886</v>
      </c>
      <c r="D113" s="60">
        <v>0.582523167</v>
      </c>
      <c r="E113" s="23">
        <v>1036</v>
      </c>
      <c r="F113" s="56">
        <v>0</v>
      </c>
      <c r="G113" s="63">
        <v>39.21066742</v>
      </c>
      <c r="H113" s="63">
        <v>-77.0417423</v>
      </c>
      <c r="I113" s="49">
        <v>915.2</v>
      </c>
      <c r="J113" s="25">
        <f t="shared" si="9"/>
        <v>890.62</v>
      </c>
      <c r="K113" s="24">
        <f t="shared" si="6"/>
        <v>1071.213182280842</v>
      </c>
      <c r="L113" s="25">
        <f t="shared" si="7"/>
        <v>1296.883182280842</v>
      </c>
      <c r="M113" s="25">
        <f t="shared" si="8"/>
        <v>1297.3131822808418</v>
      </c>
      <c r="N113" s="50">
        <f t="shared" si="10"/>
        <v>1297.098182280842</v>
      </c>
      <c r="O113" s="25">
        <v>17.1</v>
      </c>
      <c r="P113" s="25">
        <v>30.4</v>
      </c>
      <c r="Q113" s="25">
        <v>49</v>
      </c>
      <c r="S113" s="20">
        <v>2.41E-05</v>
      </c>
      <c r="T113" s="20">
        <v>1.526E-05</v>
      </c>
      <c r="U113" s="20">
        <v>9.692E-06</v>
      </c>
      <c r="V113" s="51">
        <v>856.4</v>
      </c>
      <c r="W113" s="51">
        <v>303.4</v>
      </c>
      <c r="X113" s="51">
        <v>300.7</v>
      </c>
      <c r="Y113" s="51">
        <v>22</v>
      </c>
      <c r="AF113" s="55">
        <v>0</v>
      </c>
      <c r="AG113" s="50">
        <v>1297.098182280842</v>
      </c>
    </row>
    <row r="114" spans="1:33" ht="12.75">
      <c r="A114" s="19">
        <f t="shared" si="11"/>
        <v>37094</v>
      </c>
      <c r="B114" s="45">
        <v>203</v>
      </c>
      <c r="C114" s="22">
        <v>0.582754612</v>
      </c>
      <c r="D114" s="60">
        <v>0.58263886</v>
      </c>
      <c r="E114" s="23">
        <v>1046</v>
      </c>
      <c r="F114" s="56">
        <v>0</v>
      </c>
      <c r="G114" s="63">
        <v>39.21332751</v>
      </c>
      <c r="H114" s="63">
        <v>-77.04656095</v>
      </c>
      <c r="I114" s="49">
        <v>911.8</v>
      </c>
      <c r="J114" s="25">
        <f t="shared" si="9"/>
        <v>887.2199999999999</v>
      </c>
      <c r="K114" s="24">
        <f t="shared" si="6"/>
        <v>1102.9747233477544</v>
      </c>
      <c r="L114" s="25">
        <f t="shared" si="7"/>
        <v>1328.6447233477545</v>
      </c>
      <c r="M114" s="25">
        <f t="shared" si="8"/>
        <v>1329.0747233477543</v>
      </c>
      <c r="N114" s="50">
        <f t="shared" si="10"/>
        <v>1328.8597233477544</v>
      </c>
      <c r="O114" s="25">
        <v>17.3</v>
      </c>
      <c r="P114" s="25">
        <v>29.4</v>
      </c>
      <c r="Q114" s="25">
        <v>43.6</v>
      </c>
      <c r="AF114" s="55">
        <v>0</v>
      </c>
      <c r="AG114" s="50">
        <v>1328.8597233477544</v>
      </c>
    </row>
    <row r="115" spans="1:33" ht="12.75">
      <c r="A115" s="19">
        <f t="shared" si="11"/>
        <v>37094</v>
      </c>
      <c r="B115" s="45">
        <v>203</v>
      </c>
      <c r="C115" s="22">
        <v>0.582870364</v>
      </c>
      <c r="D115" s="60">
        <v>0.582754612</v>
      </c>
      <c r="E115" s="23">
        <v>1056</v>
      </c>
      <c r="F115" s="56">
        <v>0</v>
      </c>
      <c r="G115" s="63">
        <v>39.21539834</v>
      </c>
      <c r="H115" s="63">
        <v>-77.05159062</v>
      </c>
      <c r="I115" s="49">
        <v>909.5</v>
      </c>
      <c r="J115" s="25">
        <f t="shared" si="9"/>
        <v>884.92</v>
      </c>
      <c r="K115" s="24">
        <f t="shared" si="6"/>
        <v>1124.5295653799499</v>
      </c>
      <c r="L115" s="25">
        <f t="shared" si="7"/>
        <v>1350.19956537995</v>
      </c>
      <c r="M115" s="25">
        <f t="shared" si="8"/>
        <v>1350.6295653799498</v>
      </c>
      <c r="N115" s="50">
        <f t="shared" si="10"/>
        <v>1350.4145653799499</v>
      </c>
      <c r="O115" s="25">
        <v>17.4</v>
      </c>
      <c r="P115" s="25">
        <v>30.1</v>
      </c>
      <c r="Q115" s="25">
        <v>45.7</v>
      </c>
      <c r="AF115" s="55">
        <v>0</v>
      </c>
      <c r="AG115" s="50">
        <v>1350.4145653799499</v>
      </c>
    </row>
    <row r="116" spans="1:33" ht="12.75">
      <c r="A116" s="19">
        <f t="shared" si="11"/>
        <v>37094</v>
      </c>
      <c r="B116" s="45">
        <v>203</v>
      </c>
      <c r="C116" s="22">
        <v>0.582986116</v>
      </c>
      <c r="D116" s="60">
        <v>0.582870364</v>
      </c>
      <c r="E116" s="23">
        <v>1066</v>
      </c>
      <c r="F116" s="56">
        <v>0</v>
      </c>
      <c r="G116" s="63">
        <v>39.21688257</v>
      </c>
      <c r="H116" s="63">
        <v>-77.0569738</v>
      </c>
      <c r="I116" s="49">
        <v>906.3</v>
      </c>
      <c r="J116" s="25">
        <f t="shared" si="9"/>
        <v>881.7199999999999</v>
      </c>
      <c r="K116" s="24">
        <f t="shared" si="6"/>
        <v>1154.612291291185</v>
      </c>
      <c r="L116" s="25">
        <f t="shared" si="7"/>
        <v>1380.2822912911852</v>
      </c>
      <c r="M116" s="25">
        <f t="shared" si="8"/>
        <v>1380.712291291185</v>
      </c>
      <c r="N116" s="50">
        <f t="shared" si="10"/>
        <v>1380.497291291185</v>
      </c>
      <c r="O116" s="25">
        <v>17.4</v>
      </c>
      <c r="P116" s="25">
        <v>27.6</v>
      </c>
      <c r="Q116" s="25">
        <v>41.2</v>
      </c>
      <c r="S116" s="20">
        <v>1.024E-05</v>
      </c>
      <c r="T116" s="20">
        <v>6.476E-06</v>
      </c>
      <c r="U116" s="20">
        <v>3.895E-06</v>
      </c>
      <c r="V116" s="51">
        <v>846.8</v>
      </c>
      <c r="W116" s="51">
        <v>303.5</v>
      </c>
      <c r="X116" s="51">
        <v>300.7</v>
      </c>
      <c r="Y116" s="51">
        <v>19.1</v>
      </c>
      <c r="AF116" s="55">
        <v>0</v>
      </c>
      <c r="AG116" s="50">
        <v>1380.497291291185</v>
      </c>
    </row>
    <row r="117" spans="1:33" ht="12.75">
      <c r="A117" s="19">
        <f t="shared" si="11"/>
        <v>37094</v>
      </c>
      <c r="B117" s="45">
        <v>203</v>
      </c>
      <c r="C117" s="22">
        <v>0.583101869</v>
      </c>
      <c r="D117" s="60">
        <v>0.582986116</v>
      </c>
      <c r="E117" s="23">
        <v>1076</v>
      </c>
      <c r="F117" s="56">
        <v>0</v>
      </c>
      <c r="G117" s="63">
        <v>39.21802967</v>
      </c>
      <c r="H117" s="63">
        <v>-77.06246605</v>
      </c>
      <c r="I117" s="49">
        <v>902.8</v>
      </c>
      <c r="J117" s="25">
        <f t="shared" si="9"/>
        <v>878.2199999999999</v>
      </c>
      <c r="K117" s="24">
        <f t="shared" si="6"/>
        <v>1187.640540114856</v>
      </c>
      <c r="L117" s="25">
        <f t="shared" si="7"/>
        <v>1413.3105401148562</v>
      </c>
      <c r="M117" s="25">
        <f t="shared" si="8"/>
        <v>1413.740540114856</v>
      </c>
      <c r="N117" s="50">
        <f t="shared" si="10"/>
        <v>1413.525540114856</v>
      </c>
      <c r="O117" s="25">
        <v>17.2</v>
      </c>
      <c r="P117" s="25">
        <v>26.3</v>
      </c>
      <c r="Q117" s="25">
        <v>43.8</v>
      </c>
      <c r="R117" s="20">
        <v>-6.98E-05</v>
      </c>
      <c r="AF117" s="55">
        <v>0</v>
      </c>
      <c r="AG117" s="50">
        <v>1413.525540114856</v>
      </c>
    </row>
    <row r="118" spans="1:33" ht="12.75">
      <c r="A118" s="19">
        <f t="shared" si="11"/>
        <v>37094</v>
      </c>
      <c r="B118" s="45">
        <v>203</v>
      </c>
      <c r="C118" s="22">
        <v>0.583217621</v>
      </c>
      <c r="D118" s="60">
        <v>0.583101869</v>
      </c>
      <c r="E118" s="23">
        <v>1086</v>
      </c>
      <c r="F118" s="56">
        <v>0</v>
      </c>
      <c r="G118" s="63">
        <v>39.21906058</v>
      </c>
      <c r="H118" s="63">
        <v>-77.06789646</v>
      </c>
      <c r="I118" s="49">
        <v>900.8</v>
      </c>
      <c r="J118" s="25">
        <f t="shared" si="9"/>
        <v>876.2199999999999</v>
      </c>
      <c r="K118" s="24">
        <f t="shared" si="6"/>
        <v>1206.5729743253244</v>
      </c>
      <c r="L118" s="25">
        <f t="shared" si="7"/>
        <v>1432.2429743253244</v>
      </c>
      <c r="M118" s="25">
        <f t="shared" si="8"/>
        <v>1432.6729743253243</v>
      </c>
      <c r="N118" s="50">
        <f t="shared" si="10"/>
        <v>1432.4579743253244</v>
      </c>
      <c r="O118" s="25">
        <v>17.1</v>
      </c>
      <c r="P118" s="25">
        <v>26.4</v>
      </c>
      <c r="Q118" s="25">
        <v>39.5</v>
      </c>
      <c r="AF118" s="55">
        <v>0</v>
      </c>
      <c r="AG118" s="50">
        <v>1432.4579743253244</v>
      </c>
    </row>
    <row r="119" spans="1:33" ht="12.75">
      <c r="A119" s="19">
        <f t="shared" si="11"/>
        <v>37094</v>
      </c>
      <c r="B119" s="45">
        <v>203</v>
      </c>
      <c r="C119" s="22">
        <v>0.583333313</v>
      </c>
      <c r="D119" s="60">
        <v>0.583217621</v>
      </c>
      <c r="E119" s="23">
        <v>1096</v>
      </c>
      <c r="F119" s="56">
        <v>0</v>
      </c>
      <c r="G119" s="63">
        <v>39.22012817</v>
      </c>
      <c r="H119" s="63">
        <v>-77.07322442</v>
      </c>
      <c r="I119" s="49">
        <v>896.8</v>
      </c>
      <c r="J119" s="25">
        <f t="shared" si="9"/>
        <v>872.2199999999999</v>
      </c>
      <c r="K119" s="24">
        <f t="shared" si="6"/>
        <v>1244.5678308107194</v>
      </c>
      <c r="L119" s="25">
        <f t="shared" si="7"/>
        <v>1470.2378308107195</v>
      </c>
      <c r="M119" s="25">
        <f t="shared" si="8"/>
        <v>1470.6678308107194</v>
      </c>
      <c r="N119" s="50">
        <f t="shared" si="10"/>
        <v>1470.4528308107194</v>
      </c>
      <c r="O119" s="25">
        <v>16.7</v>
      </c>
      <c r="P119" s="25">
        <v>28</v>
      </c>
      <c r="Q119" s="25">
        <v>41.6</v>
      </c>
      <c r="S119" s="20">
        <v>4.305E-06</v>
      </c>
      <c r="T119" s="20">
        <v>2.106E-06</v>
      </c>
      <c r="U119" s="20">
        <v>1.302E-06</v>
      </c>
      <c r="V119" s="51">
        <v>838</v>
      </c>
      <c r="W119" s="51">
        <v>303.6</v>
      </c>
      <c r="X119" s="51">
        <v>300.6</v>
      </c>
      <c r="Y119" s="51">
        <v>15.8</v>
      </c>
      <c r="AF119" s="55">
        <v>0</v>
      </c>
      <c r="AG119" s="50">
        <v>1470.4528308107194</v>
      </c>
    </row>
    <row r="120" spans="1:33" ht="12.75">
      <c r="A120" s="19">
        <f t="shared" si="11"/>
        <v>37094</v>
      </c>
      <c r="B120" s="45">
        <v>203</v>
      </c>
      <c r="C120" s="22">
        <v>0.583449066</v>
      </c>
      <c r="D120" s="60">
        <v>0.583333313</v>
      </c>
      <c r="E120" s="23">
        <v>1106</v>
      </c>
      <c r="F120" s="56">
        <v>0</v>
      </c>
      <c r="G120" s="63">
        <v>39.22136661</v>
      </c>
      <c r="H120" s="63">
        <v>-77.07865886</v>
      </c>
      <c r="I120" s="49">
        <v>894.4</v>
      </c>
      <c r="J120" s="25">
        <f t="shared" si="9"/>
        <v>869.8199999999999</v>
      </c>
      <c r="K120" s="24">
        <f t="shared" si="6"/>
        <v>1267.4484717854668</v>
      </c>
      <c r="L120" s="25">
        <f t="shared" si="7"/>
        <v>1493.118471785467</v>
      </c>
      <c r="M120" s="25">
        <f t="shared" si="8"/>
        <v>1493.5484717854667</v>
      </c>
      <c r="N120" s="50">
        <f t="shared" si="10"/>
        <v>1493.3334717854668</v>
      </c>
      <c r="O120" s="25">
        <v>16.5</v>
      </c>
      <c r="P120" s="25">
        <v>29.2</v>
      </c>
      <c r="Q120" s="25">
        <v>38.6</v>
      </c>
      <c r="AF120" s="55">
        <v>0</v>
      </c>
      <c r="AG120" s="50">
        <v>1493.3334717854668</v>
      </c>
    </row>
    <row r="121" spans="1:33" ht="12.75">
      <c r="A121" s="19">
        <f t="shared" si="11"/>
        <v>37094</v>
      </c>
      <c r="B121" s="45">
        <v>203</v>
      </c>
      <c r="C121" s="22">
        <v>0.583564818</v>
      </c>
      <c r="D121" s="60">
        <v>0.583449066</v>
      </c>
      <c r="E121" s="23">
        <v>1116</v>
      </c>
      <c r="F121" s="56">
        <v>0</v>
      </c>
      <c r="G121" s="63">
        <v>39.22275472</v>
      </c>
      <c r="H121" s="63">
        <v>-77.08382024</v>
      </c>
      <c r="I121" s="49">
        <v>892</v>
      </c>
      <c r="J121" s="25">
        <f t="shared" si="9"/>
        <v>867.42</v>
      </c>
      <c r="K121" s="24">
        <f t="shared" si="6"/>
        <v>1290.3923321289992</v>
      </c>
      <c r="L121" s="25">
        <f t="shared" si="7"/>
        <v>1516.0623321289993</v>
      </c>
      <c r="M121" s="25">
        <f t="shared" si="8"/>
        <v>1516.4923321289991</v>
      </c>
      <c r="N121" s="50">
        <f t="shared" si="10"/>
        <v>1516.2773321289992</v>
      </c>
      <c r="O121" s="25">
        <v>16.3</v>
      </c>
      <c r="P121" s="25">
        <v>29.1</v>
      </c>
      <c r="Q121" s="25">
        <v>41.1</v>
      </c>
      <c r="AF121" s="55">
        <v>0</v>
      </c>
      <c r="AG121" s="50">
        <v>1516.2773321289992</v>
      </c>
    </row>
    <row r="122" spans="1:33" ht="12.75">
      <c r="A122" s="19">
        <f t="shared" si="11"/>
        <v>37094</v>
      </c>
      <c r="B122" s="45">
        <v>203</v>
      </c>
      <c r="C122" s="22">
        <v>0.58368057</v>
      </c>
      <c r="D122" s="60">
        <v>0.583564818</v>
      </c>
      <c r="E122" s="23">
        <v>1126</v>
      </c>
      <c r="F122" s="56">
        <v>0</v>
      </c>
      <c r="G122" s="63">
        <v>39.22417704</v>
      </c>
      <c r="H122" s="63">
        <v>-77.08906482</v>
      </c>
      <c r="I122" s="49">
        <v>889.1</v>
      </c>
      <c r="J122" s="25">
        <f t="shared" si="9"/>
        <v>864.52</v>
      </c>
      <c r="K122" s="24">
        <f t="shared" si="6"/>
        <v>1318.2010108182174</v>
      </c>
      <c r="L122" s="25">
        <f t="shared" si="7"/>
        <v>1543.8710108182174</v>
      </c>
      <c r="M122" s="25">
        <f t="shared" si="8"/>
        <v>1544.3010108182173</v>
      </c>
      <c r="N122" s="50">
        <f t="shared" si="10"/>
        <v>1544.0860108182173</v>
      </c>
      <c r="O122" s="25">
        <v>16.2</v>
      </c>
      <c r="P122" s="25">
        <v>29.7</v>
      </c>
      <c r="Q122" s="25">
        <v>37.1</v>
      </c>
      <c r="S122" s="20">
        <v>2.88E-06</v>
      </c>
      <c r="T122" s="20">
        <v>1.971E-06</v>
      </c>
      <c r="U122" s="20">
        <v>9.702E-07</v>
      </c>
      <c r="V122" s="51">
        <v>828.9</v>
      </c>
      <c r="W122" s="51">
        <v>303.6</v>
      </c>
      <c r="X122" s="51">
        <v>300.5</v>
      </c>
      <c r="Y122" s="51">
        <v>13.4</v>
      </c>
      <c r="AF122" s="55">
        <v>0</v>
      </c>
      <c r="AG122" s="50">
        <v>1544.0860108182173</v>
      </c>
    </row>
    <row r="123" spans="1:33" ht="12.75">
      <c r="A123" s="19">
        <f t="shared" si="11"/>
        <v>37094</v>
      </c>
      <c r="B123" s="45">
        <v>203</v>
      </c>
      <c r="C123" s="22">
        <v>0.583796322</v>
      </c>
      <c r="D123" s="60">
        <v>0.58368057</v>
      </c>
      <c r="E123" s="23">
        <v>1136</v>
      </c>
      <c r="F123" s="56">
        <v>0</v>
      </c>
      <c r="G123" s="63">
        <v>39.22497549</v>
      </c>
      <c r="H123" s="63">
        <v>-77.09433802</v>
      </c>
      <c r="I123" s="49">
        <v>886.8</v>
      </c>
      <c r="J123" s="25">
        <f t="shared" si="9"/>
        <v>862.2199999999999</v>
      </c>
      <c r="K123" s="24">
        <f t="shared" si="6"/>
        <v>1340.3225803084629</v>
      </c>
      <c r="L123" s="25">
        <f t="shared" si="7"/>
        <v>1565.992580308463</v>
      </c>
      <c r="M123" s="25">
        <f t="shared" si="8"/>
        <v>1566.4225803084628</v>
      </c>
      <c r="N123" s="50">
        <f t="shared" si="10"/>
        <v>1566.2075803084629</v>
      </c>
      <c r="O123" s="25">
        <v>16.2</v>
      </c>
      <c r="P123" s="25">
        <v>30.1</v>
      </c>
      <c r="Q123" s="25">
        <v>40.1</v>
      </c>
      <c r="R123" s="20">
        <v>9.93E-07</v>
      </c>
      <c r="AF123" s="55">
        <v>0</v>
      </c>
      <c r="AG123" s="50">
        <v>1566.2075803084629</v>
      </c>
    </row>
    <row r="124" spans="1:33" ht="12.75">
      <c r="A124" s="19">
        <f t="shared" si="11"/>
        <v>37094</v>
      </c>
      <c r="B124" s="45">
        <v>203</v>
      </c>
      <c r="C124" s="22">
        <v>0.583912015</v>
      </c>
      <c r="D124" s="60">
        <v>0.583796322</v>
      </c>
      <c r="E124" s="23">
        <v>1146</v>
      </c>
      <c r="F124" s="56">
        <v>0</v>
      </c>
      <c r="G124" s="63">
        <v>39.22555699</v>
      </c>
      <c r="H124" s="63">
        <v>-77.09973366</v>
      </c>
      <c r="I124" s="49">
        <v>884.3</v>
      </c>
      <c r="J124" s="25">
        <f t="shared" si="9"/>
        <v>859.7199999999999</v>
      </c>
      <c r="K124" s="24">
        <f t="shared" si="6"/>
        <v>1364.434794458083</v>
      </c>
      <c r="L124" s="25">
        <f t="shared" si="7"/>
        <v>1590.104794458083</v>
      </c>
      <c r="M124" s="25">
        <f t="shared" si="8"/>
        <v>1590.5347944580828</v>
      </c>
      <c r="N124" s="50">
        <f t="shared" si="10"/>
        <v>1590.319794458083</v>
      </c>
      <c r="O124" s="25">
        <v>16.2</v>
      </c>
      <c r="P124" s="25">
        <v>28.9</v>
      </c>
      <c r="Q124" s="25">
        <v>36.7</v>
      </c>
      <c r="AF124" s="55">
        <v>0</v>
      </c>
      <c r="AG124" s="50">
        <v>1590.319794458083</v>
      </c>
    </row>
    <row r="125" spans="1:33" ht="12.75">
      <c r="A125" s="19">
        <f t="shared" si="11"/>
        <v>37094</v>
      </c>
      <c r="B125" s="45">
        <v>203</v>
      </c>
      <c r="C125" s="22">
        <v>0.584027767</v>
      </c>
      <c r="D125" s="60">
        <v>0.583912015</v>
      </c>
      <c r="E125" s="23">
        <v>1156</v>
      </c>
      <c r="F125" s="56">
        <v>0</v>
      </c>
      <c r="G125" s="63">
        <v>39.22597915</v>
      </c>
      <c r="H125" s="63">
        <v>-77.10512969</v>
      </c>
      <c r="I125" s="49">
        <v>881</v>
      </c>
      <c r="J125" s="25">
        <f t="shared" si="9"/>
        <v>856.42</v>
      </c>
      <c r="K125" s="24">
        <f t="shared" si="6"/>
        <v>1396.3705028537045</v>
      </c>
      <c r="L125" s="25">
        <f t="shared" si="7"/>
        <v>1622.0405028537045</v>
      </c>
      <c r="M125" s="25">
        <f t="shared" si="8"/>
        <v>1622.4705028537044</v>
      </c>
      <c r="N125" s="50">
        <f t="shared" si="10"/>
        <v>1622.2555028537045</v>
      </c>
      <c r="O125" s="25">
        <v>16.1</v>
      </c>
      <c r="P125" s="25">
        <v>27.6</v>
      </c>
      <c r="Q125" s="25">
        <v>41.6</v>
      </c>
      <c r="S125" s="20">
        <v>2.562E-06</v>
      </c>
      <c r="T125" s="20">
        <v>1.508E-06</v>
      </c>
      <c r="U125" s="20">
        <v>1.419E-06</v>
      </c>
      <c r="V125" s="51">
        <v>821.4</v>
      </c>
      <c r="W125" s="51">
        <v>303.7</v>
      </c>
      <c r="X125" s="51">
        <v>300.5</v>
      </c>
      <c r="Y125" s="51">
        <v>12.2</v>
      </c>
      <c r="AF125" s="55">
        <v>0</v>
      </c>
      <c r="AG125" s="50">
        <v>1622.2555028537045</v>
      </c>
    </row>
    <row r="126" spans="1:33" ht="12.75">
      <c r="A126" s="19">
        <f t="shared" si="11"/>
        <v>37094</v>
      </c>
      <c r="B126" s="45">
        <v>203</v>
      </c>
      <c r="C126" s="22">
        <v>0.584143519</v>
      </c>
      <c r="D126" s="60">
        <v>0.584027767</v>
      </c>
      <c r="E126" s="23">
        <v>1166</v>
      </c>
      <c r="F126" s="56">
        <v>0</v>
      </c>
      <c r="G126" s="63">
        <v>39.22636539</v>
      </c>
      <c r="H126" s="63">
        <v>-77.1104521</v>
      </c>
      <c r="I126" s="49">
        <v>879.5</v>
      </c>
      <c r="J126" s="25">
        <f t="shared" si="9"/>
        <v>854.92</v>
      </c>
      <c r="K126" s="24">
        <f t="shared" si="6"/>
        <v>1410.9274351381257</v>
      </c>
      <c r="L126" s="25">
        <f t="shared" si="7"/>
        <v>1636.5974351381258</v>
      </c>
      <c r="M126" s="25">
        <f t="shared" si="8"/>
        <v>1637.0274351381256</v>
      </c>
      <c r="N126" s="50">
        <f t="shared" si="10"/>
        <v>1636.8124351381257</v>
      </c>
      <c r="O126" s="25">
        <v>16</v>
      </c>
      <c r="P126" s="25">
        <v>27.1</v>
      </c>
      <c r="Q126" s="25">
        <v>38.3</v>
      </c>
      <c r="AF126" s="55">
        <v>0</v>
      </c>
      <c r="AG126" s="50">
        <v>1636.8124351381257</v>
      </c>
    </row>
    <row r="127" spans="1:33" ht="12.75">
      <c r="A127" s="19">
        <f t="shared" si="11"/>
        <v>37094</v>
      </c>
      <c r="B127" s="45">
        <v>203</v>
      </c>
      <c r="C127" s="22">
        <v>0.584259272</v>
      </c>
      <c r="D127" s="60">
        <v>0.584143519</v>
      </c>
      <c r="E127" s="23">
        <v>1176</v>
      </c>
      <c r="F127" s="56">
        <v>0</v>
      </c>
      <c r="G127" s="63">
        <v>39.22678876</v>
      </c>
      <c r="H127" s="63">
        <v>-77.11577583</v>
      </c>
      <c r="I127" s="49">
        <v>876.7</v>
      </c>
      <c r="J127" s="25">
        <f t="shared" si="9"/>
        <v>852.12</v>
      </c>
      <c r="K127" s="24">
        <f t="shared" si="6"/>
        <v>1438.1688409560957</v>
      </c>
      <c r="L127" s="25">
        <f t="shared" si="7"/>
        <v>1663.8388409560957</v>
      </c>
      <c r="M127" s="25">
        <f t="shared" si="8"/>
        <v>1664.2688409560956</v>
      </c>
      <c r="N127" s="50">
        <f t="shared" si="10"/>
        <v>1664.0538409560957</v>
      </c>
      <c r="O127" s="25">
        <v>15.6</v>
      </c>
      <c r="P127" s="25">
        <v>27.1</v>
      </c>
      <c r="Q127" s="25">
        <v>43.1</v>
      </c>
      <c r="AF127" s="55">
        <v>0</v>
      </c>
      <c r="AG127" s="50">
        <v>1664.0538409560957</v>
      </c>
    </row>
    <row r="128" spans="1:33" ht="12.75">
      <c r="A128" s="19">
        <f t="shared" si="11"/>
        <v>37094</v>
      </c>
      <c r="B128" s="45">
        <v>203</v>
      </c>
      <c r="C128" s="22">
        <v>0.584375024</v>
      </c>
      <c r="D128" s="60">
        <v>0.584259272</v>
      </c>
      <c r="E128" s="23">
        <v>1186</v>
      </c>
      <c r="F128" s="56">
        <v>0</v>
      </c>
      <c r="G128" s="63">
        <v>39.22710306</v>
      </c>
      <c r="H128" s="63">
        <v>-77.12133956</v>
      </c>
      <c r="I128" s="49">
        <v>874.9</v>
      </c>
      <c r="J128" s="25">
        <f t="shared" si="9"/>
        <v>850.3199999999999</v>
      </c>
      <c r="K128" s="24">
        <f t="shared" si="6"/>
        <v>1455.7284824581486</v>
      </c>
      <c r="L128" s="25">
        <f t="shared" si="7"/>
        <v>1681.3984824581487</v>
      </c>
      <c r="M128" s="25">
        <f t="shared" si="8"/>
        <v>1681.8284824581485</v>
      </c>
      <c r="N128" s="50">
        <f t="shared" si="10"/>
        <v>1681.6134824581486</v>
      </c>
      <c r="O128" s="25">
        <v>15.8</v>
      </c>
      <c r="P128" s="25">
        <v>26.8</v>
      </c>
      <c r="Q128" s="25">
        <v>39.5</v>
      </c>
      <c r="AF128" s="55">
        <v>0</v>
      </c>
      <c r="AG128" s="50">
        <v>1681.6134824581486</v>
      </c>
    </row>
    <row r="129" spans="1:33" ht="12.75">
      <c r="A129" s="19">
        <f t="shared" si="11"/>
        <v>37094</v>
      </c>
      <c r="B129" s="45">
        <v>203</v>
      </c>
      <c r="C129" s="22">
        <v>0.584490716</v>
      </c>
      <c r="D129" s="60">
        <v>0.584375024</v>
      </c>
      <c r="E129" s="23">
        <v>1196</v>
      </c>
      <c r="F129" s="56">
        <v>0</v>
      </c>
      <c r="G129" s="63">
        <v>39.2274857</v>
      </c>
      <c r="H129" s="63">
        <v>-77.1268403</v>
      </c>
      <c r="I129" s="49">
        <v>871.8</v>
      </c>
      <c r="J129" s="25">
        <f t="shared" si="9"/>
        <v>847.2199999999999</v>
      </c>
      <c r="K129" s="24">
        <f t="shared" si="6"/>
        <v>1486.0574029775294</v>
      </c>
      <c r="L129" s="25">
        <f t="shared" si="7"/>
        <v>1711.7274029775294</v>
      </c>
      <c r="M129" s="25">
        <f t="shared" si="8"/>
        <v>1712.1574029775293</v>
      </c>
      <c r="N129" s="50">
        <f t="shared" si="10"/>
        <v>1711.9424029775294</v>
      </c>
      <c r="O129" s="25">
        <v>15.4</v>
      </c>
      <c r="P129" s="25">
        <v>26.9</v>
      </c>
      <c r="Q129" s="25">
        <v>44.6</v>
      </c>
      <c r="R129" s="20">
        <v>-1.5E-05</v>
      </c>
      <c r="S129" s="20">
        <v>1.485E-06</v>
      </c>
      <c r="T129" s="20">
        <v>1.173E-06</v>
      </c>
      <c r="U129" s="20">
        <v>6.928E-07</v>
      </c>
      <c r="V129" s="51">
        <v>813.9</v>
      </c>
      <c r="W129" s="51">
        <v>303.7</v>
      </c>
      <c r="X129" s="51">
        <v>300.4</v>
      </c>
      <c r="Y129" s="51">
        <v>11.4</v>
      </c>
      <c r="AF129" s="55">
        <v>0</v>
      </c>
      <c r="AG129" s="50">
        <v>1711.9424029775294</v>
      </c>
    </row>
    <row r="130" spans="1:33" ht="12.75">
      <c r="A130" s="19">
        <f t="shared" si="11"/>
        <v>37094</v>
      </c>
      <c r="B130" s="45">
        <v>203</v>
      </c>
      <c r="C130" s="22">
        <v>0.584606469</v>
      </c>
      <c r="D130" s="60">
        <v>0.584490716</v>
      </c>
      <c r="E130" s="23">
        <v>1206</v>
      </c>
      <c r="F130" s="56">
        <v>0</v>
      </c>
      <c r="G130" s="63">
        <v>39.2290213</v>
      </c>
      <c r="H130" s="63">
        <v>-77.13173794</v>
      </c>
      <c r="I130" s="49">
        <v>869.6</v>
      </c>
      <c r="J130" s="25">
        <f t="shared" si="9"/>
        <v>845.02</v>
      </c>
      <c r="K130" s="24">
        <f t="shared" si="6"/>
        <v>1507.64855235421</v>
      </c>
      <c r="L130" s="25">
        <f t="shared" si="7"/>
        <v>1733.3185523542102</v>
      </c>
      <c r="M130" s="25">
        <f t="shared" si="8"/>
        <v>1733.74855235421</v>
      </c>
      <c r="N130" s="50">
        <f t="shared" si="10"/>
        <v>1733.53355235421</v>
      </c>
      <c r="O130" s="25">
        <v>15.5</v>
      </c>
      <c r="P130" s="25">
        <v>26.9</v>
      </c>
      <c r="Q130" s="25">
        <v>37.6</v>
      </c>
      <c r="AF130" s="55">
        <v>0</v>
      </c>
      <c r="AG130" s="50">
        <v>1733.53355235421</v>
      </c>
    </row>
    <row r="131" spans="1:33" ht="12.75">
      <c r="A131" s="19">
        <f t="shared" si="11"/>
        <v>37094</v>
      </c>
      <c r="B131" s="45">
        <v>203</v>
      </c>
      <c r="C131" s="22">
        <v>0.584722221</v>
      </c>
      <c r="D131" s="60">
        <v>0.584606469</v>
      </c>
      <c r="E131" s="23">
        <v>1216</v>
      </c>
      <c r="F131" s="56">
        <v>0</v>
      </c>
      <c r="G131" s="63">
        <v>39.23129897</v>
      </c>
      <c r="H131" s="63">
        <v>-77.13611728</v>
      </c>
      <c r="I131" s="49">
        <v>867.7</v>
      </c>
      <c r="J131" s="25">
        <f t="shared" si="9"/>
        <v>843.12</v>
      </c>
      <c r="K131" s="24">
        <f t="shared" si="6"/>
        <v>1526.3407393397058</v>
      </c>
      <c r="L131" s="25">
        <f t="shared" si="7"/>
        <v>1752.0107393397059</v>
      </c>
      <c r="M131" s="25">
        <f t="shared" si="8"/>
        <v>1752.4407393397057</v>
      </c>
      <c r="N131" s="50">
        <f t="shared" si="10"/>
        <v>1752.2257393397058</v>
      </c>
      <c r="O131" s="25">
        <v>15.4</v>
      </c>
      <c r="P131" s="25">
        <v>26.7</v>
      </c>
      <c r="Q131" s="25">
        <v>42.1</v>
      </c>
      <c r="AF131" s="55">
        <v>0</v>
      </c>
      <c r="AG131" s="50">
        <v>1752.2257393397058</v>
      </c>
    </row>
    <row r="132" spans="1:33" ht="12.75">
      <c r="A132" s="19">
        <f t="shared" si="11"/>
        <v>37094</v>
      </c>
      <c r="B132" s="45">
        <v>203</v>
      </c>
      <c r="C132" s="22">
        <v>0.584837973</v>
      </c>
      <c r="D132" s="60">
        <v>0.584722221</v>
      </c>
      <c r="E132" s="23">
        <v>1226</v>
      </c>
      <c r="F132" s="56">
        <v>0</v>
      </c>
      <c r="G132" s="63">
        <v>39.23423691</v>
      </c>
      <c r="H132" s="63">
        <v>-77.1402085</v>
      </c>
      <c r="I132" s="49">
        <v>864.5</v>
      </c>
      <c r="J132" s="25">
        <f t="shared" si="9"/>
        <v>839.92</v>
      </c>
      <c r="K132" s="24">
        <f t="shared" si="6"/>
        <v>1557.9177385919065</v>
      </c>
      <c r="L132" s="25">
        <f t="shared" si="7"/>
        <v>1783.5877385919066</v>
      </c>
      <c r="M132" s="25">
        <f t="shared" si="8"/>
        <v>1784.0177385919064</v>
      </c>
      <c r="N132" s="50">
        <f t="shared" si="10"/>
        <v>1783.8027385919065</v>
      </c>
      <c r="O132" s="25">
        <v>15.2</v>
      </c>
      <c r="P132" s="25">
        <v>26.1</v>
      </c>
      <c r="Q132" s="25">
        <v>38.6</v>
      </c>
      <c r="S132" s="20">
        <v>1.66E-06</v>
      </c>
      <c r="T132" s="20">
        <v>1.184E-06</v>
      </c>
      <c r="U132" s="20">
        <v>9.528E-07</v>
      </c>
      <c r="V132" s="51">
        <v>806.3</v>
      </c>
      <c r="W132" s="51">
        <v>303.8</v>
      </c>
      <c r="X132" s="51">
        <v>300.4</v>
      </c>
      <c r="Y132" s="51">
        <v>10.7</v>
      </c>
      <c r="AF132" s="55">
        <v>0</v>
      </c>
      <c r="AG132" s="50">
        <v>1783.8027385919065</v>
      </c>
    </row>
    <row r="133" spans="1:33" ht="12.75">
      <c r="A133" s="19">
        <f t="shared" si="11"/>
        <v>37094</v>
      </c>
      <c r="B133" s="45">
        <v>203</v>
      </c>
      <c r="C133" s="22">
        <v>0.584953725</v>
      </c>
      <c r="D133" s="60">
        <v>0.584837973</v>
      </c>
      <c r="E133" s="23">
        <v>1236</v>
      </c>
      <c r="F133" s="56">
        <v>0</v>
      </c>
      <c r="G133" s="63">
        <v>39.2375191</v>
      </c>
      <c r="H133" s="63">
        <v>-77.14346182</v>
      </c>
      <c r="I133" s="49">
        <v>862.6</v>
      </c>
      <c r="J133" s="25">
        <f t="shared" si="9"/>
        <v>838.02</v>
      </c>
      <c r="K133" s="24">
        <f t="shared" si="6"/>
        <v>1576.723553281453</v>
      </c>
      <c r="L133" s="25">
        <f t="shared" si="7"/>
        <v>1802.393553281453</v>
      </c>
      <c r="M133" s="25">
        <f t="shared" si="8"/>
        <v>1802.8235532814529</v>
      </c>
      <c r="N133" s="50">
        <f t="shared" si="10"/>
        <v>1802.608553281453</v>
      </c>
      <c r="O133" s="25">
        <v>15</v>
      </c>
      <c r="P133" s="25">
        <v>26</v>
      </c>
      <c r="Q133" s="25">
        <v>42.5</v>
      </c>
      <c r="AF133" s="55">
        <v>0</v>
      </c>
      <c r="AG133" s="50">
        <v>1802.608553281453</v>
      </c>
    </row>
    <row r="134" spans="1:33" ht="12.75">
      <c r="A134" s="19">
        <f t="shared" si="11"/>
        <v>37094</v>
      </c>
      <c r="B134" s="45">
        <v>203</v>
      </c>
      <c r="C134" s="22">
        <v>0.585069418</v>
      </c>
      <c r="D134" s="60">
        <v>0.584953725</v>
      </c>
      <c r="E134" s="23">
        <v>1246</v>
      </c>
      <c r="F134" s="56">
        <v>0</v>
      </c>
      <c r="G134" s="63">
        <v>39.24109216</v>
      </c>
      <c r="H134" s="63">
        <v>-77.14614554</v>
      </c>
      <c r="I134" s="49">
        <v>859.5</v>
      </c>
      <c r="J134" s="25">
        <f t="shared" si="9"/>
        <v>834.92</v>
      </c>
      <c r="K134" s="24">
        <f t="shared" si="6"/>
        <v>1607.498451026743</v>
      </c>
      <c r="L134" s="25">
        <f t="shared" si="7"/>
        <v>1833.168451026743</v>
      </c>
      <c r="M134" s="25">
        <f t="shared" si="8"/>
        <v>1833.5984510267429</v>
      </c>
      <c r="N134" s="50">
        <f t="shared" si="10"/>
        <v>1833.383451026743</v>
      </c>
      <c r="O134" s="25">
        <v>14.7</v>
      </c>
      <c r="P134" s="25">
        <v>25.9</v>
      </c>
      <c r="Q134" s="25">
        <v>39.6</v>
      </c>
      <c r="AF134" s="55">
        <v>0</v>
      </c>
      <c r="AG134" s="50">
        <v>1833.383451026743</v>
      </c>
    </row>
    <row r="135" spans="1:33" ht="12.75">
      <c r="A135" s="19">
        <f t="shared" si="11"/>
        <v>37094</v>
      </c>
      <c r="B135" s="45">
        <v>203</v>
      </c>
      <c r="C135" s="22">
        <v>0.58518517</v>
      </c>
      <c r="D135" s="60">
        <v>0.585069418</v>
      </c>
      <c r="E135" s="23">
        <v>1256</v>
      </c>
      <c r="F135" s="56">
        <v>0</v>
      </c>
      <c r="G135" s="63">
        <v>39.24486287</v>
      </c>
      <c r="H135" s="63">
        <v>-77.14834779</v>
      </c>
      <c r="I135" s="49">
        <v>859</v>
      </c>
      <c r="J135" s="25">
        <f t="shared" si="9"/>
        <v>834.42</v>
      </c>
      <c r="K135" s="24">
        <f t="shared" si="6"/>
        <v>1612.472843074092</v>
      </c>
      <c r="L135" s="25">
        <f t="shared" si="7"/>
        <v>1838.142843074092</v>
      </c>
      <c r="M135" s="25">
        <f t="shared" si="8"/>
        <v>1838.572843074092</v>
      </c>
      <c r="N135" s="50">
        <f t="shared" si="10"/>
        <v>1838.357843074092</v>
      </c>
      <c r="O135" s="25">
        <v>14.7</v>
      </c>
      <c r="P135" s="25">
        <v>26.1</v>
      </c>
      <c r="Q135" s="25">
        <v>45.1</v>
      </c>
      <c r="R135" s="20">
        <v>-9.25E-06</v>
      </c>
      <c r="S135" s="20">
        <v>1.529E-06</v>
      </c>
      <c r="T135" s="20">
        <v>1.12E-06</v>
      </c>
      <c r="U135" s="20">
        <v>4.391E-07</v>
      </c>
      <c r="V135" s="51">
        <v>798.7</v>
      </c>
      <c r="W135" s="51">
        <v>303.8</v>
      </c>
      <c r="X135" s="51">
        <v>300.3</v>
      </c>
      <c r="Y135" s="51">
        <v>10.2</v>
      </c>
      <c r="AF135" s="55">
        <v>0</v>
      </c>
      <c r="AG135" s="50">
        <v>1838.357843074092</v>
      </c>
    </row>
    <row r="136" spans="1:33" ht="12.75">
      <c r="A136" s="19">
        <f t="shared" si="11"/>
        <v>37094</v>
      </c>
      <c r="B136" s="45">
        <v>203</v>
      </c>
      <c r="C136" s="22">
        <v>0.585300922</v>
      </c>
      <c r="D136" s="60">
        <v>0.58518517</v>
      </c>
      <c r="E136" s="23">
        <v>1266</v>
      </c>
      <c r="F136" s="56">
        <v>0</v>
      </c>
      <c r="G136" s="63">
        <v>39.2489205</v>
      </c>
      <c r="H136" s="63">
        <v>-77.15022466</v>
      </c>
      <c r="I136" s="49">
        <v>858.3</v>
      </c>
      <c r="J136" s="25">
        <f t="shared" si="9"/>
        <v>833.7199999999999</v>
      </c>
      <c r="K136" s="24">
        <f t="shared" si="6"/>
        <v>1619.4420018995959</v>
      </c>
      <c r="L136" s="25">
        <f t="shared" si="7"/>
        <v>1845.112001899596</v>
      </c>
      <c r="M136" s="25">
        <f t="shared" si="8"/>
        <v>1845.5420018995958</v>
      </c>
      <c r="N136" s="50">
        <f t="shared" si="10"/>
        <v>1845.3270018995959</v>
      </c>
      <c r="O136" s="25">
        <v>14.9</v>
      </c>
      <c r="P136" s="25">
        <v>26.2</v>
      </c>
      <c r="Q136" s="25">
        <v>38.9</v>
      </c>
      <c r="AF136" s="55">
        <v>0</v>
      </c>
      <c r="AG136" s="50">
        <v>1845.3270018995959</v>
      </c>
    </row>
    <row r="137" spans="1:33" ht="12.75">
      <c r="A137" s="19">
        <f t="shared" si="11"/>
        <v>37094</v>
      </c>
      <c r="B137" s="45">
        <v>203</v>
      </c>
      <c r="C137" s="22">
        <v>0.585416675</v>
      </c>
      <c r="D137" s="60">
        <v>0.585300922</v>
      </c>
      <c r="E137" s="23">
        <v>1276</v>
      </c>
      <c r="F137" s="56">
        <v>0</v>
      </c>
      <c r="G137" s="63">
        <v>39.25341299</v>
      </c>
      <c r="H137" s="63">
        <v>-77.15202719</v>
      </c>
      <c r="I137" s="49">
        <v>856.5</v>
      </c>
      <c r="J137" s="25">
        <f t="shared" si="9"/>
        <v>831.92</v>
      </c>
      <c r="K137" s="24">
        <f aca="true" t="shared" si="12" ref="K137:K200">(8303.951372*(LN(1013.25/J137)))</f>
        <v>1637.3895995656057</v>
      </c>
      <c r="L137" s="25">
        <f aca="true" t="shared" si="13" ref="L137:L200">K137+225.67</f>
        <v>1863.0595995656058</v>
      </c>
      <c r="M137" s="25">
        <f aca="true" t="shared" si="14" ref="M137:M200">K137+226.1</f>
        <v>1863.4895995656057</v>
      </c>
      <c r="N137" s="50">
        <f t="shared" si="10"/>
        <v>1863.2745995656057</v>
      </c>
      <c r="O137" s="25">
        <v>14.7</v>
      </c>
      <c r="P137" s="25">
        <v>26.2</v>
      </c>
      <c r="Q137" s="25">
        <v>43.5</v>
      </c>
      <c r="Z137" s="52">
        <v>3.648</v>
      </c>
      <c r="AF137" s="55">
        <v>0</v>
      </c>
      <c r="AG137" s="50">
        <v>1863.2745995656057</v>
      </c>
    </row>
    <row r="138" spans="1:33" ht="12.75">
      <c r="A138" s="19">
        <f t="shared" si="11"/>
        <v>37094</v>
      </c>
      <c r="B138" s="45">
        <v>203</v>
      </c>
      <c r="C138" s="22">
        <v>0.585532427</v>
      </c>
      <c r="D138" s="60">
        <v>0.585416675</v>
      </c>
      <c r="E138" s="23">
        <v>1286</v>
      </c>
      <c r="F138" s="56">
        <v>0</v>
      </c>
      <c r="G138" s="63">
        <v>39.25815524</v>
      </c>
      <c r="H138" s="63">
        <v>-77.15329635</v>
      </c>
      <c r="I138" s="49">
        <v>854.9</v>
      </c>
      <c r="J138" s="25">
        <f aca="true" t="shared" si="15" ref="J138:J201">I138-24.58</f>
        <v>830.3199999999999</v>
      </c>
      <c r="K138" s="24">
        <f t="shared" si="12"/>
        <v>1653.37565007399</v>
      </c>
      <c r="L138" s="25">
        <f t="shared" si="13"/>
        <v>1879.0456500739901</v>
      </c>
      <c r="M138" s="25">
        <f t="shared" si="14"/>
        <v>1879.47565007399</v>
      </c>
      <c r="N138" s="50">
        <f aca="true" t="shared" si="16" ref="N138:N201">AVERAGE(L138:M138)</f>
        <v>1879.26065007399</v>
      </c>
      <c r="O138" s="25">
        <v>14.6</v>
      </c>
      <c r="P138" s="25">
        <v>26.3</v>
      </c>
      <c r="Q138" s="25">
        <v>42.6</v>
      </c>
      <c r="S138" s="20">
        <v>2.139E-06</v>
      </c>
      <c r="T138" s="20">
        <v>1.268E-06</v>
      </c>
      <c r="U138" s="20">
        <v>8.298E-07</v>
      </c>
      <c r="V138" s="51">
        <v>794.4</v>
      </c>
      <c r="W138" s="51">
        <v>303.9</v>
      </c>
      <c r="X138" s="51">
        <v>300.2</v>
      </c>
      <c r="Y138" s="51">
        <v>9.6</v>
      </c>
      <c r="Z138" s="52">
        <v>3.758</v>
      </c>
      <c r="AF138" s="55">
        <v>0</v>
      </c>
      <c r="AG138" s="50">
        <v>1879.26065007399</v>
      </c>
    </row>
    <row r="139" spans="1:33" ht="12.75">
      <c r="A139" s="19">
        <f aca="true" t="shared" si="17" ref="A139:A202">A138</f>
        <v>37094</v>
      </c>
      <c r="B139" s="45">
        <v>203</v>
      </c>
      <c r="C139" s="22">
        <v>0.585648119</v>
      </c>
      <c r="D139" s="60">
        <v>0.585532427</v>
      </c>
      <c r="E139" s="23">
        <v>1296</v>
      </c>
      <c r="F139" s="56">
        <v>0</v>
      </c>
      <c r="G139" s="63">
        <v>39.26316336</v>
      </c>
      <c r="H139" s="63">
        <v>-77.15380884</v>
      </c>
      <c r="I139" s="49">
        <v>854.2</v>
      </c>
      <c r="J139" s="25">
        <f t="shared" si="15"/>
        <v>829.62</v>
      </c>
      <c r="K139" s="24">
        <f t="shared" si="12"/>
        <v>1660.3792361132037</v>
      </c>
      <c r="L139" s="25">
        <f t="shared" si="13"/>
        <v>1886.0492361132037</v>
      </c>
      <c r="M139" s="25">
        <f t="shared" si="14"/>
        <v>1886.4792361132036</v>
      </c>
      <c r="N139" s="50">
        <f t="shared" si="16"/>
        <v>1886.2642361132037</v>
      </c>
      <c r="O139" s="25">
        <v>14.7</v>
      </c>
      <c r="P139" s="25">
        <v>26.4</v>
      </c>
      <c r="Q139" s="25">
        <v>48.1</v>
      </c>
      <c r="Z139" s="52">
        <v>3.808</v>
      </c>
      <c r="AF139" s="55">
        <v>0</v>
      </c>
      <c r="AG139" s="50">
        <v>1886.2642361132037</v>
      </c>
    </row>
    <row r="140" spans="1:33" ht="12.75">
      <c r="A140" s="19">
        <f t="shared" si="17"/>
        <v>37094</v>
      </c>
      <c r="B140" s="45">
        <v>203</v>
      </c>
      <c r="C140" s="22">
        <v>0.585763872</v>
      </c>
      <c r="D140" s="60">
        <v>0.585648119</v>
      </c>
      <c r="E140" s="23">
        <v>1306</v>
      </c>
      <c r="F140" s="56">
        <v>0</v>
      </c>
      <c r="G140" s="63">
        <v>39.26829058</v>
      </c>
      <c r="H140" s="63">
        <v>-77.15529959</v>
      </c>
      <c r="I140" s="49">
        <v>853.5</v>
      </c>
      <c r="J140" s="25">
        <f t="shared" si="15"/>
        <v>828.92</v>
      </c>
      <c r="K140" s="24">
        <f t="shared" si="12"/>
        <v>1667.3887339915177</v>
      </c>
      <c r="L140" s="25">
        <f t="shared" si="13"/>
        <v>1893.0587339915178</v>
      </c>
      <c r="M140" s="25">
        <f t="shared" si="14"/>
        <v>1893.4887339915176</v>
      </c>
      <c r="N140" s="50">
        <f t="shared" si="16"/>
        <v>1893.2737339915177</v>
      </c>
      <c r="O140" s="25">
        <v>14.8</v>
      </c>
      <c r="P140" s="25">
        <v>26.3</v>
      </c>
      <c r="Q140" s="25">
        <v>46.6</v>
      </c>
      <c r="Z140" s="52">
        <v>3.901</v>
      </c>
      <c r="AF140" s="55">
        <v>0</v>
      </c>
      <c r="AG140" s="50">
        <v>1893.2737339915177</v>
      </c>
    </row>
    <row r="141" spans="1:33" ht="12.75">
      <c r="A141" s="19">
        <f t="shared" si="17"/>
        <v>37094</v>
      </c>
      <c r="B141" s="45">
        <v>203</v>
      </c>
      <c r="C141" s="22">
        <v>0.585879624</v>
      </c>
      <c r="D141" s="60">
        <v>0.585763872</v>
      </c>
      <c r="E141" s="23">
        <v>1316</v>
      </c>
      <c r="F141" s="56">
        <v>0</v>
      </c>
      <c r="G141" s="63">
        <v>39.27326154</v>
      </c>
      <c r="H141" s="63">
        <v>-77.15839883</v>
      </c>
      <c r="I141" s="49">
        <v>850.7</v>
      </c>
      <c r="J141" s="25">
        <f t="shared" si="15"/>
        <v>826.12</v>
      </c>
      <c r="K141" s="24">
        <f t="shared" si="12"/>
        <v>1695.4860440561154</v>
      </c>
      <c r="L141" s="25">
        <f t="shared" si="13"/>
        <v>1921.1560440561154</v>
      </c>
      <c r="M141" s="25">
        <f t="shared" si="14"/>
        <v>1921.5860440561153</v>
      </c>
      <c r="N141" s="50">
        <f t="shared" si="16"/>
        <v>1921.3710440561154</v>
      </c>
      <c r="O141" s="25">
        <v>14.5</v>
      </c>
      <c r="P141" s="25">
        <v>27</v>
      </c>
      <c r="Q141" s="25">
        <v>54.1</v>
      </c>
      <c r="R141" s="20">
        <v>4.06E-06</v>
      </c>
      <c r="S141" s="20">
        <v>1.373E-06</v>
      </c>
      <c r="T141" s="20">
        <v>9.935E-07</v>
      </c>
      <c r="U141" s="20">
        <v>6.693E-07</v>
      </c>
      <c r="V141" s="51">
        <v>790.6</v>
      </c>
      <c r="W141" s="51">
        <v>303.9</v>
      </c>
      <c r="X141" s="51">
        <v>300.2</v>
      </c>
      <c r="Y141" s="51">
        <v>8.9</v>
      </c>
      <c r="Z141" s="52">
        <v>3.897</v>
      </c>
      <c r="AF141" s="55">
        <v>0</v>
      </c>
      <c r="AG141" s="50">
        <v>1921.3710440561154</v>
      </c>
    </row>
    <row r="142" spans="1:33" ht="12.75">
      <c r="A142" s="19">
        <f t="shared" si="17"/>
        <v>37094</v>
      </c>
      <c r="B142" s="45">
        <v>203</v>
      </c>
      <c r="C142" s="22">
        <v>0.585995376</v>
      </c>
      <c r="D142" s="60">
        <v>0.585879624</v>
      </c>
      <c r="E142" s="23">
        <v>1326</v>
      </c>
      <c r="F142" s="56">
        <v>0</v>
      </c>
      <c r="G142" s="63">
        <v>39.27796072</v>
      </c>
      <c r="H142" s="63">
        <v>-77.16170532</v>
      </c>
      <c r="I142" s="49">
        <v>851.8</v>
      </c>
      <c r="J142" s="25">
        <f t="shared" si="15"/>
        <v>827.2199999999999</v>
      </c>
      <c r="K142" s="24">
        <f t="shared" si="12"/>
        <v>1684.4364742677192</v>
      </c>
      <c r="L142" s="25">
        <f t="shared" si="13"/>
        <v>1910.1064742677192</v>
      </c>
      <c r="M142" s="25">
        <f t="shared" si="14"/>
        <v>1910.536474267719</v>
      </c>
      <c r="N142" s="50">
        <f t="shared" si="16"/>
        <v>1910.3214742677192</v>
      </c>
      <c r="O142" s="25">
        <v>14.9</v>
      </c>
      <c r="P142" s="25">
        <v>27.1</v>
      </c>
      <c r="Q142" s="25">
        <v>50.7</v>
      </c>
      <c r="Z142" s="52">
        <v>3.838</v>
      </c>
      <c r="AF142" s="55">
        <v>0</v>
      </c>
      <c r="AG142" s="50">
        <v>1910.3214742677192</v>
      </c>
    </row>
    <row r="143" spans="1:33" ht="12.75">
      <c r="A143" s="19">
        <f t="shared" si="17"/>
        <v>37094</v>
      </c>
      <c r="B143" s="45">
        <v>203</v>
      </c>
      <c r="C143" s="22">
        <v>0.586111128</v>
      </c>
      <c r="D143" s="60">
        <v>0.585995376</v>
      </c>
      <c r="E143" s="23">
        <v>1336</v>
      </c>
      <c r="F143" s="56">
        <v>0</v>
      </c>
      <c r="G143" s="63">
        <v>39.28262023</v>
      </c>
      <c r="H143" s="63">
        <v>-77.16571059</v>
      </c>
      <c r="I143" s="49">
        <v>851.8</v>
      </c>
      <c r="J143" s="25">
        <f t="shared" si="15"/>
        <v>827.2199999999999</v>
      </c>
      <c r="K143" s="24">
        <f t="shared" si="12"/>
        <v>1684.4364742677192</v>
      </c>
      <c r="L143" s="25">
        <f t="shared" si="13"/>
        <v>1910.1064742677192</v>
      </c>
      <c r="M143" s="25">
        <f t="shared" si="14"/>
        <v>1910.536474267719</v>
      </c>
      <c r="N143" s="50">
        <f t="shared" si="16"/>
        <v>1910.3214742677192</v>
      </c>
      <c r="O143" s="25">
        <v>15</v>
      </c>
      <c r="P143" s="25">
        <v>27.1</v>
      </c>
      <c r="Q143" s="25">
        <v>55.4</v>
      </c>
      <c r="Z143" s="52">
        <v>3.808</v>
      </c>
      <c r="AF143" s="55">
        <v>0</v>
      </c>
      <c r="AG143" s="50">
        <v>1910.3214742677192</v>
      </c>
    </row>
    <row r="144" spans="1:33" ht="12.75">
      <c r="A144" s="19">
        <f t="shared" si="17"/>
        <v>37094</v>
      </c>
      <c r="B144" s="45">
        <v>203</v>
      </c>
      <c r="C144" s="22">
        <v>0.586226881</v>
      </c>
      <c r="D144" s="60">
        <v>0.586111128</v>
      </c>
      <c r="E144" s="23">
        <v>1346</v>
      </c>
      <c r="F144" s="56">
        <v>0</v>
      </c>
      <c r="G144" s="63">
        <v>39.28736388</v>
      </c>
      <c r="H144" s="63">
        <v>-77.17037494</v>
      </c>
      <c r="I144" s="49">
        <v>851.6</v>
      </c>
      <c r="J144" s="25">
        <f t="shared" si="15"/>
        <v>827.02</v>
      </c>
      <c r="K144" s="24">
        <f t="shared" si="12"/>
        <v>1686.4443936536497</v>
      </c>
      <c r="L144" s="25">
        <f t="shared" si="13"/>
        <v>1912.1143936536498</v>
      </c>
      <c r="M144" s="25">
        <f t="shared" si="14"/>
        <v>1912.5443936536496</v>
      </c>
      <c r="N144" s="50">
        <f t="shared" si="16"/>
        <v>1912.3293936536497</v>
      </c>
      <c r="O144" s="25">
        <v>15.2</v>
      </c>
      <c r="P144" s="25">
        <v>27.7</v>
      </c>
      <c r="Q144" s="25">
        <v>53.5</v>
      </c>
      <c r="S144" s="20">
        <v>1.44E-06</v>
      </c>
      <c r="T144" s="20">
        <v>1.17E-06</v>
      </c>
      <c r="U144" s="20">
        <v>7.082E-07</v>
      </c>
      <c r="V144" s="51">
        <v>788.3</v>
      </c>
      <c r="W144" s="51">
        <v>304</v>
      </c>
      <c r="X144" s="51">
        <v>300.1</v>
      </c>
      <c r="Y144" s="51">
        <v>8.2</v>
      </c>
      <c r="Z144" s="52">
        <v>3.787</v>
      </c>
      <c r="AF144" s="55">
        <v>0</v>
      </c>
      <c r="AG144" s="50">
        <v>1912.3293936536497</v>
      </c>
    </row>
    <row r="145" spans="1:33" ht="12.75">
      <c r="A145" s="19">
        <f t="shared" si="17"/>
        <v>37094</v>
      </c>
      <c r="B145" s="45">
        <v>203</v>
      </c>
      <c r="C145" s="22">
        <v>0.586342573</v>
      </c>
      <c r="D145" s="60">
        <v>0.586226881</v>
      </c>
      <c r="E145" s="23">
        <v>1356</v>
      </c>
      <c r="F145" s="56">
        <v>0</v>
      </c>
      <c r="G145" s="63">
        <v>39.29229673</v>
      </c>
      <c r="H145" s="63">
        <v>-77.17522963</v>
      </c>
      <c r="I145" s="49">
        <v>851.7</v>
      </c>
      <c r="J145" s="25">
        <f t="shared" si="15"/>
        <v>827.12</v>
      </c>
      <c r="K145" s="24">
        <f t="shared" si="12"/>
        <v>1685.4403732705969</v>
      </c>
      <c r="L145" s="25">
        <f t="shared" si="13"/>
        <v>1911.110373270597</v>
      </c>
      <c r="M145" s="25">
        <f t="shared" si="14"/>
        <v>1911.5403732705968</v>
      </c>
      <c r="N145" s="50">
        <f t="shared" si="16"/>
        <v>1911.3253732705969</v>
      </c>
      <c r="O145" s="25">
        <v>15.3</v>
      </c>
      <c r="P145" s="25">
        <v>28</v>
      </c>
      <c r="Q145" s="25">
        <v>57.9</v>
      </c>
      <c r="Z145" s="52">
        <v>3.809</v>
      </c>
      <c r="AF145" s="55">
        <v>0</v>
      </c>
      <c r="AG145" s="50">
        <v>1911.3253732705969</v>
      </c>
    </row>
    <row r="146" spans="1:33" ht="12.75">
      <c r="A146" s="19">
        <f t="shared" si="17"/>
        <v>37094</v>
      </c>
      <c r="B146" s="45">
        <v>203</v>
      </c>
      <c r="C146" s="22">
        <v>0.586458325</v>
      </c>
      <c r="D146" s="60">
        <v>0.586342573</v>
      </c>
      <c r="E146" s="23">
        <v>1366</v>
      </c>
      <c r="F146" s="56">
        <v>0</v>
      </c>
      <c r="G146" s="63">
        <v>39.29732476</v>
      </c>
      <c r="H146" s="63">
        <v>-77.18000898</v>
      </c>
      <c r="I146" s="49">
        <v>852.7</v>
      </c>
      <c r="J146" s="25">
        <f t="shared" si="15"/>
        <v>828.12</v>
      </c>
      <c r="K146" s="24">
        <f t="shared" si="12"/>
        <v>1675.4068405112623</v>
      </c>
      <c r="L146" s="25">
        <f t="shared" si="13"/>
        <v>1901.0768405112624</v>
      </c>
      <c r="M146" s="25">
        <f t="shared" si="14"/>
        <v>1901.5068405112622</v>
      </c>
      <c r="N146" s="50">
        <f t="shared" si="16"/>
        <v>1901.2918405112623</v>
      </c>
      <c r="O146" s="25">
        <v>15.5</v>
      </c>
      <c r="P146" s="25">
        <v>28.1</v>
      </c>
      <c r="Q146" s="25">
        <v>54.4</v>
      </c>
      <c r="Z146" s="52">
        <v>3.799</v>
      </c>
      <c r="AC146" s="52">
        <v>0.092</v>
      </c>
      <c r="AF146" s="55">
        <v>0</v>
      </c>
      <c r="AG146" s="50">
        <v>1901.2918405112623</v>
      </c>
    </row>
    <row r="147" spans="1:33" ht="12.75">
      <c r="A147" s="19">
        <f t="shared" si="17"/>
        <v>37094</v>
      </c>
      <c r="B147" s="45">
        <v>203</v>
      </c>
      <c r="C147" s="22">
        <v>0.586574078</v>
      </c>
      <c r="D147" s="60">
        <v>0.586458325</v>
      </c>
      <c r="E147" s="23">
        <v>1376</v>
      </c>
      <c r="F147" s="56">
        <v>0</v>
      </c>
      <c r="G147" s="63">
        <v>39.30257165</v>
      </c>
      <c r="H147" s="63">
        <v>-77.18496017</v>
      </c>
      <c r="I147" s="49">
        <v>852.4</v>
      </c>
      <c r="J147" s="25">
        <f t="shared" si="15"/>
        <v>827.8199999999999</v>
      </c>
      <c r="K147" s="24">
        <f t="shared" si="12"/>
        <v>1678.415627591537</v>
      </c>
      <c r="L147" s="25">
        <f t="shared" si="13"/>
        <v>1904.085627591537</v>
      </c>
      <c r="M147" s="25">
        <f t="shared" si="14"/>
        <v>1904.515627591537</v>
      </c>
      <c r="N147" s="50">
        <f t="shared" si="16"/>
        <v>1904.300627591537</v>
      </c>
      <c r="O147" s="25">
        <v>15.5</v>
      </c>
      <c r="P147" s="25">
        <v>28</v>
      </c>
      <c r="Q147" s="25">
        <v>57.5</v>
      </c>
      <c r="R147" s="20">
        <v>1.59E-05</v>
      </c>
      <c r="Z147" s="52">
        <v>3.798</v>
      </c>
      <c r="AC147" s="52">
        <v>0.092</v>
      </c>
      <c r="AF147" s="55">
        <v>0</v>
      </c>
      <c r="AG147" s="50">
        <v>1904.300627591537</v>
      </c>
    </row>
    <row r="148" spans="1:33" ht="12.75">
      <c r="A148" s="19">
        <f t="shared" si="17"/>
        <v>37094</v>
      </c>
      <c r="B148" s="45">
        <v>203</v>
      </c>
      <c r="C148" s="22">
        <v>0.58668983</v>
      </c>
      <c r="D148" s="60">
        <v>0.586574078</v>
      </c>
      <c r="E148" s="23">
        <v>1386</v>
      </c>
      <c r="F148" s="56">
        <v>0</v>
      </c>
      <c r="G148" s="63">
        <v>39.30798107</v>
      </c>
      <c r="H148" s="63">
        <v>-77.1899974</v>
      </c>
      <c r="I148" s="49">
        <v>852.3</v>
      </c>
      <c r="J148" s="25">
        <f t="shared" si="15"/>
        <v>827.7199999999999</v>
      </c>
      <c r="K148" s="24">
        <f t="shared" si="12"/>
        <v>1679.4187989292404</v>
      </c>
      <c r="L148" s="25">
        <f t="shared" si="13"/>
        <v>1905.0887989292405</v>
      </c>
      <c r="M148" s="25">
        <f t="shared" si="14"/>
        <v>1905.5187989292403</v>
      </c>
      <c r="N148" s="50">
        <f t="shared" si="16"/>
        <v>1905.3037989292404</v>
      </c>
      <c r="O148" s="25">
        <v>15.5</v>
      </c>
      <c r="P148" s="25">
        <v>28.9</v>
      </c>
      <c r="Q148" s="25">
        <v>54</v>
      </c>
      <c r="S148" s="20">
        <v>1.243E-06</v>
      </c>
      <c r="T148" s="20">
        <v>9.078E-07</v>
      </c>
      <c r="U148" s="20">
        <v>6.696E-07</v>
      </c>
      <c r="V148" s="51">
        <v>788.8</v>
      </c>
      <c r="W148" s="51">
        <v>304</v>
      </c>
      <c r="X148" s="51">
        <v>300.1</v>
      </c>
      <c r="Y148" s="51">
        <v>7.4</v>
      </c>
      <c r="Z148" s="52">
        <v>3.736</v>
      </c>
      <c r="AC148" s="52">
        <v>0.091</v>
      </c>
      <c r="AF148" s="55">
        <v>0</v>
      </c>
      <c r="AG148" s="50">
        <v>1905.3037989292404</v>
      </c>
    </row>
    <row r="149" spans="1:33" ht="12.75">
      <c r="A149" s="19">
        <f t="shared" si="17"/>
        <v>37094</v>
      </c>
      <c r="B149" s="45">
        <v>203</v>
      </c>
      <c r="C149" s="22">
        <v>0.586805582</v>
      </c>
      <c r="D149" s="60">
        <v>0.58668983</v>
      </c>
      <c r="E149" s="23">
        <v>1396</v>
      </c>
      <c r="F149" s="56">
        <v>0</v>
      </c>
      <c r="G149" s="63">
        <v>39.31345319</v>
      </c>
      <c r="H149" s="63">
        <v>-77.19494001</v>
      </c>
      <c r="I149" s="49">
        <v>852.8</v>
      </c>
      <c r="J149" s="25">
        <f t="shared" si="15"/>
        <v>828.2199999999999</v>
      </c>
      <c r="K149" s="24">
        <f t="shared" si="12"/>
        <v>1674.4041536979182</v>
      </c>
      <c r="L149" s="25">
        <f t="shared" si="13"/>
        <v>1900.0741536979183</v>
      </c>
      <c r="M149" s="25">
        <f t="shared" si="14"/>
        <v>1900.5041536979181</v>
      </c>
      <c r="N149" s="50">
        <f t="shared" si="16"/>
        <v>1900.2891536979182</v>
      </c>
      <c r="O149" s="25">
        <v>15.6</v>
      </c>
      <c r="P149" s="25">
        <v>29.3</v>
      </c>
      <c r="Q149" s="25">
        <v>58.6</v>
      </c>
      <c r="Z149" s="52">
        <v>3.817</v>
      </c>
      <c r="AC149" s="52">
        <v>0.103</v>
      </c>
      <c r="AF149" s="55">
        <v>0</v>
      </c>
      <c r="AG149" s="50">
        <v>1900.2891536979182</v>
      </c>
    </row>
    <row r="150" spans="1:33" ht="12.75">
      <c r="A150" s="19">
        <f t="shared" si="17"/>
        <v>37094</v>
      </c>
      <c r="B150" s="45">
        <v>203</v>
      </c>
      <c r="C150" s="22">
        <v>0.586921275</v>
      </c>
      <c r="D150" s="60">
        <v>0.586805582</v>
      </c>
      <c r="E150" s="23">
        <v>1406</v>
      </c>
      <c r="F150" s="56">
        <v>0</v>
      </c>
      <c r="G150" s="63">
        <v>39.31903841</v>
      </c>
      <c r="H150" s="63">
        <v>-77.19970101</v>
      </c>
      <c r="I150" s="49">
        <v>852.8</v>
      </c>
      <c r="J150" s="25">
        <f t="shared" si="15"/>
        <v>828.2199999999999</v>
      </c>
      <c r="K150" s="24">
        <f t="shared" si="12"/>
        <v>1674.4041536979182</v>
      </c>
      <c r="L150" s="25">
        <f t="shared" si="13"/>
        <v>1900.0741536979183</v>
      </c>
      <c r="M150" s="25">
        <f t="shared" si="14"/>
        <v>1900.5041536979181</v>
      </c>
      <c r="N150" s="50">
        <f t="shared" si="16"/>
        <v>1900.2891536979182</v>
      </c>
      <c r="O150" s="25">
        <v>15.6</v>
      </c>
      <c r="P150" s="25">
        <v>30.3</v>
      </c>
      <c r="Q150" s="25">
        <v>56.9</v>
      </c>
      <c r="Z150" s="52">
        <v>3.689</v>
      </c>
      <c r="AC150" s="52">
        <v>0.073</v>
      </c>
      <c r="AF150" s="55">
        <v>0</v>
      </c>
      <c r="AG150" s="50">
        <v>1900.2891536979182</v>
      </c>
    </row>
    <row r="151" spans="1:33" ht="12.75">
      <c r="A151" s="19">
        <f t="shared" si="17"/>
        <v>37094</v>
      </c>
      <c r="B151" s="45">
        <v>203</v>
      </c>
      <c r="C151" s="22">
        <v>0.587037027</v>
      </c>
      <c r="D151" s="60">
        <v>0.586921275</v>
      </c>
      <c r="E151" s="23">
        <v>1416</v>
      </c>
      <c r="F151" s="56">
        <v>0</v>
      </c>
      <c r="G151" s="63">
        <v>39.32467198</v>
      </c>
      <c r="H151" s="63">
        <v>-77.20458481</v>
      </c>
      <c r="I151" s="49">
        <v>852.3</v>
      </c>
      <c r="J151" s="25">
        <f t="shared" si="15"/>
        <v>827.7199999999999</v>
      </c>
      <c r="K151" s="24">
        <f t="shared" si="12"/>
        <v>1679.4187989292404</v>
      </c>
      <c r="L151" s="25">
        <f t="shared" si="13"/>
        <v>1905.0887989292405</v>
      </c>
      <c r="M151" s="25">
        <f t="shared" si="14"/>
        <v>1905.5187989292403</v>
      </c>
      <c r="N151" s="50">
        <f t="shared" si="16"/>
        <v>1905.3037989292404</v>
      </c>
      <c r="O151" s="25">
        <v>15.4</v>
      </c>
      <c r="P151" s="25">
        <v>33.3</v>
      </c>
      <c r="Q151" s="25">
        <v>60.5</v>
      </c>
      <c r="S151" s="20">
        <v>2.432E-06</v>
      </c>
      <c r="T151" s="20">
        <v>1.845E-06</v>
      </c>
      <c r="U151" s="20">
        <v>8.187E-07</v>
      </c>
      <c r="V151" s="51">
        <v>789.4</v>
      </c>
      <c r="W151" s="51">
        <v>304.1</v>
      </c>
      <c r="X151" s="51">
        <v>300</v>
      </c>
      <c r="Y151" s="51">
        <v>7.1</v>
      </c>
      <c r="Z151" s="52">
        <v>3.809</v>
      </c>
      <c r="AC151" s="52">
        <v>0.113</v>
      </c>
      <c r="AF151" s="55">
        <v>0</v>
      </c>
      <c r="AG151" s="50">
        <v>1905.3037989292404</v>
      </c>
    </row>
    <row r="152" spans="1:33" ht="12.75">
      <c r="A152" s="19">
        <f t="shared" si="17"/>
        <v>37094</v>
      </c>
      <c r="B152" s="45">
        <v>203</v>
      </c>
      <c r="C152" s="22">
        <v>0.587152779</v>
      </c>
      <c r="D152" s="60">
        <v>0.587037027</v>
      </c>
      <c r="E152" s="23">
        <v>1426</v>
      </c>
      <c r="F152" s="56">
        <v>0</v>
      </c>
      <c r="G152" s="63">
        <v>39.32959583</v>
      </c>
      <c r="H152" s="63">
        <v>-77.21043837</v>
      </c>
      <c r="I152" s="49">
        <v>851.9</v>
      </c>
      <c r="J152" s="25">
        <f t="shared" si="15"/>
        <v>827.3199999999999</v>
      </c>
      <c r="K152" s="24">
        <f t="shared" si="12"/>
        <v>1683.432696615669</v>
      </c>
      <c r="L152" s="25">
        <f t="shared" si="13"/>
        <v>1909.1026966156692</v>
      </c>
      <c r="M152" s="25">
        <f t="shared" si="14"/>
        <v>1909.532696615669</v>
      </c>
      <c r="N152" s="50">
        <f t="shared" si="16"/>
        <v>1909.317696615669</v>
      </c>
      <c r="O152" s="25">
        <v>15.3</v>
      </c>
      <c r="P152" s="25">
        <v>36.2</v>
      </c>
      <c r="Q152" s="25">
        <v>53.4</v>
      </c>
      <c r="Z152" s="52">
        <v>3.808</v>
      </c>
      <c r="AC152" s="52">
        <v>0.091</v>
      </c>
      <c r="AF152" s="55">
        <v>0</v>
      </c>
      <c r="AG152" s="50">
        <v>1909.317696615669</v>
      </c>
    </row>
    <row r="153" spans="1:33" ht="12.75">
      <c r="A153" s="19">
        <f t="shared" si="17"/>
        <v>37094</v>
      </c>
      <c r="B153" s="45">
        <v>203</v>
      </c>
      <c r="C153" s="22">
        <v>0.587268531</v>
      </c>
      <c r="D153" s="60">
        <v>0.587152779</v>
      </c>
      <c r="E153" s="23">
        <v>1436</v>
      </c>
      <c r="F153" s="56">
        <v>0</v>
      </c>
      <c r="G153" s="63">
        <v>39.33351014</v>
      </c>
      <c r="H153" s="63">
        <v>-77.2174242</v>
      </c>
      <c r="I153" s="49">
        <v>852.4</v>
      </c>
      <c r="J153" s="25">
        <f t="shared" si="15"/>
        <v>827.8199999999999</v>
      </c>
      <c r="K153" s="24">
        <f t="shared" si="12"/>
        <v>1678.415627591537</v>
      </c>
      <c r="L153" s="25">
        <f t="shared" si="13"/>
        <v>1904.085627591537</v>
      </c>
      <c r="M153" s="25">
        <f t="shared" si="14"/>
        <v>1904.515627591537</v>
      </c>
      <c r="N153" s="50">
        <f t="shared" si="16"/>
        <v>1904.300627591537</v>
      </c>
      <c r="O153" s="25">
        <v>15.3</v>
      </c>
      <c r="P153" s="25">
        <v>38.1</v>
      </c>
      <c r="Q153" s="25">
        <v>58.1</v>
      </c>
      <c r="R153" s="20">
        <v>5.27E-05</v>
      </c>
      <c r="Z153" s="52">
        <v>3.657</v>
      </c>
      <c r="AC153" s="52">
        <v>0.081</v>
      </c>
      <c r="AF153" s="55">
        <v>0</v>
      </c>
      <c r="AG153" s="50">
        <v>1904.300627591537</v>
      </c>
    </row>
    <row r="154" spans="1:33" ht="12.75">
      <c r="A154" s="19">
        <f t="shared" si="17"/>
        <v>37094</v>
      </c>
      <c r="B154" s="45">
        <v>203</v>
      </c>
      <c r="C154" s="22">
        <v>0.587384284</v>
      </c>
      <c r="D154" s="60">
        <v>0.587268531</v>
      </c>
      <c r="E154" s="23">
        <v>1446</v>
      </c>
      <c r="F154" s="56">
        <v>0</v>
      </c>
      <c r="G154" s="63">
        <v>39.33651005</v>
      </c>
      <c r="H154" s="63">
        <v>-77.22509463</v>
      </c>
      <c r="I154" s="49">
        <v>853.1</v>
      </c>
      <c r="J154" s="25">
        <f t="shared" si="15"/>
        <v>828.52</v>
      </c>
      <c r="K154" s="24">
        <f t="shared" si="12"/>
        <v>1671.3968194887739</v>
      </c>
      <c r="L154" s="25">
        <f t="shared" si="13"/>
        <v>1897.066819488774</v>
      </c>
      <c r="M154" s="25">
        <f t="shared" si="14"/>
        <v>1897.4968194887738</v>
      </c>
      <c r="N154" s="50">
        <f t="shared" si="16"/>
        <v>1897.2818194887739</v>
      </c>
      <c r="O154" s="25">
        <v>15.4</v>
      </c>
      <c r="P154" s="25">
        <v>41.1</v>
      </c>
      <c r="Q154" s="25">
        <v>51.1</v>
      </c>
      <c r="S154" s="20">
        <v>4.46E-06</v>
      </c>
      <c r="T154" s="20">
        <v>3.051E-06</v>
      </c>
      <c r="U154" s="20">
        <v>1.829E-06</v>
      </c>
      <c r="V154" s="51">
        <v>788.8</v>
      </c>
      <c r="W154" s="51">
        <v>304.1</v>
      </c>
      <c r="X154" s="51">
        <v>299.9</v>
      </c>
      <c r="Y154" s="51">
        <v>6.9</v>
      </c>
      <c r="Z154" s="52">
        <v>3.709</v>
      </c>
      <c r="AC154" s="52">
        <v>0.082</v>
      </c>
      <c r="AF154" s="55">
        <v>0</v>
      </c>
      <c r="AG154" s="50">
        <v>1897.2818194887739</v>
      </c>
    </row>
    <row r="155" spans="1:33" ht="12.75">
      <c r="A155" s="19">
        <f t="shared" si="17"/>
        <v>37094</v>
      </c>
      <c r="B155" s="45">
        <v>203</v>
      </c>
      <c r="C155" s="22">
        <v>0.587499976</v>
      </c>
      <c r="D155" s="60">
        <v>0.587384284</v>
      </c>
      <c r="E155" s="23">
        <v>1456</v>
      </c>
      <c r="F155" s="56">
        <v>0</v>
      </c>
      <c r="G155" s="63">
        <v>39.33897998</v>
      </c>
      <c r="H155" s="63">
        <v>-77.23329488</v>
      </c>
      <c r="I155" s="49">
        <v>852.4</v>
      </c>
      <c r="J155" s="25">
        <f t="shared" si="15"/>
        <v>827.8199999999999</v>
      </c>
      <c r="K155" s="24">
        <f t="shared" si="12"/>
        <v>1678.415627591537</v>
      </c>
      <c r="L155" s="25">
        <f t="shared" si="13"/>
        <v>1904.085627591537</v>
      </c>
      <c r="M155" s="25">
        <f t="shared" si="14"/>
        <v>1904.515627591537</v>
      </c>
      <c r="N155" s="50">
        <f t="shared" si="16"/>
        <v>1904.300627591537</v>
      </c>
      <c r="O155" s="25">
        <v>15.4</v>
      </c>
      <c r="P155" s="25">
        <v>42.7</v>
      </c>
      <c r="Q155" s="25">
        <v>56.6</v>
      </c>
      <c r="Z155" s="52">
        <v>3.658</v>
      </c>
      <c r="AC155" s="52">
        <v>0.073</v>
      </c>
      <c r="AF155" s="55">
        <v>0</v>
      </c>
      <c r="AG155" s="50">
        <v>1904.300627591537</v>
      </c>
    </row>
    <row r="156" spans="1:33" ht="12.75">
      <c r="A156" s="19">
        <f t="shared" si="17"/>
        <v>37094</v>
      </c>
      <c r="B156" s="45">
        <v>203</v>
      </c>
      <c r="C156" s="22">
        <v>0.587615728</v>
      </c>
      <c r="D156" s="60">
        <v>0.587499976</v>
      </c>
      <c r="E156" s="23">
        <v>1466</v>
      </c>
      <c r="F156" s="56">
        <v>0</v>
      </c>
      <c r="G156" s="63">
        <v>39.34126576</v>
      </c>
      <c r="H156" s="63">
        <v>-77.24152905</v>
      </c>
      <c r="I156" s="49">
        <v>852.3</v>
      </c>
      <c r="J156" s="25">
        <f t="shared" si="15"/>
        <v>827.7199999999999</v>
      </c>
      <c r="K156" s="24">
        <f t="shared" si="12"/>
        <v>1679.4187989292404</v>
      </c>
      <c r="L156" s="25">
        <f t="shared" si="13"/>
        <v>1905.0887989292405</v>
      </c>
      <c r="M156" s="25">
        <f t="shared" si="14"/>
        <v>1905.5187989292403</v>
      </c>
      <c r="N156" s="50">
        <f t="shared" si="16"/>
        <v>1905.3037989292404</v>
      </c>
      <c r="O156" s="25">
        <v>15.5</v>
      </c>
      <c r="P156" s="25">
        <v>42.9</v>
      </c>
      <c r="Q156" s="25">
        <v>50.1</v>
      </c>
      <c r="Z156" s="52">
        <v>3.888</v>
      </c>
      <c r="AC156" s="52">
        <v>0.082</v>
      </c>
      <c r="AF156" s="55">
        <v>0</v>
      </c>
      <c r="AG156" s="50">
        <v>1905.3037989292404</v>
      </c>
    </row>
    <row r="157" spans="1:33" ht="12.75">
      <c r="A157" s="19">
        <f t="shared" si="17"/>
        <v>37094</v>
      </c>
      <c r="B157" s="45">
        <v>203</v>
      </c>
      <c r="C157" s="22">
        <v>0.587731481</v>
      </c>
      <c r="D157" s="60">
        <v>0.587615728</v>
      </c>
      <c r="E157" s="23">
        <v>1476</v>
      </c>
      <c r="F157" s="56">
        <v>0</v>
      </c>
      <c r="G157" s="63">
        <v>39.34338078</v>
      </c>
      <c r="H157" s="63">
        <v>-77.24963468</v>
      </c>
      <c r="I157" s="49">
        <v>853.4</v>
      </c>
      <c r="J157" s="25">
        <f t="shared" si="15"/>
        <v>828.8199999999999</v>
      </c>
      <c r="K157" s="24">
        <f t="shared" si="12"/>
        <v>1668.3905740125192</v>
      </c>
      <c r="L157" s="25">
        <f t="shared" si="13"/>
        <v>1894.0605740125193</v>
      </c>
      <c r="M157" s="25">
        <f t="shared" si="14"/>
        <v>1894.4905740125191</v>
      </c>
      <c r="N157" s="50">
        <f t="shared" si="16"/>
        <v>1894.2755740125192</v>
      </c>
      <c r="O157" s="25">
        <v>15.3</v>
      </c>
      <c r="P157" s="25">
        <v>57</v>
      </c>
      <c r="Q157" s="25">
        <v>55.4</v>
      </c>
      <c r="S157" s="20">
        <v>1.13E-05</v>
      </c>
      <c r="T157" s="20">
        <v>8.127E-06</v>
      </c>
      <c r="U157" s="20">
        <v>4.261E-06</v>
      </c>
      <c r="V157" s="51">
        <v>789.2</v>
      </c>
      <c r="W157" s="51">
        <v>304.2</v>
      </c>
      <c r="X157" s="51">
        <v>299.9</v>
      </c>
      <c r="Y157" s="51">
        <v>7.6</v>
      </c>
      <c r="Z157" s="52">
        <v>3.707</v>
      </c>
      <c r="AC157" s="52">
        <v>0.081</v>
      </c>
      <c r="AF157" s="55">
        <v>0</v>
      </c>
      <c r="AG157" s="50">
        <v>1894.2755740125192</v>
      </c>
    </row>
    <row r="158" spans="1:33" ht="12.75">
      <c r="A158" s="19">
        <f t="shared" si="17"/>
        <v>37094</v>
      </c>
      <c r="B158" s="45">
        <v>203</v>
      </c>
      <c r="C158" s="22">
        <v>0.587847233</v>
      </c>
      <c r="D158" s="60">
        <v>0.587731481</v>
      </c>
      <c r="E158" s="23">
        <v>1486</v>
      </c>
      <c r="F158" s="56">
        <v>0</v>
      </c>
      <c r="G158" s="63">
        <v>39.34571029</v>
      </c>
      <c r="H158" s="63">
        <v>-77.2578998</v>
      </c>
      <c r="I158" s="49">
        <v>852.1</v>
      </c>
      <c r="J158" s="25">
        <f t="shared" si="15"/>
        <v>827.52</v>
      </c>
      <c r="K158" s="24">
        <f t="shared" si="12"/>
        <v>1681.4255052467306</v>
      </c>
      <c r="L158" s="25">
        <f t="shared" si="13"/>
        <v>1907.0955052467307</v>
      </c>
      <c r="M158" s="25">
        <f t="shared" si="14"/>
        <v>1907.5255052467305</v>
      </c>
      <c r="N158" s="50">
        <f t="shared" si="16"/>
        <v>1907.3105052467306</v>
      </c>
      <c r="O158" s="25">
        <v>14.9</v>
      </c>
      <c r="P158" s="25">
        <v>66.9</v>
      </c>
      <c r="Q158" s="25">
        <v>48</v>
      </c>
      <c r="Z158" s="52">
        <v>3.689</v>
      </c>
      <c r="AC158" s="52">
        <v>0.091</v>
      </c>
      <c r="AF158" s="55">
        <v>0</v>
      </c>
      <c r="AG158" s="50">
        <v>1907.3105052467306</v>
      </c>
    </row>
    <row r="159" spans="1:33" ht="12.75">
      <c r="A159" s="19">
        <f t="shared" si="17"/>
        <v>37094</v>
      </c>
      <c r="B159" s="45">
        <v>203</v>
      </c>
      <c r="C159" s="22">
        <v>0.587962985</v>
      </c>
      <c r="D159" s="60">
        <v>0.587847233</v>
      </c>
      <c r="E159" s="23">
        <v>1496</v>
      </c>
      <c r="F159" s="56">
        <v>0</v>
      </c>
      <c r="G159" s="63">
        <v>39.34806695</v>
      </c>
      <c r="H159" s="63">
        <v>-77.26603172</v>
      </c>
      <c r="I159" s="49">
        <v>851.9</v>
      </c>
      <c r="J159" s="25">
        <f t="shared" si="15"/>
        <v>827.3199999999999</v>
      </c>
      <c r="K159" s="24">
        <f t="shared" si="12"/>
        <v>1683.432696615669</v>
      </c>
      <c r="L159" s="25">
        <f t="shared" si="13"/>
        <v>1909.1026966156692</v>
      </c>
      <c r="M159" s="25">
        <f t="shared" si="14"/>
        <v>1909.532696615669</v>
      </c>
      <c r="N159" s="50">
        <f t="shared" si="16"/>
        <v>1909.317696615669</v>
      </c>
      <c r="O159" s="25">
        <v>14.8</v>
      </c>
      <c r="P159" s="25">
        <v>72.9</v>
      </c>
      <c r="Q159" s="25">
        <v>54.5</v>
      </c>
      <c r="R159" s="20">
        <v>0.00013</v>
      </c>
      <c r="Z159" s="52">
        <v>3.717</v>
      </c>
      <c r="AC159" s="52">
        <v>0.082</v>
      </c>
      <c r="AF159" s="55">
        <v>0</v>
      </c>
      <c r="AG159" s="50">
        <v>1909.317696615669</v>
      </c>
    </row>
    <row r="160" spans="1:33" ht="12.75">
      <c r="A160" s="19">
        <f t="shared" si="17"/>
        <v>37094</v>
      </c>
      <c r="B160" s="45">
        <v>203</v>
      </c>
      <c r="C160" s="22">
        <v>0.588078678</v>
      </c>
      <c r="D160" s="60">
        <v>0.587962985</v>
      </c>
      <c r="E160" s="23">
        <v>1506</v>
      </c>
      <c r="F160" s="56">
        <v>0</v>
      </c>
      <c r="G160" s="63">
        <v>39.35010153</v>
      </c>
      <c r="H160" s="63">
        <v>-77.2742043</v>
      </c>
      <c r="I160" s="49">
        <v>852.5</v>
      </c>
      <c r="J160" s="25">
        <f t="shared" si="15"/>
        <v>827.92</v>
      </c>
      <c r="K160" s="24">
        <f t="shared" si="12"/>
        <v>1677.4125774288193</v>
      </c>
      <c r="L160" s="25">
        <f t="shared" si="13"/>
        <v>1903.0825774288194</v>
      </c>
      <c r="M160" s="25">
        <f t="shared" si="14"/>
        <v>1903.5125774288192</v>
      </c>
      <c r="N160" s="50">
        <f t="shared" si="16"/>
        <v>1903.2975774288193</v>
      </c>
      <c r="O160" s="25">
        <v>14.9</v>
      </c>
      <c r="P160" s="25">
        <v>73.4</v>
      </c>
      <c r="Q160" s="25">
        <v>42.5</v>
      </c>
      <c r="S160" s="20">
        <v>2.389E-05</v>
      </c>
      <c r="T160" s="20">
        <v>1.613E-05</v>
      </c>
      <c r="U160" s="20">
        <v>8.983E-06</v>
      </c>
      <c r="V160" s="51">
        <v>788.9</v>
      </c>
      <c r="W160" s="51">
        <v>304.2</v>
      </c>
      <c r="X160" s="51">
        <v>299.8</v>
      </c>
      <c r="Y160" s="51">
        <v>9.1</v>
      </c>
      <c r="Z160" s="52">
        <v>3.707</v>
      </c>
      <c r="AC160" s="52">
        <v>0.061</v>
      </c>
      <c r="AF160" s="55">
        <v>0</v>
      </c>
      <c r="AG160" s="50">
        <v>1903.2975774288193</v>
      </c>
    </row>
    <row r="161" spans="1:33" ht="12.75">
      <c r="A161" s="19">
        <f t="shared" si="17"/>
        <v>37094</v>
      </c>
      <c r="B161" s="45">
        <v>203</v>
      </c>
      <c r="C161" s="22">
        <v>0.58819443</v>
      </c>
      <c r="D161" s="60">
        <v>0.588078678</v>
      </c>
      <c r="E161" s="23">
        <v>1516</v>
      </c>
      <c r="F161" s="56">
        <v>0</v>
      </c>
      <c r="G161" s="63">
        <v>39.35204353</v>
      </c>
      <c r="H161" s="63">
        <v>-77.28259524</v>
      </c>
      <c r="I161" s="49">
        <v>853.9</v>
      </c>
      <c r="J161" s="25">
        <f t="shared" si="15"/>
        <v>829.3199999999999</v>
      </c>
      <c r="K161" s="24">
        <f t="shared" si="12"/>
        <v>1663.3825821519472</v>
      </c>
      <c r="L161" s="25">
        <f t="shared" si="13"/>
        <v>1889.0525821519473</v>
      </c>
      <c r="M161" s="25">
        <f t="shared" si="14"/>
        <v>1889.482582151947</v>
      </c>
      <c r="N161" s="50">
        <f t="shared" si="16"/>
        <v>1889.2675821519472</v>
      </c>
      <c r="O161" s="25">
        <v>15.2</v>
      </c>
      <c r="P161" s="25">
        <v>74.5</v>
      </c>
      <c r="Q161" s="25">
        <v>50.5</v>
      </c>
      <c r="Z161" s="52">
        <v>3.777</v>
      </c>
      <c r="AC161" s="52">
        <v>0.091</v>
      </c>
      <c r="AF161" s="55">
        <v>0</v>
      </c>
      <c r="AG161" s="50">
        <v>1889.2675821519472</v>
      </c>
    </row>
    <row r="162" spans="1:33" ht="12.75">
      <c r="A162" s="19">
        <f t="shared" si="17"/>
        <v>37094</v>
      </c>
      <c r="B162" s="45">
        <v>203</v>
      </c>
      <c r="C162" s="22">
        <v>0.588310182</v>
      </c>
      <c r="D162" s="60">
        <v>0.58819443</v>
      </c>
      <c r="E162" s="23">
        <v>1526</v>
      </c>
      <c r="F162" s="56">
        <v>0</v>
      </c>
      <c r="G162" s="63">
        <v>39.35333376</v>
      </c>
      <c r="H162" s="63">
        <v>-77.29142147</v>
      </c>
      <c r="I162" s="49">
        <v>852.9</v>
      </c>
      <c r="J162" s="25">
        <f t="shared" si="15"/>
        <v>828.3199999999999</v>
      </c>
      <c r="K162" s="24">
        <f t="shared" si="12"/>
        <v>1673.4015879425374</v>
      </c>
      <c r="L162" s="25">
        <f t="shared" si="13"/>
        <v>1899.0715879425375</v>
      </c>
      <c r="M162" s="25">
        <f t="shared" si="14"/>
        <v>1899.5015879425373</v>
      </c>
      <c r="N162" s="50">
        <f t="shared" si="16"/>
        <v>1899.2865879425374</v>
      </c>
      <c r="O162" s="25">
        <v>15</v>
      </c>
      <c r="P162" s="25">
        <v>73.8</v>
      </c>
      <c r="Q162" s="25">
        <v>40.9</v>
      </c>
      <c r="Z162" s="52">
        <v>3.777</v>
      </c>
      <c r="AC162" s="52">
        <v>0.091</v>
      </c>
      <c r="AF162" s="55">
        <v>0</v>
      </c>
      <c r="AG162" s="50">
        <v>1899.2865879425374</v>
      </c>
    </row>
    <row r="163" spans="1:33" ht="12.75">
      <c r="A163" s="19">
        <f t="shared" si="17"/>
        <v>37094</v>
      </c>
      <c r="B163" s="45">
        <v>203</v>
      </c>
      <c r="C163" s="22">
        <v>0.588425934</v>
      </c>
      <c r="D163" s="60">
        <v>0.588310182</v>
      </c>
      <c r="E163" s="23">
        <v>1536</v>
      </c>
      <c r="F163" s="56">
        <v>0</v>
      </c>
      <c r="G163" s="63">
        <v>39.35410611</v>
      </c>
      <c r="H163" s="63">
        <v>-77.30024492</v>
      </c>
      <c r="I163" s="49">
        <v>851.8</v>
      </c>
      <c r="J163" s="25">
        <f t="shared" si="15"/>
        <v>827.2199999999999</v>
      </c>
      <c r="K163" s="24">
        <f t="shared" si="12"/>
        <v>1684.4364742677192</v>
      </c>
      <c r="L163" s="25">
        <f t="shared" si="13"/>
        <v>1910.1064742677192</v>
      </c>
      <c r="M163" s="25">
        <f t="shared" si="14"/>
        <v>1910.536474267719</v>
      </c>
      <c r="N163" s="50">
        <f t="shared" si="16"/>
        <v>1910.3214742677192</v>
      </c>
      <c r="O163" s="25">
        <v>14.7</v>
      </c>
      <c r="P163" s="25">
        <v>74.9</v>
      </c>
      <c r="Q163" s="25">
        <v>49.4</v>
      </c>
      <c r="S163" s="20">
        <v>5.029E-05</v>
      </c>
      <c r="T163" s="20">
        <v>3.488E-05</v>
      </c>
      <c r="U163" s="20">
        <v>1.981E-05</v>
      </c>
      <c r="V163" s="51">
        <v>789.5</v>
      </c>
      <c r="W163" s="51">
        <v>304.2</v>
      </c>
      <c r="X163" s="51">
        <v>299.7</v>
      </c>
      <c r="Y163" s="51">
        <v>13.2</v>
      </c>
      <c r="Z163" s="52">
        <v>3.736</v>
      </c>
      <c r="AC163" s="52">
        <v>0.131</v>
      </c>
      <c r="AF163" s="55">
        <v>0</v>
      </c>
      <c r="AG163" s="50">
        <v>1910.3214742677192</v>
      </c>
    </row>
    <row r="164" spans="1:33" ht="12.75">
      <c r="A164" s="19">
        <f t="shared" si="17"/>
        <v>37094</v>
      </c>
      <c r="B164" s="45">
        <v>203</v>
      </c>
      <c r="C164" s="22">
        <v>0.588541687</v>
      </c>
      <c r="D164" s="60">
        <v>0.588425934</v>
      </c>
      <c r="E164" s="23">
        <v>1546</v>
      </c>
      <c r="F164" s="56">
        <v>0</v>
      </c>
      <c r="G164" s="63">
        <v>39.35397858</v>
      </c>
      <c r="H164" s="63">
        <v>-77.30891672</v>
      </c>
      <c r="I164" s="49">
        <v>853.4</v>
      </c>
      <c r="J164" s="25">
        <f t="shared" si="15"/>
        <v>828.8199999999999</v>
      </c>
      <c r="K164" s="24">
        <f t="shared" si="12"/>
        <v>1668.3905740125192</v>
      </c>
      <c r="L164" s="25">
        <f t="shared" si="13"/>
        <v>1894.0605740125193</v>
      </c>
      <c r="M164" s="25">
        <f t="shared" si="14"/>
        <v>1894.4905740125191</v>
      </c>
      <c r="N164" s="50">
        <f t="shared" si="16"/>
        <v>1894.2755740125192</v>
      </c>
      <c r="O164" s="25">
        <v>14.7</v>
      </c>
      <c r="P164" s="25">
        <v>81.7</v>
      </c>
      <c r="Q164" s="25">
        <v>43.1</v>
      </c>
      <c r="Z164" s="52">
        <v>3.778</v>
      </c>
      <c r="AC164" s="52">
        <v>0.082</v>
      </c>
      <c r="AF164" s="55">
        <v>0</v>
      </c>
      <c r="AG164" s="50">
        <v>1894.2755740125192</v>
      </c>
    </row>
    <row r="165" spans="1:33" ht="12.75">
      <c r="A165" s="19">
        <f t="shared" si="17"/>
        <v>37094</v>
      </c>
      <c r="B165" s="45">
        <v>203</v>
      </c>
      <c r="C165" s="22">
        <v>0.588657379</v>
      </c>
      <c r="D165" s="60">
        <v>0.588541687</v>
      </c>
      <c r="E165" s="23">
        <v>1556</v>
      </c>
      <c r="F165" s="56">
        <v>0</v>
      </c>
      <c r="G165" s="63">
        <v>39.35311058</v>
      </c>
      <c r="H165" s="63">
        <v>-77.31764585</v>
      </c>
      <c r="I165" s="49">
        <v>853.2</v>
      </c>
      <c r="J165" s="25">
        <f t="shared" si="15"/>
        <v>828.62</v>
      </c>
      <c r="K165" s="24">
        <f t="shared" si="12"/>
        <v>1670.394616731965</v>
      </c>
      <c r="L165" s="25">
        <f t="shared" si="13"/>
        <v>1896.064616731965</v>
      </c>
      <c r="M165" s="25">
        <f t="shared" si="14"/>
        <v>1896.494616731965</v>
      </c>
      <c r="N165" s="50">
        <f t="shared" si="16"/>
        <v>1896.279616731965</v>
      </c>
      <c r="O165" s="25">
        <v>14.7</v>
      </c>
      <c r="P165" s="25">
        <v>84.1</v>
      </c>
      <c r="Q165" s="25">
        <v>55.6</v>
      </c>
      <c r="R165" s="20">
        <v>7.34E-05</v>
      </c>
      <c r="Z165" s="52">
        <v>3.668</v>
      </c>
      <c r="AC165" s="52">
        <v>0.072</v>
      </c>
      <c r="AF165" s="55">
        <v>0</v>
      </c>
      <c r="AG165" s="50">
        <v>1896.279616731965</v>
      </c>
    </row>
    <row r="166" spans="1:33" ht="12.75">
      <c r="A166" s="19">
        <f t="shared" si="17"/>
        <v>37094</v>
      </c>
      <c r="B166" s="45">
        <v>203</v>
      </c>
      <c r="C166" s="22">
        <v>0.588773131</v>
      </c>
      <c r="D166" s="60">
        <v>0.588657379</v>
      </c>
      <c r="E166" s="23">
        <v>1566</v>
      </c>
      <c r="F166" s="56">
        <v>0</v>
      </c>
      <c r="G166" s="63">
        <v>39.35243431</v>
      </c>
      <c r="H166" s="63">
        <v>-77.32660022</v>
      </c>
      <c r="I166" s="49">
        <v>854.6</v>
      </c>
      <c r="J166" s="25">
        <f t="shared" si="15"/>
        <v>830.02</v>
      </c>
      <c r="K166" s="24">
        <f t="shared" si="12"/>
        <v>1656.3764636889248</v>
      </c>
      <c r="L166" s="25">
        <f t="shared" si="13"/>
        <v>1882.0464636889249</v>
      </c>
      <c r="M166" s="25">
        <f t="shared" si="14"/>
        <v>1882.4764636889247</v>
      </c>
      <c r="N166" s="50">
        <f t="shared" si="16"/>
        <v>1882.2614636889248</v>
      </c>
      <c r="O166" s="25">
        <v>14.9</v>
      </c>
      <c r="P166" s="25">
        <v>83.7</v>
      </c>
      <c r="Q166" s="25">
        <v>44.6</v>
      </c>
      <c r="Z166" s="52">
        <v>3.698</v>
      </c>
      <c r="AC166" s="52">
        <v>0.081</v>
      </c>
      <c r="AF166" s="55">
        <v>0</v>
      </c>
      <c r="AG166" s="50">
        <v>1882.2614636889248</v>
      </c>
    </row>
    <row r="167" spans="1:33" ht="12.75">
      <c r="A167" s="19">
        <f t="shared" si="17"/>
        <v>37094</v>
      </c>
      <c r="B167" s="45">
        <v>203</v>
      </c>
      <c r="C167" s="22">
        <v>0.588888884</v>
      </c>
      <c r="D167" s="60">
        <v>0.588773131</v>
      </c>
      <c r="E167" s="23">
        <v>1576</v>
      </c>
      <c r="F167" s="56">
        <v>1</v>
      </c>
      <c r="G167" s="63">
        <v>39.35210868</v>
      </c>
      <c r="H167" s="63">
        <v>-77.33563656</v>
      </c>
      <c r="I167" s="49">
        <v>854.7</v>
      </c>
      <c r="J167" s="25">
        <f t="shared" si="15"/>
        <v>830.12</v>
      </c>
      <c r="K167" s="24">
        <f t="shared" si="12"/>
        <v>1655.3760719891827</v>
      </c>
      <c r="L167" s="25">
        <f t="shared" si="13"/>
        <v>1881.0460719891828</v>
      </c>
      <c r="M167" s="25">
        <f t="shared" si="14"/>
        <v>1881.4760719891826</v>
      </c>
      <c r="N167" s="50">
        <f t="shared" si="16"/>
        <v>1881.2610719891827</v>
      </c>
      <c r="O167" s="25">
        <v>14.9</v>
      </c>
      <c r="P167" s="25">
        <v>84.3</v>
      </c>
      <c r="Q167" s="25">
        <v>54.9</v>
      </c>
      <c r="S167" s="20">
        <v>5.98E-05</v>
      </c>
      <c r="T167" s="20">
        <v>4.057E-05</v>
      </c>
      <c r="U167" s="20">
        <v>2.368E-05</v>
      </c>
      <c r="V167" s="51">
        <v>790.1</v>
      </c>
      <c r="W167" s="51">
        <v>304.2</v>
      </c>
      <c r="X167" s="51">
        <v>299.5</v>
      </c>
      <c r="Y167" s="51">
        <v>16.7</v>
      </c>
      <c r="Z167" s="52">
        <v>3.657</v>
      </c>
      <c r="AC167" s="52">
        <v>0.071</v>
      </c>
      <c r="AF167" s="55">
        <v>10</v>
      </c>
      <c r="AG167" s="50">
        <v>1881.2610719891827</v>
      </c>
    </row>
    <row r="168" spans="1:33" ht="12.75">
      <c r="A168" s="19">
        <f t="shared" si="17"/>
        <v>37094</v>
      </c>
      <c r="B168" s="45">
        <v>203</v>
      </c>
      <c r="C168" s="22">
        <v>0.589004636</v>
      </c>
      <c r="D168" s="60">
        <v>0.588888884</v>
      </c>
      <c r="E168" s="23">
        <v>1586</v>
      </c>
      <c r="F168" s="56">
        <v>0</v>
      </c>
      <c r="G168" s="63">
        <v>39.35166876</v>
      </c>
      <c r="H168" s="63">
        <v>-77.34466416</v>
      </c>
      <c r="I168" s="49">
        <v>854.4</v>
      </c>
      <c r="J168" s="25">
        <f t="shared" si="15"/>
        <v>829.8199999999999</v>
      </c>
      <c r="K168" s="24">
        <f t="shared" si="12"/>
        <v>1658.3776087178883</v>
      </c>
      <c r="L168" s="25">
        <f t="shared" si="13"/>
        <v>1884.0476087178884</v>
      </c>
      <c r="M168" s="25">
        <f t="shared" si="14"/>
        <v>1884.4776087178882</v>
      </c>
      <c r="N168" s="50">
        <f t="shared" si="16"/>
        <v>1884.2626087178883</v>
      </c>
      <c r="O168" s="25">
        <v>14.8</v>
      </c>
      <c r="P168" s="25">
        <v>85.6</v>
      </c>
      <c r="Q168" s="25">
        <v>46.5</v>
      </c>
      <c r="Z168" s="52">
        <v>3.738</v>
      </c>
      <c r="AC168" s="52">
        <v>0.082</v>
      </c>
      <c r="AF168" s="55">
        <v>10</v>
      </c>
      <c r="AG168" s="50">
        <v>1884.2626087178883</v>
      </c>
    </row>
    <row r="169" spans="1:33" ht="12.75">
      <c r="A169" s="19">
        <f t="shared" si="17"/>
        <v>37094</v>
      </c>
      <c r="B169" s="45">
        <v>203</v>
      </c>
      <c r="C169" s="22">
        <v>0.589120388</v>
      </c>
      <c r="D169" s="60">
        <v>0.589004636</v>
      </c>
      <c r="E169" s="23">
        <v>1596</v>
      </c>
      <c r="F169" s="56">
        <v>0</v>
      </c>
      <c r="G169" s="63">
        <v>39.35106257</v>
      </c>
      <c r="H169" s="63">
        <v>-77.35343874</v>
      </c>
      <c r="I169" s="49">
        <v>855.8</v>
      </c>
      <c r="J169" s="25">
        <f t="shared" si="15"/>
        <v>831.2199999999999</v>
      </c>
      <c r="K169" s="24">
        <f t="shared" si="12"/>
        <v>1644.3797102040874</v>
      </c>
      <c r="L169" s="25">
        <f t="shared" si="13"/>
        <v>1870.0497102040874</v>
      </c>
      <c r="M169" s="25">
        <f t="shared" si="14"/>
        <v>1870.4797102040873</v>
      </c>
      <c r="N169" s="50">
        <f t="shared" si="16"/>
        <v>1870.2647102040874</v>
      </c>
      <c r="O169" s="25">
        <v>15</v>
      </c>
      <c r="P169" s="25">
        <v>85.6</v>
      </c>
      <c r="Q169" s="25">
        <v>55.5</v>
      </c>
      <c r="Z169" s="52">
        <v>3.907</v>
      </c>
      <c r="AC169" s="52">
        <v>0.112</v>
      </c>
      <c r="AF169" s="55">
        <v>10</v>
      </c>
      <c r="AG169" s="50">
        <v>1870.2647102040874</v>
      </c>
    </row>
    <row r="170" spans="1:33" ht="12.75">
      <c r="A170" s="19">
        <f t="shared" si="17"/>
        <v>37094</v>
      </c>
      <c r="B170" s="45">
        <v>203</v>
      </c>
      <c r="C170" s="22">
        <v>0.58923614</v>
      </c>
      <c r="D170" s="60">
        <v>0.589120388</v>
      </c>
      <c r="E170" s="23">
        <v>1606</v>
      </c>
      <c r="F170" s="56">
        <v>0</v>
      </c>
      <c r="G170" s="63">
        <v>39.35077054</v>
      </c>
      <c r="H170" s="63">
        <v>-77.36243254</v>
      </c>
      <c r="I170" s="49">
        <v>856.4</v>
      </c>
      <c r="J170" s="25">
        <f t="shared" si="15"/>
        <v>831.8199999999999</v>
      </c>
      <c r="K170" s="24">
        <f t="shared" si="12"/>
        <v>1638.387826618151</v>
      </c>
      <c r="L170" s="25">
        <f t="shared" si="13"/>
        <v>1864.057826618151</v>
      </c>
      <c r="M170" s="25">
        <f t="shared" si="14"/>
        <v>1864.4878266181508</v>
      </c>
      <c r="N170" s="50">
        <f t="shared" si="16"/>
        <v>1864.272826618151</v>
      </c>
      <c r="O170" s="25">
        <v>15.1</v>
      </c>
      <c r="P170" s="25">
        <v>86.3</v>
      </c>
      <c r="Q170" s="25">
        <v>50.1</v>
      </c>
      <c r="S170" s="20">
        <v>7.059E-05</v>
      </c>
      <c r="T170" s="20">
        <v>4.878E-05</v>
      </c>
      <c r="U170" s="20">
        <v>2.903E-05</v>
      </c>
      <c r="V170" s="51">
        <v>791.4</v>
      </c>
      <c r="W170" s="51">
        <v>304.2</v>
      </c>
      <c r="X170" s="51">
        <v>299.4</v>
      </c>
      <c r="Y170" s="51">
        <v>19.2</v>
      </c>
      <c r="Z170" s="52">
        <v>3.788</v>
      </c>
      <c r="AC170" s="52">
        <v>0.101</v>
      </c>
      <c r="AF170" s="55">
        <v>10</v>
      </c>
      <c r="AG170" s="50">
        <v>1864.272826618151</v>
      </c>
    </row>
    <row r="171" spans="1:33" ht="12.75">
      <c r="A171" s="19">
        <f t="shared" si="17"/>
        <v>37094</v>
      </c>
      <c r="B171" s="45">
        <v>203</v>
      </c>
      <c r="C171" s="22">
        <v>0.589351833</v>
      </c>
      <c r="D171" s="60">
        <v>0.58923614</v>
      </c>
      <c r="E171" s="23">
        <v>1616</v>
      </c>
      <c r="F171" s="56">
        <v>0</v>
      </c>
      <c r="G171" s="63">
        <v>39.35085186</v>
      </c>
      <c r="H171" s="63">
        <v>-77.37145448</v>
      </c>
      <c r="I171" s="49">
        <v>856.1</v>
      </c>
      <c r="J171" s="25">
        <f t="shared" si="15"/>
        <v>831.52</v>
      </c>
      <c r="K171" s="24">
        <f t="shared" si="12"/>
        <v>1641.3832279655753</v>
      </c>
      <c r="L171" s="25">
        <f t="shared" si="13"/>
        <v>1867.0532279655754</v>
      </c>
      <c r="M171" s="25">
        <f t="shared" si="14"/>
        <v>1867.4832279655752</v>
      </c>
      <c r="N171" s="50">
        <f t="shared" si="16"/>
        <v>1867.2682279655753</v>
      </c>
      <c r="O171" s="25">
        <v>14.9</v>
      </c>
      <c r="P171" s="25">
        <v>86.7</v>
      </c>
      <c r="Q171" s="25">
        <v>57.1</v>
      </c>
      <c r="R171" s="20">
        <v>2.93E-05</v>
      </c>
      <c r="Z171" s="52">
        <v>3.827</v>
      </c>
      <c r="AC171" s="52">
        <v>0.131</v>
      </c>
      <c r="AF171" s="55">
        <v>10</v>
      </c>
      <c r="AG171" s="50">
        <v>1867.2682279655753</v>
      </c>
    </row>
    <row r="172" spans="1:33" ht="12.75">
      <c r="A172" s="19">
        <f t="shared" si="17"/>
        <v>37094</v>
      </c>
      <c r="B172" s="45">
        <v>203</v>
      </c>
      <c r="C172" s="22">
        <v>0.589467585</v>
      </c>
      <c r="D172" s="60">
        <v>0.589351833</v>
      </c>
      <c r="E172" s="23">
        <v>1626</v>
      </c>
      <c r="F172" s="56">
        <v>0</v>
      </c>
      <c r="G172" s="63">
        <v>39.35110443</v>
      </c>
      <c r="H172" s="63">
        <v>-77.38036177</v>
      </c>
      <c r="I172" s="49">
        <v>857.4</v>
      </c>
      <c r="J172" s="25">
        <f t="shared" si="15"/>
        <v>832.8199999999999</v>
      </c>
      <c r="K172" s="24">
        <f t="shared" si="12"/>
        <v>1628.4109518934029</v>
      </c>
      <c r="L172" s="25">
        <f t="shared" si="13"/>
        <v>1854.080951893403</v>
      </c>
      <c r="M172" s="25">
        <f t="shared" si="14"/>
        <v>1854.5109518934028</v>
      </c>
      <c r="N172" s="50">
        <f t="shared" si="16"/>
        <v>1854.2959518934028</v>
      </c>
      <c r="O172" s="25">
        <v>15.1</v>
      </c>
      <c r="P172" s="25">
        <v>86.5</v>
      </c>
      <c r="Q172" s="25">
        <v>47.9</v>
      </c>
      <c r="Z172" s="52">
        <v>3.936</v>
      </c>
      <c r="AC172" s="52">
        <v>0.101</v>
      </c>
      <c r="AF172" s="55">
        <v>10</v>
      </c>
      <c r="AG172" s="50">
        <v>1854.2959518934028</v>
      </c>
    </row>
    <row r="173" spans="1:33" ht="12.75">
      <c r="A173" s="19">
        <f t="shared" si="17"/>
        <v>37094</v>
      </c>
      <c r="B173" s="45">
        <v>203</v>
      </c>
      <c r="C173" s="22">
        <v>0.589583337</v>
      </c>
      <c r="D173" s="60">
        <v>0.589467585</v>
      </c>
      <c r="E173" s="23">
        <v>1636</v>
      </c>
      <c r="F173" s="56">
        <v>0</v>
      </c>
      <c r="G173" s="63">
        <v>39.35137196</v>
      </c>
      <c r="H173" s="63">
        <v>-77.3892234</v>
      </c>
      <c r="I173" s="49">
        <v>857.6</v>
      </c>
      <c r="J173" s="25">
        <f t="shared" si="15"/>
        <v>833.02</v>
      </c>
      <c r="K173" s="24">
        <f t="shared" si="12"/>
        <v>1626.4170145616301</v>
      </c>
      <c r="L173" s="25">
        <f t="shared" si="13"/>
        <v>1852.0870145616302</v>
      </c>
      <c r="M173" s="25">
        <f t="shared" si="14"/>
        <v>1852.51701456163</v>
      </c>
      <c r="N173" s="50">
        <f t="shared" si="16"/>
        <v>1852.3020145616301</v>
      </c>
      <c r="O173" s="25">
        <v>15.2</v>
      </c>
      <c r="P173" s="25">
        <v>85.9</v>
      </c>
      <c r="Q173" s="25">
        <v>54.5</v>
      </c>
      <c r="S173" s="20">
        <v>7.768E-05</v>
      </c>
      <c r="T173" s="20">
        <v>5.363E-05</v>
      </c>
      <c r="U173" s="20">
        <v>3.189E-05</v>
      </c>
      <c r="V173" s="51">
        <v>793.1</v>
      </c>
      <c r="W173" s="51">
        <v>304.2</v>
      </c>
      <c r="X173" s="51">
        <v>299.3</v>
      </c>
      <c r="Y173" s="51">
        <v>21.2</v>
      </c>
      <c r="Z173" s="52">
        <v>3.966</v>
      </c>
      <c r="AC173" s="52">
        <v>0.122</v>
      </c>
      <c r="AF173" s="55">
        <v>10</v>
      </c>
      <c r="AG173" s="50">
        <v>1852.3020145616301</v>
      </c>
    </row>
    <row r="174" spans="1:33" ht="12.75">
      <c r="A174" s="19">
        <f t="shared" si="17"/>
        <v>37094</v>
      </c>
      <c r="B174" s="45">
        <v>203</v>
      </c>
      <c r="C174" s="22">
        <v>0.58969909</v>
      </c>
      <c r="D174" s="60">
        <v>0.589583337</v>
      </c>
      <c r="E174" s="23">
        <v>1646</v>
      </c>
      <c r="F174" s="56">
        <v>0</v>
      </c>
      <c r="G174" s="63">
        <v>39.35162537</v>
      </c>
      <c r="H174" s="63">
        <v>-77.39814914</v>
      </c>
      <c r="I174" s="49">
        <v>856.7</v>
      </c>
      <c r="J174" s="25">
        <f t="shared" si="15"/>
        <v>832.12</v>
      </c>
      <c r="K174" s="24">
        <f t="shared" si="12"/>
        <v>1635.3935053822963</v>
      </c>
      <c r="L174" s="25">
        <f t="shared" si="13"/>
        <v>1861.0635053822964</v>
      </c>
      <c r="M174" s="25">
        <f t="shared" si="14"/>
        <v>1861.4935053822962</v>
      </c>
      <c r="N174" s="50">
        <f t="shared" si="16"/>
        <v>1861.2785053822963</v>
      </c>
      <c r="O174" s="25">
        <v>15</v>
      </c>
      <c r="P174" s="25">
        <v>86.8</v>
      </c>
      <c r="Q174" s="25">
        <v>50.9</v>
      </c>
      <c r="Z174" s="52">
        <v>3.984</v>
      </c>
      <c r="AA174" s="47">
        <v>135.504</v>
      </c>
      <c r="AB174" s="47">
        <f aca="true" t="shared" si="18" ref="AB174:AB237">AVERAGE(AA169:AA174)</f>
        <v>135.504</v>
      </c>
      <c r="AC174" s="52">
        <v>0.091</v>
      </c>
      <c r="AD174" s="53">
        <v>0</v>
      </c>
      <c r="AE174" s="53">
        <f aca="true" t="shared" si="19" ref="AE174:AE237">AVERAGE(AD169:AD174)</f>
        <v>0</v>
      </c>
      <c r="AF174" s="55">
        <v>10</v>
      </c>
      <c r="AG174" s="50">
        <v>1861.2785053822963</v>
      </c>
    </row>
    <row r="175" spans="1:33" ht="12.75">
      <c r="A175" s="19">
        <f t="shared" si="17"/>
        <v>37094</v>
      </c>
      <c r="B175" s="45">
        <v>203</v>
      </c>
      <c r="C175" s="22">
        <v>0.589814842</v>
      </c>
      <c r="D175" s="60">
        <v>0.58969909</v>
      </c>
      <c r="E175" s="23">
        <v>1656</v>
      </c>
      <c r="F175" s="56">
        <v>0</v>
      </c>
      <c r="G175" s="63">
        <v>39.35188674</v>
      </c>
      <c r="H175" s="63">
        <v>-77.40693879</v>
      </c>
      <c r="I175" s="49">
        <v>857</v>
      </c>
      <c r="J175" s="25">
        <f t="shared" si="15"/>
        <v>832.42</v>
      </c>
      <c r="K175" s="24">
        <f t="shared" si="12"/>
        <v>1632.400263479341</v>
      </c>
      <c r="L175" s="25">
        <f t="shared" si="13"/>
        <v>1858.070263479341</v>
      </c>
      <c r="M175" s="25">
        <f t="shared" si="14"/>
        <v>1858.500263479341</v>
      </c>
      <c r="N175" s="50">
        <f t="shared" si="16"/>
        <v>1858.285263479341</v>
      </c>
      <c r="O175" s="25">
        <v>14.9</v>
      </c>
      <c r="P175" s="25">
        <v>87.6</v>
      </c>
      <c r="Q175" s="25">
        <v>57.1</v>
      </c>
      <c r="Z175" s="52">
        <v>4.046</v>
      </c>
      <c r="AA175" s="47">
        <v>136.59</v>
      </c>
      <c r="AB175" s="47">
        <f t="shared" si="18"/>
        <v>136.047</v>
      </c>
      <c r="AC175" s="52">
        <v>0.121</v>
      </c>
      <c r="AD175" s="53">
        <v>0</v>
      </c>
      <c r="AE175" s="53">
        <f t="shared" si="19"/>
        <v>0</v>
      </c>
      <c r="AF175" s="55">
        <v>10</v>
      </c>
      <c r="AG175" s="50">
        <v>1858.285263479341</v>
      </c>
    </row>
    <row r="176" spans="1:33" ht="12.75">
      <c r="A176" s="19">
        <f t="shared" si="17"/>
        <v>37094</v>
      </c>
      <c r="B176" s="45">
        <v>203</v>
      </c>
      <c r="C176" s="22">
        <v>0.589930534</v>
      </c>
      <c r="D176" s="60">
        <v>0.589814842</v>
      </c>
      <c r="E176" s="23">
        <v>1666</v>
      </c>
      <c r="F176" s="56">
        <v>0</v>
      </c>
      <c r="G176" s="63">
        <v>39.35229893</v>
      </c>
      <c r="H176" s="63">
        <v>-77.41559356</v>
      </c>
      <c r="I176" s="49">
        <v>858.2</v>
      </c>
      <c r="J176" s="25">
        <f t="shared" si="15"/>
        <v>833.62</v>
      </c>
      <c r="K176" s="24">
        <f t="shared" si="12"/>
        <v>1620.438073652441</v>
      </c>
      <c r="L176" s="25">
        <f t="shared" si="13"/>
        <v>1846.1080736524411</v>
      </c>
      <c r="M176" s="25">
        <f t="shared" si="14"/>
        <v>1846.538073652441</v>
      </c>
      <c r="N176" s="50">
        <f t="shared" si="16"/>
        <v>1846.323073652441</v>
      </c>
      <c r="O176" s="25">
        <v>15.1</v>
      </c>
      <c r="P176" s="25">
        <v>87.7</v>
      </c>
      <c r="Q176" s="25">
        <v>48.6</v>
      </c>
      <c r="S176" s="20">
        <v>8.206E-05</v>
      </c>
      <c r="T176" s="20">
        <v>5.81E-05</v>
      </c>
      <c r="U176" s="20">
        <v>3.44E-05</v>
      </c>
      <c r="V176" s="51">
        <v>793.6</v>
      </c>
      <c r="W176" s="51">
        <v>304.3</v>
      </c>
      <c r="X176" s="51">
        <v>299.3</v>
      </c>
      <c r="Y176" s="51">
        <v>22.3</v>
      </c>
      <c r="Z176" s="52">
        <v>3.957</v>
      </c>
      <c r="AA176" s="47">
        <v>137.784</v>
      </c>
      <c r="AB176" s="47">
        <f t="shared" si="18"/>
        <v>136.626</v>
      </c>
      <c r="AC176" s="52">
        <v>0.122</v>
      </c>
      <c r="AD176" s="53">
        <v>0</v>
      </c>
      <c r="AE176" s="53">
        <f t="shared" si="19"/>
        <v>0</v>
      </c>
      <c r="AF176" s="55">
        <v>10</v>
      </c>
      <c r="AG176" s="50">
        <v>1846.323073652441</v>
      </c>
    </row>
    <row r="177" spans="1:33" ht="12.75">
      <c r="A177" s="19">
        <f t="shared" si="17"/>
        <v>37094</v>
      </c>
      <c r="B177" s="45">
        <v>203</v>
      </c>
      <c r="C177" s="22">
        <v>0.590046287</v>
      </c>
      <c r="D177" s="60">
        <v>0.589930534</v>
      </c>
      <c r="E177" s="23">
        <v>1676</v>
      </c>
      <c r="F177" s="56">
        <v>0</v>
      </c>
      <c r="G177" s="63">
        <v>39.35303627</v>
      </c>
      <c r="H177" s="63">
        <v>-77.42426383</v>
      </c>
      <c r="I177" s="49">
        <v>858.3</v>
      </c>
      <c r="J177" s="25">
        <f t="shared" si="15"/>
        <v>833.7199999999999</v>
      </c>
      <c r="K177" s="24">
        <f t="shared" si="12"/>
        <v>1619.4420018995959</v>
      </c>
      <c r="L177" s="25">
        <f t="shared" si="13"/>
        <v>1845.112001899596</v>
      </c>
      <c r="M177" s="25">
        <f t="shared" si="14"/>
        <v>1845.5420018995958</v>
      </c>
      <c r="N177" s="50">
        <f t="shared" si="16"/>
        <v>1845.3270018995959</v>
      </c>
      <c r="O177" s="25">
        <v>15</v>
      </c>
      <c r="P177" s="25">
        <v>86.9</v>
      </c>
      <c r="Q177" s="25">
        <v>53.6</v>
      </c>
      <c r="R177" s="20">
        <v>1E-05</v>
      </c>
      <c r="Z177" s="52">
        <v>4.077</v>
      </c>
      <c r="AA177" s="47">
        <v>138.869</v>
      </c>
      <c r="AB177" s="47">
        <f t="shared" si="18"/>
        <v>137.18675</v>
      </c>
      <c r="AC177" s="52">
        <v>0.121</v>
      </c>
      <c r="AD177" s="53">
        <v>0</v>
      </c>
      <c r="AE177" s="53">
        <f t="shared" si="19"/>
        <v>0</v>
      </c>
      <c r="AF177" s="55">
        <v>10</v>
      </c>
      <c r="AG177" s="50">
        <v>1845.3270018995959</v>
      </c>
    </row>
    <row r="178" spans="1:33" ht="12.75">
      <c r="A178" s="19">
        <f t="shared" si="17"/>
        <v>37094</v>
      </c>
      <c r="B178" s="45">
        <v>203</v>
      </c>
      <c r="C178" s="22">
        <v>0.590162039</v>
      </c>
      <c r="D178" s="60">
        <v>0.590046287</v>
      </c>
      <c r="E178" s="23">
        <v>1686</v>
      </c>
      <c r="F178" s="56">
        <v>0</v>
      </c>
      <c r="G178" s="63">
        <v>39.35374506</v>
      </c>
      <c r="H178" s="63">
        <v>-77.43309077</v>
      </c>
      <c r="I178" s="49">
        <v>858</v>
      </c>
      <c r="J178" s="25">
        <f t="shared" si="15"/>
        <v>833.42</v>
      </c>
      <c r="K178" s="24">
        <f t="shared" si="12"/>
        <v>1622.4305756708313</v>
      </c>
      <c r="L178" s="25">
        <f t="shared" si="13"/>
        <v>1848.1005756708314</v>
      </c>
      <c r="M178" s="25">
        <f t="shared" si="14"/>
        <v>1848.5305756708312</v>
      </c>
      <c r="N178" s="50">
        <f t="shared" si="16"/>
        <v>1848.3155756708313</v>
      </c>
      <c r="O178" s="25">
        <v>14.9</v>
      </c>
      <c r="P178" s="25">
        <v>86.8</v>
      </c>
      <c r="Q178" s="25">
        <v>49.6</v>
      </c>
      <c r="Z178" s="52">
        <v>3.917</v>
      </c>
      <c r="AA178" s="47">
        <v>188.846</v>
      </c>
      <c r="AB178" s="47">
        <f t="shared" si="18"/>
        <v>147.5186</v>
      </c>
      <c r="AC178" s="52">
        <v>0.112</v>
      </c>
      <c r="AD178" s="53">
        <v>0</v>
      </c>
      <c r="AE178" s="53">
        <f t="shared" si="19"/>
        <v>0</v>
      </c>
      <c r="AF178" s="55">
        <v>10</v>
      </c>
      <c r="AG178" s="50">
        <v>1848.3155756708313</v>
      </c>
    </row>
    <row r="179" spans="1:33" ht="12.75">
      <c r="A179" s="19">
        <f t="shared" si="17"/>
        <v>37094</v>
      </c>
      <c r="B179" s="45">
        <v>203</v>
      </c>
      <c r="C179" s="22">
        <v>0.590277791</v>
      </c>
      <c r="D179" s="60">
        <v>0.590162039</v>
      </c>
      <c r="E179" s="23">
        <v>1696</v>
      </c>
      <c r="F179" s="56">
        <v>0</v>
      </c>
      <c r="G179" s="63">
        <v>39.35441851</v>
      </c>
      <c r="H179" s="63">
        <v>-77.44185192</v>
      </c>
      <c r="I179" s="49">
        <v>858.5</v>
      </c>
      <c r="J179" s="25">
        <f t="shared" si="15"/>
        <v>833.92</v>
      </c>
      <c r="K179" s="24">
        <f t="shared" si="12"/>
        <v>1617.4502167632795</v>
      </c>
      <c r="L179" s="25">
        <f t="shared" si="13"/>
        <v>1843.1202167632796</v>
      </c>
      <c r="M179" s="25">
        <f t="shared" si="14"/>
        <v>1843.5502167632794</v>
      </c>
      <c r="N179" s="50">
        <f t="shared" si="16"/>
        <v>1843.3352167632795</v>
      </c>
      <c r="O179" s="25">
        <v>15.1</v>
      </c>
      <c r="P179" s="25">
        <v>84.9</v>
      </c>
      <c r="Q179" s="25">
        <v>56</v>
      </c>
      <c r="S179" s="20">
        <v>8.253E-05</v>
      </c>
      <c r="T179" s="20">
        <v>5.73E-05</v>
      </c>
      <c r="U179" s="20">
        <v>3.34E-05</v>
      </c>
      <c r="V179" s="51">
        <v>794.6</v>
      </c>
      <c r="W179" s="51">
        <v>304.3</v>
      </c>
      <c r="X179" s="51">
        <v>299.2</v>
      </c>
      <c r="Y179" s="51">
        <v>23.1</v>
      </c>
      <c r="Z179" s="52">
        <v>4.025</v>
      </c>
      <c r="AA179" s="47">
        <v>91.931</v>
      </c>
      <c r="AB179" s="47">
        <f t="shared" si="18"/>
        <v>138.254</v>
      </c>
      <c r="AC179" s="52">
        <v>0.111</v>
      </c>
      <c r="AD179" s="53">
        <v>0</v>
      </c>
      <c r="AE179" s="53">
        <f t="shared" si="19"/>
        <v>0</v>
      </c>
      <c r="AF179" s="55">
        <v>10</v>
      </c>
      <c r="AG179" s="50">
        <v>1843.3352167632795</v>
      </c>
    </row>
    <row r="180" spans="1:33" ht="12.75">
      <c r="A180" s="19">
        <f t="shared" si="17"/>
        <v>37094</v>
      </c>
      <c r="B180" s="45">
        <v>203</v>
      </c>
      <c r="C180" s="22">
        <v>0.590393543</v>
      </c>
      <c r="D180" s="60">
        <v>0.590277791</v>
      </c>
      <c r="E180" s="23">
        <v>1706</v>
      </c>
      <c r="F180" s="56">
        <v>0</v>
      </c>
      <c r="G180" s="63">
        <v>39.35508816</v>
      </c>
      <c r="H180" s="63">
        <v>-77.45063314</v>
      </c>
      <c r="I180" s="49">
        <v>857.9</v>
      </c>
      <c r="J180" s="25">
        <f t="shared" si="15"/>
        <v>833.3199999999999</v>
      </c>
      <c r="K180" s="24">
        <f t="shared" si="12"/>
        <v>1623.427005993733</v>
      </c>
      <c r="L180" s="25">
        <f t="shared" si="13"/>
        <v>1849.097005993733</v>
      </c>
      <c r="M180" s="25">
        <f t="shared" si="14"/>
        <v>1849.527005993733</v>
      </c>
      <c r="N180" s="50">
        <f t="shared" si="16"/>
        <v>1849.312005993733</v>
      </c>
      <c r="O180" s="25">
        <v>15</v>
      </c>
      <c r="P180" s="25">
        <v>86.4</v>
      </c>
      <c r="Q180" s="25">
        <v>51.6</v>
      </c>
      <c r="Z180" s="52">
        <v>4.006</v>
      </c>
      <c r="AA180" s="47">
        <v>142.125</v>
      </c>
      <c r="AB180" s="47">
        <f t="shared" si="18"/>
        <v>139.35750000000002</v>
      </c>
      <c r="AC180" s="52">
        <v>0.112</v>
      </c>
      <c r="AD180" s="53">
        <v>0</v>
      </c>
      <c r="AE180" s="53">
        <f t="shared" si="19"/>
        <v>0</v>
      </c>
      <c r="AF180" s="55">
        <v>10</v>
      </c>
      <c r="AG180" s="50">
        <v>1849.312005993733</v>
      </c>
    </row>
    <row r="181" spans="1:33" ht="12.75">
      <c r="A181" s="19">
        <f t="shared" si="17"/>
        <v>37094</v>
      </c>
      <c r="B181" s="45">
        <v>203</v>
      </c>
      <c r="C181" s="22">
        <v>0.590509236</v>
      </c>
      <c r="D181" s="60">
        <v>0.590393543</v>
      </c>
      <c r="E181" s="23">
        <v>1716</v>
      </c>
      <c r="F181" s="56">
        <v>0</v>
      </c>
      <c r="G181" s="63">
        <v>39.35591585</v>
      </c>
      <c r="H181" s="63">
        <v>-77.45922858</v>
      </c>
      <c r="I181" s="49">
        <v>857.1</v>
      </c>
      <c r="J181" s="25">
        <f t="shared" si="15"/>
        <v>832.52</v>
      </c>
      <c r="K181" s="24">
        <f t="shared" si="12"/>
        <v>1631.4027558956445</v>
      </c>
      <c r="L181" s="25">
        <f t="shared" si="13"/>
        <v>1857.0727558956446</v>
      </c>
      <c r="M181" s="25">
        <f t="shared" si="14"/>
        <v>1857.5027558956444</v>
      </c>
      <c r="N181" s="50">
        <f t="shared" si="16"/>
        <v>1857.2877558956445</v>
      </c>
      <c r="O181" s="25">
        <v>14.8</v>
      </c>
      <c r="P181" s="25">
        <v>88.1</v>
      </c>
      <c r="Q181" s="25">
        <v>57.4</v>
      </c>
      <c r="Z181" s="52">
        <v>4.095</v>
      </c>
      <c r="AA181" s="47">
        <v>143.211</v>
      </c>
      <c r="AB181" s="47">
        <f t="shared" si="18"/>
        <v>140.461</v>
      </c>
      <c r="AC181" s="52">
        <v>0.101</v>
      </c>
      <c r="AD181" s="53">
        <v>0</v>
      </c>
      <c r="AE181" s="53">
        <f t="shared" si="19"/>
        <v>0</v>
      </c>
      <c r="AF181" s="55">
        <v>10</v>
      </c>
      <c r="AG181" s="50">
        <v>1857.2877558956445</v>
      </c>
    </row>
    <row r="182" spans="1:33" ht="12.75">
      <c r="A182" s="19">
        <f t="shared" si="17"/>
        <v>37094</v>
      </c>
      <c r="B182" s="45">
        <v>203</v>
      </c>
      <c r="C182" s="22">
        <v>0.590624988</v>
      </c>
      <c r="D182" s="60">
        <v>0.590509236</v>
      </c>
      <c r="E182" s="23">
        <v>1726</v>
      </c>
      <c r="F182" s="56">
        <v>0</v>
      </c>
      <c r="G182" s="63">
        <v>39.35694829</v>
      </c>
      <c r="H182" s="63">
        <v>-77.46771694</v>
      </c>
      <c r="I182" s="49">
        <v>856.6</v>
      </c>
      <c r="J182" s="25">
        <f t="shared" si="15"/>
        <v>832.02</v>
      </c>
      <c r="K182" s="24">
        <f t="shared" si="12"/>
        <v>1636.3914924966007</v>
      </c>
      <c r="L182" s="25">
        <f t="shared" si="13"/>
        <v>1862.0614924966007</v>
      </c>
      <c r="M182" s="25">
        <f t="shared" si="14"/>
        <v>1862.4914924966006</v>
      </c>
      <c r="N182" s="50">
        <f t="shared" si="16"/>
        <v>1862.2764924966007</v>
      </c>
      <c r="O182" s="25">
        <v>14.7</v>
      </c>
      <c r="P182" s="25">
        <v>87.9</v>
      </c>
      <c r="Q182" s="25">
        <v>50.4</v>
      </c>
      <c r="S182" s="20">
        <v>7.806E-05</v>
      </c>
      <c r="T182" s="20">
        <v>5.325E-05</v>
      </c>
      <c r="U182" s="20">
        <v>3.148E-05</v>
      </c>
      <c r="V182" s="51">
        <v>794.3</v>
      </c>
      <c r="W182" s="51">
        <v>304.3</v>
      </c>
      <c r="X182" s="51">
        <v>299.1</v>
      </c>
      <c r="Y182" s="51">
        <v>23.4</v>
      </c>
      <c r="Z182" s="52">
        <v>4.015</v>
      </c>
      <c r="AA182" s="47">
        <v>193.188</v>
      </c>
      <c r="AB182" s="47">
        <f t="shared" si="18"/>
        <v>149.695</v>
      </c>
      <c r="AC182" s="52">
        <v>0.102</v>
      </c>
      <c r="AD182" s="53">
        <v>0</v>
      </c>
      <c r="AE182" s="53">
        <f t="shared" si="19"/>
        <v>0</v>
      </c>
      <c r="AF182" s="55">
        <v>10</v>
      </c>
      <c r="AG182" s="50">
        <v>1862.2764924966007</v>
      </c>
    </row>
    <row r="183" spans="1:33" ht="12.75">
      <c r="A183" s="19">
        <f t="shared" si="17"/>
        <v>37094</v>
      </c>
      <c r="B183" s="45">
        <v>203</v>
      </c>
      <c r="C183" s="22">
        <v>0.59074074</v>
      </c>
      <c r="D183" s="60">
        <v>0.590624988</v>
      </c>
      <c r="E183" s="23">
        <v>1736</v>
      </c>
      <c r="F183" s="56">
        <v>0</v>
      </c>
      <c r="G183" s="63">
        <v>39.35816269</v>
      </c>
      <c r="H183" s="63">
        <v>-77.47606608</v>
      </c>
      <c r="I183" s="49">
        <v>856.6</v>
      </c>
      <c r="J183" s="25">
        <f t="shared" si="15"/>
        <v>832.02</v>
      </c>
      <c r="K183" s="24">
        <f t="shared" si="12"/>
        <v>1636.3914924966007</v>
      </c>
      <c r="L183" s="25">
        <f t="shared" si="13"/>
        <v>1862.0614924966007</v>
      </c>
      <c r="M183" s="25">
        <f t="shared" si="14"/>
        <v>1862.4914924966006</v>
      </c>
      <c r="N183" s="50">
        <f t="shared" si="16"/>
        <v>1862.2764924966007</v>
      </c>
      <c r="O183" s="25">
        <v>14.7</v>
      </c>
      <c r="P183" s="25">
        <v>87.9</v>
      </c>
      <c r="Q183" s="25">
        <v>56</v>
      </c>
      <c r="R183" s="20">
        <v>4.28E-06</v>
      </c>
      <c r="Z183" s="52">
        <v>4.094</v>
      </c>
      <c r="AA183" s="47">
        <v>145.273</v>
      </c>
      <c r="AB183" s="47">
        <f t="shared" si="18"/>
        <v>150.76233333333334</v>
      </c>
      <c r="AC183" s="52">
        <v>0.162</v>
      </c>
      <c r="AD183" s="53">
        <v>0</v>
      </c>
      <c r="AE183" s="53">
        <f t="shared" si="19"/>
        <v>0</v>
      </c>
      <c r="AF183" s="55">
        <v>10</v>
      </c>
      <c r="AG183" s="50">
        <v>1862.2764924966007</v>
      </c>
    </row>
    <row r="184" spans="1:33" ht="12.75">
      <c r="A184" s="19">
        <f t="shared" si="17"/>
        <v>37094</v>
      </c>
      <c r="B184" s="45">
        <v>203</v>
      </c>
      <c r="C184" s="22">
        <v>0.590856493</v>
      </c>
      <c r="D184" s="60">
        <v>0.59074074</v>
      </c>
      <c r="E184" s="23">
        <v>1746</v>
      </c>
      <c r="F184" s="56">
        <v>0</v>
      </c>
      <c r="G184" s="63">
        <v>39.3594892</v>
      </c>
      <c r="H184" s="63">
        <v>-77.48437709</v>
      </c>
      <c r="I184" s="49">
        <v>857.7</v>
      </c>
      <c r="J184" s="25">
        <f t="shared" si="15"/>
        <v>833.12</v>
      </c>
      <c r="K184" s="24">
        <f t="shared" si="12"/>
        <v>1625.4202254104218</v>
      </c>
      <c r="L184" s="25">
        <f t="shared" si="13"/>
        <v>1851.090225410422</v>
      </c>
      <c r="M184" s="25">
        <f t="shared" si="14"/>
        <v>1851.5202254104217</v>
      </c>
      <c r="N184" s="50">
        <f t="shared" si="16"/>
        <v>1851.3052254104218</v>
      </c>
      <c r="O184" s="25">
        <v>14.9</v>
      </c>
      <c r="P184" s="25">
        <v>87.7</v>
      </c>
      <c r="Q184" s="25">
        <v>50.6</v>
      </c>
      <c r="Z184" s="52">
        <v>3.966</v>
      </c>
      <c r="AA184" s="47">
        <v>195.467</v>
      </c>
      <c r="AB184" s="47">
        <f t="shared" si="18"/>
        <v>151.8658333333333</v>
      </c>
      <c r="AC184" s="52">
        <v>0.132</v>
      </c>
      <c r="AD184" s="53">
        <v>1.11</v>
      </c>
      <c r="AE184" s="53">
        <f t="shared" si="19"/>
        <v>0.18500000000000003</v>
      </c>
      <c r="AF184" s="55">
        <v>10</v>
      </c>
      <c r="AG184" s="50">
        <v>1851.3052254104218</v>
      </c>
    </row>
    <row r="185" spans="1:33" ht="12.75">
      <c r="A185" s="19">
        <f t="shared" si="17"/>
        <v>37094</v>
      </c>
      <c r="B185" s="45">
        <v>203</v>
      </c>
      <c r="C185" s="22">
        <v>0.590972245</v>
      </c>
      <c r="D185" s="60">
        <v>0.590856493</v>
      </c>
      <c r="E185" s="23">
        <v>1756</v>
      </c>
      <c r="F185" s="56">
        <v>0</v>
      </c>
      <c r="G185" s="63">
        <v>39.36074583</v>
      </c>
      <c r="H185" s="63">
        <v>-77.49296027</v>
      </c>
      <c r="I185" s="49">
        <v>856.8</v>
      </c>
      <c r="J185" s="25">
        <f t="shared" si="15"/>
        <v>832.2199999999999</v>
      </c>
      <c r="K185" s="24">
        <f t="shared" si="12"/>
        <v>1634.3956381938633</v>
      </c>
      <c r="L185" s="25">
        <f t="shared" si="13"/>
        <v>1860.0656381938634</v>
      </c>
      <c r="M185" s="25">
        <f t="shared" si="14"/>
        <v>1860.4956381938632</v>
      </c>
      <c r="N185" s="50">
        <f t="shared" si="16"/>
        <v>1860.2806381938633</v>
      </c>
      <c r="O185" s="25">
        <v>14.8</v>
      </c>
      <c r="P185" s="25">
        <v>87.3</v>
      </c>
      <c r="Q185" s="25">
        <v>55.6</v>
      </c>
      <c r="S185" s="20">
        <v>8.192E-05</v>
      </c>
      <c r="T185" s="20">
        <v>5.7E-05</v>
      </c>
      <c r="U185" s="20">
        <v>3.303E-05</v>
      </c>
      <c r="V185" s="51">
        <v>793.7</v>
      </c>
      <c r="W185" s="51">
        <v>304.3</v>
      </c>
      <c r="X185" s="51">
        <v>299</v>
      </c>
      <c r="Y185" s="51">
        <v>23.6</v>
      </c>
      <c r="Z185" s="52">
        <v>3.986</v>
      </c>
      <c r="AA185" s="47">
        <v>147.444</v>
      </c>
      <c r="AB185" s="47">
        <f t="shared" si="18"/>
        <v>161.118</v>
      </c>
      <c r="AC185" s="52">
        <v>0.083</v>
      </c>
      <c r="AD185" s="53">
        <v>0</v>
      </c>
      <c r="AE185" s="53">
        <f t="shared" si="19"/>
        <v>0.18500000000000003</v>
      </c>
      <c r="AF185" s="55">
        <v>10</v>
      </c>
      <c r="AG185" s="50">
        <v>1860.2806381938633</v>
      </c>
    </row>
    <row r="186" spans="1:33" ht="12.75">
      <c r="A186" s="19">
        <f t="shared" si="17"/>
        <v>37094</v>
      </c>
      <c r="B186" s="45">
        <v>203</v>
      </c>
      <c r="C186" s="22">
        <v>0.591087937</v>
      </c>
      <c r="D186" s="60">
        <v>0.590972245</v>
      </c>
      <c r="E186" s="23">
        <v>1766</v>
      </c>
      <c r="F186" s="56">
        <v>0</v>
      </c>
      <c r="G186" s="63">
        <v>39.36169114</v>
      </c>
      <c r="H186" s="63">
        <v>-77.50153124</v>
      </c>
      <c r="I186" s="49">
        <v>855.7</v>
      </c>
      <c r="J186" s="25">
        <f t="shared" si="15"/>
        <v>831.12</v>
      </c>
      <c r="K186" s="24">
        <f t="shared" si="12"/>
        <v>1645.3787779497964</v>
      </c>
      <c r="L186" s="25">
        <f t="shared" si="13"/>
        <v>1871.0487779497964</v>
      </c>
      <c r="M186" s="25">
        <f t="shared" si="14"/>
        <v>1871.4787779497963</v>
      </c>
      <c r="N186" s="50">
        <f t="shared" si="16"/>
        <v>1871.2637779497963</v>
      </c>
      <c r="O186" s="25">
        <v>14.6</v>
      </c>
      <c r="P186" s="25">
        <v>88.4</v>
      </c>
      <c r="Q186" s="25">
        <v>50.9</v>
      </c>
      <c r="Z186" s="52">
        <v>3.966</v>
      </c>
      <c r="AA186" s="47">
        <v>148.529</v>
      </c>
      <c r="AB186" s="47">
        <f t="shared" si="18"/>
        <v>162.18533333333332</v>
      </c>
      <c r="AC186" s="52">
        <v>0.131</v>
      </c>
      <c r="AD186" s="53">
        <v>0</v>
      </c>
      <c r="AE186" s="53">
        <f t="shared" si="19"/>
        <v>0.18500000000000003</v>
      </c>
      <c r="AF186" s="55">
        <v>10</v>
      </c>
      <c r="AG186" s="50">
        <v>1871.2637779497963</v>
      </c>
    </row>
    <row r="187" spans="1:33" ht="12.75">
      <c r="A187" s="19">
        <f t="shared" si="17"/>
        <v>37094</v>
      </c>
      <c r="B187" s="45">
        <v>203</v>
      </c>
      <c r="C187" s="22">
        <v>0.59120369</v>
      </c>
      <c r="D187" s="60">
        <v>0.591087937</v>
      </c>
      <c r="E187" s="23">
        <v>1776</v>
      </c>
      <c r="F187" s="56">
        <v>0</v>
      </c>
      <c r="G187" s="63">
        <v>39.36225804</v>
      </c>
      <c r="H187" s="63">
        <v>-77.50999664</v>
      </c>
      <c r="I187" s="49">
        <v>855.4</v>
      </c>
      <c r="J187" s="25">
        <f t="shared" si="15"/>
        <v>830.8199999999999</v>
      </c>
      <c r="K187" s="24">
        <f t="shared" si="12"/>
        <v>1648.3767025904674</v>
      </c>
      <c r="L187" s="25">
        <f t="shared" si="13"/>
        <v>1874.0467025904675</v>
      </c>
      <c r="M187" s="25">
        <f t="shared" si="14"/>
        <v>1874.4767025904673</v>
      </c>
      <c r="N187" s="50">
        <f t="shared" si="16"/>
        <v>1874.2617025904674</v>
      </c>
      <c r="O187" s="25">
        <v>14.5</v>
      </c>
      <c r="P187" s="25">
        <v>89.4</v>
      </c>
      <c r="Q187" s="25">
        <v>55.9</v>
      </c>
      <c r="Z187" s="52">
        <v>3.935</v>
      </c>
      <c r="AA187" s="47">
        <v>149.723</v>
      </c>
      <c r="AB187" s="47">
        <f t="shared" si="18"/>
        <v>163.27066666666667</v>
      </c>
      <c r="AC187" s="52">
        <v>0.111</v>
      </c>
      <c r="AD187" s="53">
        <v>0</v>
      </c>
      <c r="AE187" s="53">
        <f t="shared" si="19"/>
        <v>0.18500000000000003</v>
      </c>
      <c r="AF187" s="55">
        <v>10</v>
      </c>
      <c r="AG187" s="50">
        <v>1874.2617025904674</v>
      </c>
    </row>
    <row r="188" spans="1:33" ht="12.75">
      <c r="A188" s="19">
        <f t="shared" si="17"/>
        <v>37094</v>
      </c>
      <c r="B188" s="45">
        <v>203</v>
      </c>
      <c r="C188" s="22">
        <v>0.591319442</v>
      </c>
      <c r="D188" s="60">
        <v>0.59120369</v>
      </c>
      <c r="E188" s="23">
        <v>1786</v>
      </c>
      <c r="F188" s="56">
        <v>0</v>
      </c>
      <c r="G188" s="63">
        <v>39.36291897</v>
      </c>
      <c r="H188" s="63">
        <v>-77.51832396</v>
      </c>
      <c r="I188" s="49">
        <v>856.3</v>
      </c>
      <c r="J188" s="25">
        <f t="shared" si="15"/>
        <v>831.7199999999999</v>
      </c>
      <c r="K188" s="24">
        <f t="shared" si="12"/>
        <v>1639.3861736830843</v>
      </c>
      <c r="L188" s="25">
        <f t="shared" si="13"/>
        <v>1865.0561736830844</v>
      </c>
      <c r="M188" s="25">
        <f t="shared" si="14"/>
        <v>1865.4861736830842</v>
      </c>
      <c r="N188" s="50">
        <f t="shared" si="16"/>
        <v>1865.2711736830843</v>
      </c>
      <c r="O188" s="25">
        <v>14.6</v>
      </c>
      <c r="P188" s="25">
        <v>88.9</v>
      </c>
      <c r="Q188" s="25">
        <v>50</v>
      </c>
      <c r="S188" s="20">
        <v>8.123E-05</v>
      </c>
      <c r="T188" s="20">
        <v>5.645E-05</v>
      </c>
      <c r="U188" s="20">
        <v>3.206E-05</v>
      </c>
      <c r="V188" s="51">
        <v>792.4</v>
      </c>
      <c r="W188" s="51">
        <v>304.3</v>
      </c>
      <c r="X188" s="51">
        <v>299</v>
      </c>
      <c r="Y188" s="51">
        <v>23.8</v>
      </c>
      <c r="Z188" s="52">
        <v>3.966</v>
      </c>
      <c r="AA188" s="47">
        <v>101.809</v>
      </c>
      <c r="AB188" s="47">
        <f t="shared" si="18"/>
        <v>148.04083333333332</v>
      </c>
      <c r="AC188" s="52">
        <v>0.111</v>
      </c>
      <c r="AD188" s="53">
        <v>0</v>
      </c>
      <c r="AE188" s="53">
        <f t="shared" si="19"/>
        <v>0.18500000000000003</v>
      </c>
      <c r="AF188" s="55">
        <v>10</v>
      </c>
      <c r="AG188" s="50">
        <v>1865.2711736830843</v>
      </c>
    </row>
    <row r="189" spans="1:33" ht="12.75">
      <c r="A189" s="19">
        <f t="shared" si="17"/>
        <v>37094</v>
      </c>
      <c r="B189" s="45">
        <v>203</v>
      </c>
      <c r="C189" s="22">
        <v>0.591435194</v>
      </c>
      <c r="D189" s="60">
        <v>0.591319442</v>
      </c>
      <c r="E189" s="23">
        <v>1796</v>
      </c>
      <c r="F189" s="56">
        <v>0</v>
      </c>
      <c r="G189" s="63">
        <v>39.36336263</v>
      </c>
      <c r="H189" s="63">
        <v>-77.52690452</v>
      </c>
      <c r="I189" s="49">
        <v>856.8</v>
      </c>
      <c r="J189" s="25">
        <f t="shared" si="15"/>
        <v>832.2199999999999</v>
      </c>
      <c r="K189" s="24">
        <f t="shared" si="12"/>
        <v>1634.3956381938633</v>
      </c>
      <c r="L189" s="25">
        <f t="shared" si="13"/>
        <v>1860.0656381938634</v>
      </c>
      <c r="M189" s="25">
        <f t="shared" si="14"/>
        <v>1860.4956381938632</v>
      </c>
      <c r="N189" s="50">
        <f t="shared" si="16"/>
        <v>1860.2806381938633</v>
      </c>
      <c r="O189" s="25">
        <v>14.7</v>
      </c>
      <c r="P189" s="25">
        <v>88.1</v>
      </c>
      <c r="Q189" s="25">
        <v>54.5</v>
      </c>
      <c r="R189" s="20">
        <v>3.53E-06</v>
      </c>
      <c r="Z189" s="52">
        <v>4.086</v>
      </c>
      <c r="AA189" s="47">
        <v>151.785</v>
      </c>
      <c r="AB189" s="47">
        <f t="shared" si="18"/>
        <v>149.12616666666665</v>
      </c>
      <c r="AC189" s="52">
        <v>0.132</v>
      </c>
      <c r="AD189" s="53">
        <v>0</v>
      </c>
      <c r="AE189" s="53">
        <f t="shared" si="19"/>
        <v>0.18500000000000003</v>
      </c>
      <c r="AF189" s="55">
        <v>10</v>
      </c>
      <c r="AG189" s="50">
        <v>1860.2806381938633</v>
      </c>
    </row>
    <row r="190" spans="1:33" ht="12.75">
      <c r="A190" s="19">
        <f t="shared" si="17"/>
        <v>37094</v>
      </c>
      <c r="B190" s="45">
        <v>203</v>
      </c>
      <c r="C190" s="22">
        <v>0.591550946</v>
      </c>
      <c r="D190" s="60">
        <v>0.591435194</v>
      </c>
      <c r="E190" s="23">
        <v>1806</v>
      </c>
      <c r="F190" s="56">
        <v>0</v>
      </c>
      <c r="G190" s="63">
        <v>39.36364769</v>
      </c>
      <c r="H190" s="63">
        <v>-77.53548169</v>
      </c>
      <c r="I190" s="49">
        <v>857.3</v>
      </c>
      <c r="J190" s="25">
        <f t="shared" si="15"/>
        <v>832.7199999999999</v>
      </c>
      <c r="K190" s="24">
        <f t="shared" si="12"/>
        <v>1629.4081001314491</v>
      </c>
      <c r="L190" s="25">
        <f t="shared" si="13"/>
        <v>1855.0781001314492</v>
      </c>
      <c r="M190" s="25">
        <f t="shared" si="14"/>
        <v>1855.508100131449</v>
      </c>
      <c r="N190" s="50">
        <f t="shared" si="16"/>
        <v>1855.2931001314491</v>
      </c>
      <c r="O190" s="25">
        <v>14.8</v>
      </c>
      <c r="P190" s="25">
        <v>87.8</v>
      </c>
      <c r="Q190" s="25">
        <v>50</v>
      </c>
      <c r="Z190" s="52">
        <v>4.016</v>
      </c>
      <c r="AA190" s="47">
        <v>201.871</v>
      </c>
      <c r="AB190" s="47">
        <f t="shared" si="18"/>
        <v>150.1935</v>
      </c>
      <c r="AC190" s="52">
        <v>0.113</v>
      </c>
      <c r="AD190" s="53">
        <v>0</v>
      </c>
      <c r="AE190" s="53">
        <f t="shared" si="19"/>
        <v>0</v>
      </c>
      <c r="AF190" s="55">
        <v>10</v>
      </c>
      <c r="AG190" s="50">
        <v>1855.2931001314491</v>
      </c>
    </row>
    <row r="191" spans="1:33" ht="12.75">
      <c r="A191" s="19">
        <f t="shared" si="17"/>
        <v>37094</v>
      </c>
      <c r="B191" s="45">
        <v>203</v>
      </c>
      <c r="C191" s="22">
        <v>0.591666639</v>
      </c>
      <c r="D191" s="60">
        <v>0.591550946</v>
      </c>
      <c r="E191" s="23">
        <v>1816</v>
      </c>
      <c r="F191" s="56">
        <v>0</v>
      </c>
      <c r="G191" s="63">
        <v>39.36359479</v>
      </c>
      <c r="H191" s="63">
        <v>-77.54404649</v>
      </c>
      <c r="I191" s="49">
        <v>857.2</v>
      </c>
      <c r="J191" s="25">
        <f t="shared" si="15"/>
        <v>832.62</v>
      </c>
      <c r="K191" s="24">
        <f t="shared" si="12"/>
        <v>1630.405368122607</v>
      </c>
      <c r="L191" s="25">
        <f t="shared" si="13"/>
        <v>1856.075368122607</v>
      </c>
      <c r="M191" s="25">
        <f t="shared" si="14"/>
        <v>1856.5053681226068</v>
      </c>
      <c r="N191" s="50">
        <f t="shared" si="16"/>
        <v>1856.2903681226069</v>
      </c>
      <c r="O191" s="25">
        <v>14.7</v>
      </c>
      <c r="P191" s="25">
        <v>87.8</v>
      </c>
      <c r="Q191" s="25">
        <v>55.9</v>
      </c>
      <c r="Z191" s="52">
        <v>4.065</v>
      </c>
      <c r="AA191" s="47">
        <v>154.065</v>
      </c>
      <c r="AB191" s="47">
        <f t="shared" si="18"/>
        <v>151.297</v>
      </c>
      <c r="AC191" s="52">
        <v>0.151</v>
      </c>
      <c r="AD191" s="53">
        <v>0</v>
      </c>
      <c r="AE191" s="53">
        <f t="shared" si="19"/>
        <v>0</v>
      </c>
      <c r="AF191" s="55">
        <v>10</v>
      </c>
      <c r="AG191" s="50">
        <v>1856.2903681226069</v>
      </c>
    </row>
    <row r="192" spans="1:33" ht="12.75">
      <c r="A192" s="19">
        <f t="shared" si="17"/>
        <v>37094</v>
      </c>
      <c r="B192" s="45">
        <v>203</v>
      </c>
      <c r="C192" s="22">
        <v>0.591782391</v>
      </c>
      <c r="D192" s="60">
        <v>0.591666639</v>
      </c>
      <c r="E192" s="23">
        <v>1826</v>
      </c>
      <c r="F192" s="56">
        <v>0</v>
      </c>
      <c r="G192" s="63">
        <v>39.36325504</v>
      </c>
      <c r="H192" s="63">
        <v>-77.55252122</v>
      </c>
      <c r="I192" s="49">
        <v>857.3</v>
      </c>
      <c r="J192" s="25">
        <f t="shared" si="15"/>
        <v>832.7199999999999</v>
      </c>
      <c r="K192" s="24">
        <f t="shared" si="12"/>
        <v>1629.4081001314491</v>
      </c>
      <c r="L192" s="25">
        <f t="shared" si="13"/>
        <v>1855.0781001314492</v>
      </c>
      <c r="M192" s="25">
        <f t="shared" si="14"/>
        <v>1855.508100131449</v>
      </c>
      <c r="N192" s="50">
        <f t="shared" si="16"/>
        <v>1855.2931001314491</v>
      </c>
      <c r="O192" s="25">
        <v>14.7</v>
      </c>
      <c r="P192" s="25">
        <v>87.4</v>
      </c>
      <c r="Q192" s="25">
        <v>50.6</v>
      </c>
      <c r="S192" s="20">
        <v>8.299E-05</v>
      </c>
      <c r="T192" s="20">
        <v>5.599E-05</v>
      </c>
      <c r="U192" s="20">
        <v>3.31E-05</v>
      </c>
      <c r="V192" s="51">
        <v>793.4</v>
      </c>
      <c r="W192" s="51">
        <v>304.2</v>
      </c>
      <c r="X192" s="51">
        <v>298.9</v>
      </c>
      <c r="Y192" s="51">
        <v>24</v>
      </c>
      <c r="Z192" s="52">
        <v>4.006</v>
      </c>
      <c r="AA192" s="47">
        <v>204.15</v>
      </c>
      <c r="AB192" s="47">
        <f t="shared" si="18"/>
        <v>160.56716666666665</v>
      </c>
      <c r="AC192" s="52">
        <v>0.122</v>
      </c>
      <c r="AD192" s="53">
        <v>1.11</v>
      </c>
      <c r="AE192" s="53">
        <f t="shared" si="19"/>
        <v>0.18500000000000003</v>
      </c>
      <c r="AF192" s="55">
        <v>10</v>
      </c>
      <c r="AG192" s="50">
        <v>1855.2931001314491</v>
      </c>
    </row>
    <row r="193" spans="1:33" ht="12.75">
      <c r="A193" s="19">
        <f t="shared" si="17"/>
        <v>37094</v>
      </c>
      <c r="B193" s="45">
        <v>203</v>
      </c>
      <c r="C193" s="22">
        <v>0.591898143</v>
      </c>
      <c r="D193" s="60">
        <v>0.591782391</v>
      </c>
      <c r="E193" s="23">
        <v>1836</v>
      </c>
      <c r="F193" s="56">
        <v>0</v>
      </c>
      <c r="G193" s="63">
        <v>39.36291726</v>
      </c>
      <c r="H193" s="63">
        <v>-77.56103629</v>
      </c>
      <c r="I193" s="49">
        <v>857.5</v>
      </c>
      <c r="J193" s="25">
        <f t="shared" si="15"/>
        <v>832.92</v>
      </c>
      <c r="K193" s="24">
        <f t="shared" si="12"/>
        <v>1627.413923379712</v>
      </c>
      <c r="L193" s="25">
        <f t="shared" si="13"/>
        <v>1853.0839233797121</v>
      </c>
      <c r="M193" s="25">
        <f t="shared" si="14"/>
        <v>1853.513923379712</v>
      </c>
      <c r="N193" s="50">
        <f t="shared" si="16"/>
        <v>1853.298923379712</v>
      </c>
      <c r="O193" s="25">
        <v>14.7</v>
      </c>
      <c r="P193" s="25">
        <v>87.1</v>
      </c>
      <c r="Q193" s="25">
        <v>55</v>
      </c>
      <c r="Z193" s="52">
        <v>3.926</v>
      </c>
      <c r="AA193" s="47">
        <v>156.127</v>
      </c>
      <c r="AB193" s="47">
        <f t="shared" si="18"/>
        <v>161.6345</v>
      </c>
      <c r="AC193" s="52">
        <v>0.112</v>
      </c>
      <c r="AD193" s="53">
        <v>0</v>
      </c>
      <c r="AE193" s="53">
        <f t="shared" si="19"/>
        <v>0.18500000000000003</v>
      </c>
      <c r="AF193" s="55">
        <v>10</v>
      </c>
      <c r="AG193" s="50">
        <v>1853.298923379712</v>
      </c>
    </row>
    <row r="194" spans="1:33" ht="12.75">
      <c r="A194" s="19">
        <f t="shared" si="17"/>
        <v>37094</v>
      </c>
      <c r="B194" s="45">
        <v>203</v>
      </c>
      <c r="C194" s="22">
        <v>0.592013896</v>
      </c>
      <c r="D194" s="60">
        <v>0.591898143</v>
      </c>
      <c r="E194" s="23">
        <v>1846</v>
      </c>
      <c r="F194" s="56">
        <v>0</v>
      </c>
      <c r="G194" s="63">
        <v>39.36269544</v>
      </c>
      <c r="H194" s="63">
        <v>-77.56951988</v>
      </c>
      <c r="I194" s="49">
        <v>858.2</v>
      </c>
      <c r="J194" s="25">
        <f t="shared" si="15"/>
        <v>833.62</v>
      </c>
      <c r="K194" s="24">
        <f t="shared" si="12"/>
        <v>1620.438073652441</v>
      </c>
      <c r="L194" s="25">
        <f t="shared" si="13"/>
        <v>1846.1080736524411</v>
      </c>
      <c r="M194" s="25">
        <f t="shared" si="14"/>
        <v>1846.538073652441</v>
      </c>
      <c r="N194" s="50">
        <f t="shared" si="16"/>
        <v>1846.323073652441</v>
      </c>
      <c r="O194" s="25">
        <v>14.8</v>
      </c>
      <c r="P194" s="25">
        <v>87.1</v>
      </c>
      <c r="Q194" s="25">
        <v>50.4</v>
      </c>
      <c r="Z194" s="52">
        <v>3.908</v>
      </c>
      <c r="AA194" s="47">
        <v>108.213</v>
      </c>
      <c r="AB194" s="47">
        <f t="shared" si="18"/>
        <v>162.70183333333333</v>
      </c>
      <c r="AC194" s="52">
        <v>0.103</v>
      </c>
      <c r="AD194" s="53">
        <v>0</v>
      </c>
      <c r="AE194" s="53">
        <f t="shared" si="19"/>
        <v>0.18500000000000003</v>
      </c>
      <c r="AF194" s="55">
        <v>10</v>
      </c>
      <c r="AG194" s="50">
        <v>1846.323073652441</v>
      </c>
    </row>
    <row r="195" spans="1:33" ht="12.75">
      <c r="A195" s="19">
        <f t="shared" si="17"/>
        <v>37094</v>
      </c>
      <c r="B195" s="45">
        <v>203</v>
      </c>
      <c r="C195" s="22">
        <v>0.592129648</v>
      </c>
      <c r="D195" s="60">
        <v>0.592013896</v>
      </c>
      <c r="E195" s="23">
        <v>1856</v>
      </c>
      <c r="F195" s="56">
        <v>0</v>
      </c>
      <c r="G195" s="63">
        <v>39.36276267</v>
      </c>
      <c r="H195" s="63">
        <v>-77.57812216</v>
      </c>
      <c r="I195" s="49">
        <v>857.2</v>
      </c>
      <c r="J195" s="25">
        <f t="shared" si="15"/>
        <v>832.62</v>
      </c>
      <c r="K195" s="24">
        <f t="shared" si="12"/>
        <v>1630.405368122607</v>
      </c>
      <c r="L195" s="25">
        <f t="shared" si="13"/>
        <v>1856.075368122607</v>
      </c>
      <c r="M195" s="25">
        <f t="shared" si="14"/>
        <v>1856.5053681226068</v>
      </c>
      <c r="N195" s="50">
        <f t="shared" si="16"/>
        <v>1856.2903681226069</v>
      </c>
      <c r="O195" s="25">
        <v>14.6</v>
      </c>
      <c r="P195" s="25">
        <v>86.7</v>
      </c>
      <c r="Q195" s="25">
        <v>55.5</v>
      </c>
      <c r="R195" s="20">
        <v>4.83E-07</v>
      </c>
      <c r="S195" s="20">
        <v>8.011E-05</v>
      </c>
      <c r="T195" s="20">
        <v>5.434E-05</v>
      </c>
      <c r="U195" s="20">
        <v>3.139E-05</v>
      </c>
      <c r="V195" s="51">
        <v>794.1</v>
      </c>
      <c r="W195" s="51">
        <v>304.2</v>
      </c>
      <c r="X195" s="51">
        <v>298.8</v>
      </c>
      <c r="Y195" s="51">
        <v>24.1</v>
      </c>
      <c r="Z195" s="52">
        <v>3.888</v>
      </c>
      <c r="AA195" s="47">
        <v>109.407</v>
      </c>
      <c r="AB195" s="47">
        <f t="shared" si="18"/>
        <v>155.63883333333334</v>
      </c>
      <c r="AC195" s="52">
        <v>0.112</v>
      </c>
      <c r="AD195" s="53">
        <v>0</v>
      </c>
      <c r="AE195" s="53">
        <f t="shared" si="19"/>
        <v>0.18500000000000003</v>
      </c>
      <c r="AF195" s="55">
        <v>10</v>
      </c>
      <c r="AG195" s="50">
        <v>1856.2903681226069</v>
      </c>
    </row>
    <row r="196" spans="1:33" ht="12.75">
      <c r="A196" s="19">
        <f t="shared" si="17"/>
        <v>37094</v>
      </c>
      <c r="B196" s="45">
        <v>203</v>
      </c>
      <c r="C196" s="22">
        <v>0.5922454</v>
      </c>
      <c r="D196" s="60">
        <v>0.592129648</v>
      </c>
      <c r="E196" s="23">
        <v>1866</v>
      </c>
      <c r="F196" s="56">
        <v>0</v>
      </c>
      <c r="G196" s="63">
        <v>39.3629223</v>
      </c>
      <c r="H196" s="63">
        <v>-77.58648422</v>
      </c>
      <c r="I196" s="49">
        <v>860.1</v>
      </c>
      <c r="J196" s="25">
        <f t="shared" si="15"/>
        <v>835.52</v>
      </c>
      <c r="K196" s="24">
        <f t="shared" si="12"/>
        <v>1601.5331113108982</v>
      </c>
      <c r="L196" s="25">
        <f t="shared" si="13"/>
        <v>1827.2031113108983</v>
      </c>
      <c r="M196" s="25">
        <f t="shared" si="14"/>
        <v>1827.6331113108981</v>
      </c>
      <c r="N196" s="50">
        <f t="shared" si="16"/>
        <v>1827.4181113108982</v>
      </c>
      <c r="O196" s="25">
        <v>15.1</v>
      </c>
      <c r="P196" s="25">
        <v>86.1</v>
      </c>
      <c r="Q196" s="25">
        <v>52</v>
      </c>
      <c r="Z196" s="52">
        <v>3.955</v>
      </c>
      <c r="AA196" s="47">
        <v>110.492</v>
      </c>
      <c r="AB196" s="47">
        <f t="shared" si="18"/>
        <v>140.40900000000002</v>
      </c>
      <c r="AC196" s="52">
        <v>0.131</v>
      </c>
      <c r="AD196" s="53">
        <v>0</v>
      </c>
      <c r="AE196" s="53">
        <f t="shared" si="19"/>
        <v>0.18500000000000003</v>
      </c>
      <c r="AF196" s="55">
        <v>10</v>
      </c>
      <c r="AG196" s="50">
        <v>1827.4181113108982</v>
      </c>
    </row>
    <row r="197" spans="1:33" ht="12.75">
      <c r="A197" s="19">
        <f t="shared" si="17"/>
        <v>37094</v>
      </c>
      <c r="B197" s="45">
        <v>203</v>
      </c>
      <c r="C197" s="22">
        <v>0.592361093</v>
      </c>
      <c r="D197" s="60">
        <v>0.5922454</v>
      </c>
      <c r="E197" s="23">
        <v>1876</v>
      </c>
      <c r="F197" s="56">
        <v>0</v>
      </c>
      <c r="G197" s="63">
        <v>39.36282838</v>
      </c>
      <c r="H197" s="63">
        <v>-77.59507739</v>
      </c>
      <c r="I197" s="49">
        <v>856.8</v>
      </c>
      <c r="J197" s="25">
        <f t="shared" si="15"/>
        <v>832.2199999999999</v>
      </c>
      <c r="K197" s="24">
        <f t="shared" si="12"/>
        <v>1634.3956381938633</v>
      </c>
      <c r="L197" s="25">
        <f t="shared" si="13"/>
        <v>1860.0656381938634</v>
      </c>
      <c r="M197" s="25">
        <f t="shared" si="14"/>
        <v>1860.4956381938632</v>
      </c>
      <c r="N197" s="50">
        <f t="shared" si="16"/>
        <v>1860.2806381938633</v>
      </c>
      <c r="O197" s="25">
        <v>14.6</v>
      </c>
      <c r="P197" s="25">
        <v>87.1</v>
      </c>
      <c r="Q197" s="25">
        <v>55.4</v>
      </c>
      <c r="Z197" s="52">
        <v>3.888</v>
      </c>
      <c r="AA197" s="47">
        <v>160.469</v>
      </c>
      <c r="AB197" s="47">
        <f t="shared" si="18"/>
        <v>141.47633333333332</v>
      </c>
      <c r="AC197" s="52">
        <v>0.121</v>
      </c>
      <c r="AD197" s="53">
        <v>0</v>
      </c>
      <c r="AE197" s="53">
        <f t="shared" si="19"/>
        <v>0.18500000000000003</v>
      </c>
      <c r="AF197" s="55">
        <v>10</v>
      </c>
      <c r="AG197" s="50">
        <v>1860.2806381938633</v>
      </c>
    </row>
    <row r="198" spans="1:33" ht="12.75">
      <c r="A198" s="19">
        <f t="shared" si="17"/>
        <v>37094</v>
      </c>
      <c r="B198" s="45">
        <v>203</v>
      </c>
      <c r="C198" s="22">
        <v>0.592476845</v>
      </c>
      <c r="D198" s="60">
        <v>0.592361093</v>
      </c>
      <c r="E198" s="23">
        <v>1886</v>
      </c>
      <c r="F198" s="56">
        <v>0</v>
      </c>
      <c r="G198" s="63">
        <v>39.36251166</v>
      </c>
      <c r="H198" s="63">
        <v>-77.60339488</v>
      </c>
      <c r="I198" s="49">
        <v>857.7</v>
      </c>
      <c r="J198" s="25">
        <f t="shared" si="15"/>
        <v>833.12</v>
      </c>
      <c r="K198" s="24">
        <f t="shared" si="12"/>
        <v>1625.4202254104218</v>
      </c>
      <c r="L198" s="25">
        <f t="shared" si="13"/>
        <v>1851.090225410422</v>
      </c>
      <c r="M198" s="25">
        <f t="shared" si="14"/>
        <v>1851.5202254104217</v>
      </c>
      <c r="N198" s="50">
        <f t="shared" si="16"/>
        <v>1851.3052254104218</v>
      </c>
      <c r="O198" s="25">
        <v>14.6</v>
      </c>
      <c r="P198" s="25">
        <v>87</v>
      </c>
      <c r="Q198" s="25">
        <v>50.6</v>
      </c>
      <c r="S198" s="20">
        <v>7.968E-05</v>
      </c>
      <c r="T198" s="20">
        <v>5.507E-05</v>
      </c>
      <c r="U198" s="20">
        <v>3.194E-05</v>
      </c>
      <c r="V198" s="51">
        <v>794.5</v>
      </c>
      <c r="W198" s="51">
        <v>304.2</v>
      </c>
      <c r="X198" s="51">
        <v>298.7</v>
      </c>
      <c r="Y198" s="51">
        <v>24</v>
      </c>
      <c r="Z198" s="52">
        <v>3.928</v>
      </c>
      <c r="AA198" s="47">
        <v>112.554</v>
      </c>
      <c r="AB198" s="47">
        <f t="shared" si="18"/>
        <v>126.21033333333334</v>
      </c>
      <c r="AC198" s="52">
        <v>0.103</v>
      </c>
      <c r="AD198" s="53">
        <v>0</v>
      </c>
      <c r="AE198" s="53">
        <f t="shared" si="19"/>
        <v>0</v>
      </c>
      <c r="AF198" s="55">
        <v>10</v>
      </c>
      <c r="AG198" s="50">
        <v>1851.3052254104218</v>
      </c>
    </row>
    <row r="199" spans="1:33" ht="12.75">
      <c r="A199" s="19">
        <f t="shared" si="17"/>
        <v>37094</v>
      </c>
      <c r="B199" s="45">
        <v>203</v>
      </c>
      <c r="C199" s="22">
        <v>0.592592597</v>
      </c>
      <c r="D199" s="60">
        <v>0.592476845</v>
      </c>
      <c r="E199" s="23">
        <v>1896</v>
      </c>
      <c r="F199" s="56">
        <v>0</v>
      </c>
      <c r="G199" s="63">
        <v>39.36207021</v>
      </c>
      <c r="H199" s="63">
        <v>-77.61164104</v>
      </c>
      <c r="I199" s="49">
        <v>859.6</v>
      </c>
      <c r="J199" s="25">
        <f t="shared" si="15"/>
        <v>835.02</v>
      </c>
      <c r="K199" s="24">
        <f t="shared" si="12"/>
        <v>1606.5039301000118</v>
      </c>
      <c r="L199" s="25">
        <f t="shared" si="13"/>
        <v>1832.1739301000118</v>
      </c>
      <c r="M199" s="25">
        <f t="shared" si="14"/>
        <v>1832.6039301000117</v>
      </c>
      <c r="N199" s="50">
        <f t="shared" si="16"/>
        <v>1832.3889301000117</v>
      </c>
      <c r="O199" s="25">
        <v>15.1</v>
      </c>
      <c r="P199" s="25">
        <v>85.7</v>
      </c>
      <c r="Q199" s="25">
        <v>55</v>
      </c>
      <c r="Z199" s="52">
        <v>4.016</v>
      </c>
      <c r="AA199" s="47">
        <v>113.748</v>
      </c>
      <c r="AB199" s="47">
        <f t="shared" si="18"/>
        <v>119.14716666666668</v>
      </c>
      <c r="AC199" s="52">
        <v>0.111</v>
      </c>
      <c r="AD199" s="53">
        <v>0</v>
      </c>
      <c r="AE199" s="53">
        <f t="shared" si="19"/>
        <v>0</v>
      </c>
      <c r="AF199" s="55">
        <v>10</v>
      </c>
      <c r="AG199" s="50">
        <v>1832.3889301000117</v>
      </c>
    </row>
    <row r="200" spans="1:33" ht="12.75">
      <c r="A200" s="19">
        <f t="shared" si="17"/>
        <v>37094</v>
      </c>
      <c r="B200" s="45">
        <v>203</v>
      </c>
      <c r="C200" s="22">
        <v>0.592708349</v>
      </c>
      <c r="D200" s="60">
        <v>0.592592597</v>
      </c>
      <c r="E200" s="23">
        <v>1906</v>
      </c>
      <c r="F200" s="56">
        <v>0</v>
      </c>
      <c r="G200" s="63">
        <v>39.36164777</v>
      </c>
      <c r="H200" s="63">
        <v>-77.61995376</v>
      </c>
      <c r="I200" s="49">
        <v>857</v>
      </c>
      <c r="J200" s="25">
        <f t="shared" si="15"/>
        <v>832.42</v>
      </c>
      <c r="K200" s="24">
        <f t="shared" si="12"/>
        <v>1632.400263479341</v>
      </c>
      <c r="L200" s="25">
        <f t="shared" si="13"/>
        <v>1858.070263479341</v>
      </c>
      <c r="M200" s="25">
        <f t="shared" si="14"/>
        <v>1858.500263479341</v>
      </c>
      <c r="N200" s="50">
        <f t="shared" si="16"/>
        <v>1858.285263479341</v>
      </c>
      <c r="O200" s="25">
        <v>14.5</v>
      </c>
      <c r="P200" s="25">
        <v>86.9</v>
      </c>
      <c r="Q200" s="25">
        <v>50.1</v>
      </c>
      <c r="Z200" s="52">
        <v>3.957</v>
      </c>
      <c r="AA200" s="47">
        <v>163.834</v>
      </c>
      <c r="AB200" s="47">
        <f t="shared" si="18"/>
        <v>128.41733333333335</v>
      </c>
      <c r="AC200" s="52">
        <v>0.103</v>
      </c>
      <c r="AD200" s="53">
        <v>0</v>
      </c>
      <c r="AE200" s="53">
        <f t="shared" si="19"/>
        <v>0</v>
      </c>
      <c r="AF200" s="55">
        <v>10</v>
      </c>
      <c r="AG200" s="50">
        <v>1858.285263479341</v>
      </c>
    </row>
    <row r="201" spans="1:33" ht="12.75">
      <c r="A201" s="19">
        <f t="shared" si="17"/>
        <v>37094</v>
      </c>
      <c r="B201" s="45">
        <v>203</v>
      </c>
      <c r="C201" s="22">
        <v>0.592824101</v>
      </c>
      <c r="D201" s="60">
        <v>0.592708349</v>
      </c>
      <c r="E201" s="23">
        <v>1916</v>
      </c>
      <c r="F201" s="56">
        <v>0</v>
      </c>
      <c r="G201" s="63">
        <v>39.36120501</v>
      </c>
      <c r="H201" s="63">
        <v>-77.62826048</v>
      </c>
      <c r="I201" s="49">
        <v>858.1</v>
      </c>
      <c r="J201" s="25">
        <f t="shared" si="15"/>
        <v>833.52</v>
      </c>
      <c r="K201" s="24">
        <f aca="true" t="shared" si="20" ref="K201:K264">(8303.951372*(LN(1013.25/J201)))</f>
        <v>1621.4342648999616</v>
      </c>
      <c r="L201" s="25">
        <f aca="true" t="shared" si="21" ref="L201:L264">K201+225.67</f>
        <v>1847.1042648999617</v>
      </c>
      <c r="M201" s="25">
        <f aca="true" t="shared" si="22" ref="M201:M264">K201+226.1</f>
        <v>1847.5342648999615</v>
      </c>
      <c r="N201" s="50">
        <f t="shared" si="16"/>
        <v>1847.3192648999616</v>
      </c>
      <c r="O201" s="25">
        <v>14.7</v>
      </c>
      <c r="P201" s="25">
        <v>86.7</v>
      </c>
      <c r="Q201" s="25">
        <v>54.9</v>
      </c>
      <c r="R201" s="20">
        <v>3.18E-06</v>
      </c>
      <c r="S201" s="20">
        <v>7.999E-05</v>
      </c>
      <c r="T201" s="20">
        <v>5.526E-05</v>
      </c>
      <c r="U201" s="20">
        <v>3.18E-05</v>
      </c>
      <c r="V201" s="51">
        <v>794.7</v>
      </c>
      <c r="W201" s="51">
        <v>304.2</v>
      </c>
      <c r="X201" s="51">
        <v>298.6</v>
      </c>
      <c r="Y201" s="51">
        <v>23.8</v>
      </c>
      <c r="Z201" s="52">
        <v>3.966</v>
      </c>
      <c r="AA201" s="47">
        <v>164.81</v>
      </c>
      <c r="AB201" s="47">
        <f t="shared" si="18"/>
        <v>137.65116666666665</v>
      </c>
      <c r="AC201" s="52">
        <v>0.101</v>
      </c>
      <c r="AD201" s="53">
        <v>0</v>
      </c>
      <c r="AE201" s="53">
        <f t="shared" si="19"/>
        <v>0</v>
      </c>
      <c r="AF201" s="55">
        <v>10</v>
      </c>
      <c r="AG201" s="50">
        <v>1847.3192648999616</v>
      </c>
    </row>
    <row r="202" spans="1:33" ht="12.75">
      <c r="A202" s="19">
        <f t="shared" si="17"/>
        <v>37094</v>
      </c>
      <c r="B202" s="45">
        <v>203</v>
      </c>
      <c r="C202" s="22">
        <v>0.592939794</v>
      </c>
      <c r="D202" s="60">
        <v>0.592824101</v>
      </c>
      <c r="E202" s="23">
        <v>1926</v>
      </c>
      <c r="F202" s="56">
        <v>0</v>
      </c>
      <c r="G202" s="63">
        <v>39.36062336</v>
      </c>
      <c r="H202" s="63">
        <v>-77.63640831</v>
      </c>
      <c r="I202" s="49">
        <v>858.4</v>
      </c>
      <c r="J202" s="25">
        <f aca="true" t="shared" si="23" ref="J202:J265">I202-24.58</f>
        <v>833.8199999999999</v>
      </c>
      <c r="K202" s="24">
        <f t="shared" si="20"/>
        <v>1618.4460496127583</v>
      </c>
      <c r="L202" s="25">
        <f t="shared" si="21"/>
        <v>1844.1160496127584</v>
      </c>
      <c r="M202" s="25">
        <f t="shared" si="22"/>
        <v>1844.5460496127582</v>
      </c>
      <c r="N202" s="50">
        <f aca="true" t="shared" si="24" ref="N202:N265">AVERAGE(L202:M202)</f>
        <v>1844.3310496127583</v>
      </c>
      <c r="O202" s="25">
        <v>14.6</v>
      </c>
      <c r="P202" s="25">
        <v>87.6</v>
      </c>
      <c r="Q202" s="25">
        <v>50.4</v>
      </c>
      <c r="Z202" s="52">
        <v>3.926</v>
      </c>
      <c r="AA202" s="47">
        <v>165.896</v>
      </c>
      <c r="AB202" s="47">
        <f t="shared" si="18"/>
        <v>146.88516666666666</v>
      </c>
      <c r="AC202" s="52">
        <v>0.101</v>
      </c>
      <c r="AD202" s="53">
        <v>0</v>
      </c>
      <c r="AE202" s="53">
        <f t="shared" si="19"/>
        <v>0</v>
      </c>
      <c r="AF202" s="55">
        <v>10</v>
      </c>
      <c r="AG202" s="50">
        <v>1844.3310496127583</v>
      </c>
    </row>
    <row r="203" spans="1:33" ht="12.75">
      <c r="A203" s="19">
        <f aca="true" t="shared" si="25" ref="A203:A266">A202</f>
        <v>37094</v>
      </c>
      <c r="B203" s="45">
        <v>203</v>
      </c>
      <c r="C203" s="22">
        <v>0.593055546</v>
      </c>
      <c r="D203" s="60">
        <v>0.592939794</v>
      </c>
      <c r="E203" s="23">
        <v>1936</v>
      </c>
      <c r="F203" s="56">
        <v>0</v>
      </c>
      <c r="G203" s="63">
        <v>39.35997896</v>
      </c>
      <c r="H203" s="63">
        <v>-77.64464137</v>
      </c>
      <c r="I203" s="49">
        <v>859.1</v>
      </c>
      <c r="J203" s="25">
        <f t="shared" si="23"/>
        <v>834.52</v>
      </c>
      <c r="K203" s="24">
        <f t="shared" si="20"/>
        <v>1611.4777262476102</v>
      </c>
      <c r="L203" s="25">
        <f t="shared" si="21"/>
        <v>1837.1477262476103</v>
      </c>
      <c r="M203" s="25">
        <f t="shared" si="22"/>
        <v>1837.5777262476101</v>
      </c>
      <c r="N203" s="50">
        <f t="shared" si="24"/>
        <v>1837.3627262476102</v>
      </c>
      <c r="O203" s="25">
        <v>14.7</v>
      </c>
      <c r="P203" s="25">
        <v>88</v>
      </c>
      <c r="Q203" s="25">
        <v>55.5</v>
      </c>
      <c r="Z203" s="52">
        <v>3.976</v>
      </c>
      <c r="AA203" s="47">
        <v>118.09</v>
      </c>
      <c r="AB203" s="47">
        <f t="shared" si="18"/>
        <v>139.822</v>
      </c>
      <c r="AC203" s="52">
        <v>0.141</v>
      </c>
      <c r="AD203" s="53">
        <v>0</v>
      </c>
      <c r="AE203" s="53">
        <f t="shared" si="19"/>
        <v>0</v>
      </c>
      <c r="AF203" s="55">
        <v>10</v>
      </c>
      <c r="AG203" s="50">
        <v>1837.3627262476102</v>
      </c>
    </row>
    <row r="204" spans="1:33" ht="12.75">
      <c r="A204" s="19">
        <f t="shared" si="25"/>
        <v>37094</v>
      </c>
      <c r="B204" s="45">
        <v>203</v>
      </c>
      <c r="C204" s="22">
        <v>0.593171299</v>
      </c>
      <c r="D204" s="60">
        <v>0.593055546</v>
      </c>
      <c r="E204" s="23">
        <v>1946</v>
      </c>
      <c r="F204" s="56">
        <v>0</v>
      </c>
      <c r="G204" s="63">
        <v>39.35930557</v>
      </c>
      <c r="H204" s="63">
        <v>-77.65286431</v>
      </c>
      <c r="I204" s="49">
        <v>859.7</v>
      </c>
      <c r="J204" s="25">
        <f t="shared" si="23"/>
        <v>835.12</v>
      </c>
      <c r="K204" s="24">
        <f t="shared" si="20"/>
        <v>1605.5095282675998</v>
      </c>
      <c r="L204" s="25">
        <f t="shared" si="21"/>
        <v>1831.1795282675998</v>
      </c>
      <c r="M204" s="25">
        <f t="shared" si="22"/>
        <v>1831.6095282675997</v>
      </c>
      <c r="N204" s="50">
        <f t="shared" si="24"/>
        <v>1831.3945282675998</v>
      </c>
      <c r="O204" s="25">
        <v>14.9</v>
      </c>
      <c r="P204" s="25">
        <v>88.3</v>
      </c>
      <c r="Q204" s="25">
        <v>51.6</v>
      </c>
      <c r="S204" s="20">
        <v>8.312E-05</v>
      </c>
      <c r="T204" s="20">
        <v>5.63E-05</v>
      </c>
      <c r="U204" s="20">
        <v>3.268E-05</v>
      </c>
      <c r="V204" s="51">
        <v>795.1</v>
      </c>
      <c r="W204" s="51">
        <v>304.2</v>
      </c>
      <c r="X204" s="51">
        <v>298.6</v>
      </c>
      <c r="Y204" s="51">
        <v>23.8</v>
      </c>
      <c r="Z204" s="52">
        <v>3.968</v>
      </c>
      <c r="AA204" s="47">
        <v>168.175</v>
      </c>
      <c r="AB204" s="47">
        <f t="shared" si="18"/>
        <v>149.09216666666669</v>
      </c>
      <c r="AC204" s="52">
        <v>0.133</v>
      </c>
      <c r="AD204" s="53">
        <v>0</v>
      </c>
      <c r="AE204" s="53">
        <f t="shared" si="19"/>
        <v>0</v>
      </c>
      <c r="AF204" s="55">
        <v>10</v>
      </c>
      <c r="AG204" s="50">
        <v>1831.3945282675998</v>
      </c>
    </row>
    <row r="205" spans="1:33" ht="12.75">
      <c r="A205" s="19">
        <f t="shared" si="25"/>
        <v>37094</v>
      </c>
      <c r="B205" s="45">
        <v>203</v>
      </c>
      <c r="C205" s="22">
        <v>0.593287051</v>
      </c>
      <c r="D205" s="60">
        <v>0.593171299</v>
      </c>
      <c r="E205" s="23">
        <v>1956</v>
      </c>
      <c r="F205" s="56">
        <v>0</v>
      </c>
      <c r="G205" s="63">
        <v>39.35907466</v>
      </c>
      <c r="H205" s="63">
        <v>-77.66129523</v>
      </c>
      <c r="I205" s="49">
        <v>857.7</v>
      </c>
      <c r="J205" s="25">
        <f t="shared" si="23"/>
        <v>833.12</v>
      </c>
      <c r="K205" s="24">
        <f t="shared" si="20"/>
        <v>1625.4202254104218</v>
      </c>
      <c r="L205" s="25">
        <f t="shared" si="21"/>
        <v>1851.090225410422</v>
      </c>
      <c r="M205" s="25">
        <f t="shared" si="22"/>
        <v>1851.5202254104217</v>
      </c>
      <c r="N205" s="50">
        <f t="shared" si="24"/>
        <v>1851.3052254104218</v>
      </c>
      <c r="O205" s="25">
        <v>14.5</v>
      </c>
      <c r="P205" s="25">
        <v>89.1</v>
      </c>
      <c r="Q205" s="25">
        <v>55.9</v>
      </c>
      <c r="Z205" s="52">
        <v>3.945</v>
      </c>
      <c r="AA205" s="47">
        <v>169.152</v>
      </c>
      <c r="AB205" s="47">
        <f t="shared" si="18"/>
        <v>158.3261666666667</v>
      </c>
      <c r="AC205" s="52">
        <v>0.111</v>
      </c>
      <c r="AD205" s="53">
        <v>0</v>
      </c>
      <c r="AE205" s="53">
        <f t="shared" si="19"/>
        <v>0</v>
      </c>
      <c r="AF205" s="55">
        <v>10</v>
      </c>
      <c r="AG205" s="50">
        <v>1851.3052254104218</v>
      </c>
    </row>
    <row r="206" spans="1:33" ht="12.75">
      <c r="A206" s="19">
        <f t="shared" si="25"/>
        <v>37094</v>
      </c>
      <c r="B206" s="45">
        <v>203</v>
      </c>
      <c r="C206" s="22">
        <v>0.593402803</v>
      </c>
      <c r="D206" s="60">
        <v>0.593287051</v>
      </c>
      <c r="E206" s="23">
        <v>1966</v>
      </c>
      <c r="F206" s="56">
        <v>0</v>
      </c>
      <c r="G206" s="63">
        <v>39.35887016</v>
      </c>
      <c r="H206" s="63">
        <v>-77.6694005</v>
      </c>
      <c r="I206" s="49">
        <v>859.7</v>
      </c>
      <c r="J206" s="25">
        <f t="shared" si="23"/>
        <v>835.12</v>
      </c>
      <c r="K206" s="24">
        <f t="shared" si="20"/>
        <v>1605.5095282675998</v>
      </c>
      <c r="L206" s="25">
        <f t="shared" si="21"/>
        <v>1831.1795282675998</v>
      </c>
      <c r="M206" s="25">
        <f t="shared" si="22"/>
        <v>1831.6095282675997</v>
      </c>
      <c r="N206" s="50">
        <f t="shared" si="24"/>
        <v>1831.3945282675998</v>
      </c>
      <c r="O206" s="25">
        <v>14.8</v>
      </c>
      <c r="P206" s="25">
        <v>88.2</v>
      </c>
      <c r="Q206" s="25">
        <v>52.1</v>
      </c>
      <c r="Z206" s="52">
        <v>3.985</v>
      </c>
      <c r="AA206" s="47">
        <v>121.237</v>
      </c>
      <c r="AB206" s="47">
        <f t="shared" si="18"/>
        <v>151.22666666666666</v>
      </c>
      <c r="AC206" s="52">
        <v>0.131</v>
      </c>
      <c r="AD206" s="53">
        <v>0</v>
      </c>
      <c r="AE206" s="53">
        <f t="shared" si="19"/>
        <v>0</v>
      </c>
      <c r="AF206" s="55">
        <v>10</v>
      </c>
      <c r="AG206" s="50">
        <v>1831.3945282675998</v>
      </c>
    </row>
    <row r="207" spans="1:33" ht="12.75">
      <c r="A207" s="19">
        <f t="shared" si="25"/>
        <v>37094</v>
      </c>
      <c r="B207" s="45">
        <v>203</v>
      </c>
      <c r="C207" s="22">
        <v>0.593518496</v>
      </c>
      <c r="D207" s="60">
        <v>0.593402803</v>
      </c>
      <c r="E207" s="23">
        <v>1976</v>
      </c>
      <c r="F207" s="56">
        <v>0</v>
      </c>
      <c r="G207" s="63">
        <v>39.35866432</v>
      </c>
      <c r="H207" s="63">
        <v>-77.67765819</v>
      </c>
      <c r="I207" s="49">
        <v>859.9</v>
      </c>
      <c r="J207" s="25">
        <f t="shared" si="23"/>
        <v>835.3199999999999</v>
      </c>
      <c r="K207" s="24">
        <f t="shared" si="20"/>
        <v>1603.521081771664</v>
      </c>
      <c r="L207" s="25">
        <f t="shared" si="21"/>
        <v>1829.1910817716641</v>
      </c>
      <c r="M207" s="25">
        <f t="shared" si="22"/>
        <v>1829.621081771664</v>
      </c>
      <c r="N207" s="50">
        <f t="shared" si="24"/>
        <v>1829.406081771664</v>
      </c>
      <c r="O207" s="25">
        <v>14.9</v>
      </c>
      <c r="P207" s="25">
        <v>87.8</v>
      </c>
      <c r="Q207" s="25">
        <v>55.7</v>
      </c>
      <c r="R207" s="20">
        <v>8.32E-06</v>
      </c>
      <c r="Z207" s="52">
        <v>3.945</v>
      </c>
      <c r="AA207" s="47">
        <v>171.431</v>
      </c>
      <c r="AB207" s="47">
        <f t="shared" si="18"/>
        <v>152.33016666666666</v>
      </c>
      <c r="AC207" s="52">
        <v>0.141</v>
      </c>
      <c r="AD207" s="53">
        <v>0</v>
      </c>
      <c r="AE207" s="53">
        <f t="shared" si="19"/>
        <v>0</v>
      </c>
      <c r="AF207" s="55">
        <v>10</v>
      </c>
      <c r="AG207" s="50">
        <v>1829.406081771664</v>
      </c>
    </row>
    <row r="208" spans="1:33" ht="12.75">
      <c r="A208" s="19">
        <f t="shared" si="25"/>
        <v>37094</v>
      </c>
      <c r="B208" s="45">
        <v>203</v>
      </c>
      <c r="C208" s="22">
        <v>0.593634248</v>
      </c>
      <c r="D208" s="60">
        <v>0.593518496</v>
      </c>
      <c r="E208" s="23">
        <v>1986</v>
      </c>
      <c r="F208" s="56">
        <v>0</v>
      </c>
      <c r="G208" s="63">
        <v>39.35848621</v>
      </c>
      <c r="H208" s="63">
        <v>-77.68601465</v>
      </c>
      <c r="I208" s="49">
        <v>858.3</v>
      </c>
      <c r="J208" s="25">
        <f t="shared" si="23"/>
        <v>833.7199999999999</v>
      </c>
      <c r="K208" s="24">
        <f t="shared" si="20"/>
        <v>1619.4420018995959</v>
      </c>
      <c r="L208" s="25">
        <f t="shared" si="21"/>
        <v>1845.112001899596</v>
      </c>
      <c r="M208" s="25">
        <f t="shared" si="22"/>
        <v>1845.5420018995958</v>
      </c>
      <c r="N208" s="50">
        <f t="shared" si="24"/>
        <v>1845.3270018995959</v>
      </c>
      <c r="O208" s="25">
        <v>14.5</v>
      </c>
      <c r="P208" s="25">
        <v>89.8</v>
      </c>
      <c r="Q208" s="25">
        <v>50.6</v>
      </c>
      <c r="S208" s="20">
        <v>8.68E-05</v>
      </c>
      <c r="T208" s="20">
        <v>5.814E-05</v>
      </c>
      <c r="U208" s="20">
        <v>3.411E-05</v>
      </c>
      <c r="V208" s="51">
        <v>795.4</v>
      </c>
      <c r="W208" s="51">
        <v>304.1</v>
      </c>
      <c r="X208" s="51">
        <v>298.5</v>
      </c>
      <c r="Y208" s="51">
        <v>24</v>
      </c>
      <c r="Z208" s="52">
        <v>3.966</v>
      </c>
      <c r="AA208" s="47">
        <v>123.408</v>
      </c>
      <c r="AB208" s="47">
        <f t="shared" si="18"/>
        <v>145.24883333333335</v>
      </c>
      <c r="AC208" s="52">
        <v>0.123</v>
      </c>
      <c r="AD208" s="53">
        <v>0</v>
      </c>
      <c r="AE208" s="53">
        <f t="shared" si="19"/>
        <v>0</v>
      </c>
      <c r="AF208" s="55">
        <v>10</v>
      </c>
      <c r="AG208" s="50">
        <v>1845.3270018995959</v>
      </c>
    </row>
    <row r="209" spans="1:33" ht="12.75">
      <c r="A209" s="19">
        <f t="shared" si="25"/>
        <v>37094</v>
      </c>
      <c r="B209" s="45">
        <v>203</v>
      </c>
      <c r="C209" s="22">
        <v>0.59375</v>
      </c>
      <c r="D209" s="60">
        <v>0.593634248</v>
      </c>
      <c r="E209" s="23">
        <v>1996</v>
      </c>
      <c r="F209" s="56">
        <v>0</v>
      </c>
      <c r="G209" s="63">
        <v>39.35837617</v>
      </c>
      <c r="H209" s="63">
        <v>-77.69425047</v>
      </c>
      <c r="I209" s="49">
        <v>860.8</v>
      </c>
      <c r="J209" s="25">
        <f t="shared" si="23"/>
        <v>836.2199999999999</v>
      </c>
      <c r="K209" s="24">
        <f t="shared" si="20"/>
        <v>1594.5789601867789</v>
      </c>
      <c r="L209" s="25">
        <f t="shared" si="21"/>
        <v>1820.248960186779</v>
      </c>
      <c r="M209" s="25">
        <f t="shared" si="22"/>
        <v>1820.6789601867788</v>
      </c>
      <c r="N209" s="50">
        <f t="shared" si="24"/>
        <v>1820.4639601867789</v>
      </c>
      <c r="O209" s="25">
        <v>14.9</v>
      </c>
      <c r="P209" s="25">
        <v>90.3</v>
      </c>
      <c r="Q209" s="25">
        <v>55.9</v>
      </c>
      <c r="Z209" s="52">
        <v>3.849</v>
      </c>
      <c r="AA209" s="47">
        <v>173.494</v>
      </c>
      <c r="AB209" s="47">
        <f t="shared" si="18"/>
        <v>154.48283333333333</v>
      </c>
      <c r="AC209" s="52">
        <v>0.133</v>
      </c>
      <c r="AD209" s="53">
        <v>0</v>
      </c>
      <c r="AE209" s="53">
        <f t="shared" si="19"/>
        <v>0</v>
      </c>
      <c r="AF209" s="55">
        <v>10</v>
      </c>
      <c r="AG209" s="50">
        <v>1820.4639601867789</v>
      </c>
    </row>
    <row r="210" spans="1:33" ht="12.75">
      <c r="A210" s="19">
        <f t="shared" si="25"/>
        <v>37094</v>
      </c>
      <c r="B210" s="45">
        <v>203</v>
      </c>
      <c r="C210" s="22">
        <v>0.593865752</v>
      </c>
      <c r="D210" s="60">
        <v>0.59375</v>
      </c>
      <c r="E210" s="23">
        <v>2006</v>
      </c>
      <c r="F210" s="56">
        <v>0</v>
      </c>
      <c r="G210" s="63">
        <v>39.35841906</v>
      </c>
      <c r="H210" s="63">
        <v>-77.70255215</v>
      </c>
      <c r="I210" s="49">
        <v>860.5</v>
      </c>
      <c r="J210" s="25">
        <f t="shared" si="23"/>
        <v>835.92</v>
      </c>
      <c r="K210" s="24">
        <f t="shared" si="20"/>
        <v>1597.5585975835609</v>
      </c>
      <c r="L210" s="25">
        <f t="shared" si="21"/>
        <v>1823.228597583561</v>
      </c>
      <c r="M210" s="25">
        <f t="shared" si="22"/>
        <v>1823.6585975835608</v>
      </c>
      <c r="N210" s="50">
        <f t="shared" si="24"/>
        <v>1823.4435975835609</v>
      </c>
      <c r="O210" s="25">
        <v>14.9</v>
      </c>
      <c r="P210" s="25">
        <v>90.1</v>
      </c>
      <c r="Q210" s="25">
        <v>51.8</v>
      </c>
      <c r="Z210" s="52">
        <v>4.006</v>
      </c>
      <c r="AA210" s="47">
        <v>76.688</v>
      </c>
      <c r="AB210" s="47">
        <f t="shared" si="18"/>
        <v>139.235</v>
      </c>
      <c r="AC210" s="52">
        <v>0.121</v>
      </c>
      <c r="AD210" s="53">
        <v>0</v>
      </c>
      <c r="AE210" s="53">
        <f t="shared" si="19"/>
        <v>0</v>
      </c>
      <c r="AF210" s="55">
        <v>10</v>
      </c>
      <c r="AG210" s="50">
        <v>1823.4435975835609</v>
      </c>
    </row>
    <row r="211" spans="1:33" ht="12.75">
      <c r="A211" s="19">
        <f t="shared" si="25"/>
        <v>37094</v>
      </c>
      <c r="B211" s="45">
        <v>203</v>
      </c>
      <c r="C211" s="22">
        <v>0.593981504</v>
      </c>
      <c r="D211" s="60">
        <v>0.593865752</v>
      </c>
      <c r="E211" s="23">
        <v>2016</v>
      </c>
      <c r="F211" s="56">
        <v>0</v>
      </c>
      <c r="G211" s="63">
        <v>39.35863437</v>
      </c>
      <c r="H211" s="63">
        <v>-77.71098222</v>
      </c>
      <c r="I211" s="49">
        <v>859.2</v>
      </c>
      <c r="J211" s="25">
        <f t="shared" si="23"/>
        <v>834.62</v>
      </c>
      <c r="K211" s="24">
        <f t="shared" si="20"/>
        <v>1610.4827286582001</v>
      </c>
      <c r="L211" s="25">
        <f t="shared" si="21"/>
        <v>1836.1527286582002</v>
      </c>
      <c r="M211" s="25">
        <f t="shared" si="22"/>
        <v>1836.5827286582</v>
      </c>
      <c r="N211" s="50">
        <f t="shared" si="24"/>
        <v>1836.3677286582001</v>
      </c>
      <c r="O211" s="25">
        <v>14.7</v>
      </c>
      <c r="P211" s="25">
        <v>90.2</v>
      </c>
      <c r="Q211" s="25">
        <v>57</v>
      </c>
      <c r="S211" s="20">
        <v>8.78E-05</v>
      </c>
      <c r="T211" s="20">
        <v>6.028E-05</v>
      </c>
      <c r="U211" s="20">
        <v>3.548E-05</v>
      </c>
      <c r="V211" s="51">
        <v>796.1</v>
      </c>
      <c r="W211" s="51">
        <v>304.1</v>
      </c>
      <c r="X211" s="51">
        <v>298.4</v>
      </c>
      <c r="Y211" s="51">
        <v>24.3</v>
      </c>
      <c r="Z211" s="52">
        <v>3.975</v>
      </c>
      <c r="AA211" s="47">
        <v>175.773</v>
      </c>
      <c r="AB211" s="47">
        <f t="shared" si="18"/>
        <v>140.3385</v>
      </c>
      <c r="AC211" s="52">
        <v>0.143</v>
      </c>
      <c r="AD211" s="53">
        <v>0</v>
      </c>
      <c r="AE211" s="53">
        <f t="shared" si="19"/>
        <v>0</v>
      </c>
      <c r="AF211" s="55">
        <v>10</v>
      </c>
      <c r="AG211" s="50">
        <v>1836.3677286582001</v>
      </c>
    </row>
    <row r="212" spans="1:33" ht="12.75">
      <c r="A212" s="19">
        <f t="shared" si="25"/>
        <v>37094</v>
      </c>
      <c r="B212" s="45">
        <v>203</v>
      </c>
      <c r="C212" s="22">
        <v>0.594097197</v>
      </c>
      <c r="D212" s="60">
        <v>0.593981504</v>
      </c>
      <c r="E212" s="23">
        <v>2026</v>
      </c>
      <c r="F212" s="56">
        <v>0</v>
      </c>
      <c r="G212" s="63">
        <v>39.35887438</v>
      </c>
      <c r="H212" s="63">
        <v>-77.71907398</v>
      </c>
      <c r="I212" s="49">
        <v>859.5</v>
      </c>
      <c r="J212" s="25">
        <f t="shared" si="23"/>
        <v>834.92</v>
      </c>
      <c r="K212" s="24">
        <f t="shared" si="20"/>
        <v>1607.498451026743</v>
      </c>
      <c r="L212" s="25">
        <f t="shared" si="21"/>
        <v>1833.168451026743</v>
      </c>
      <c r="M212" s="25">
        <f t="shared" si="22"/>
        <v>1833.5984510267429</v>
      </c>
      <c r="N212" s="50">
        <f t="shared" si="24"/>
        <v>1833.383451026743</v>
      </c>
      <c r="O212" s="25">
        <v>14.7</v>
      </c>
      <c r="P212" s="25">
        <v>90.9</v>
      </c>
      <c r="Q212" s="25">
        <v>52.4</v>
      </c>
      <c r="Z212" s="52">
        <v>3.946</v>
      </c>
      <c r="AA212" s="47">
        <v>176.858</v>
      </c>
      <c r="AB212" s="47">
        <f t="shared" si="18"/>
        <v>149.60866666666666</v>
      </c>
      <c r="AC212" s="52">
        <v>0.102</v>
      </c>
      <c r="AD212" s="53">
        <v>0</v>
      </c>
      <c r="AE212" s="53">
        <f t="shared" si="19"/>
        <v>0</v>
      </c>
      <c r="AF212" s="55">
        <v>10</v>
      </c>
      <c r="AG212" s="50">
        <v>1833.383451026743</v>
      </c>
    </row>
    <row r="213" spans="1:33" ht="12.75">
      <c r="A213" s="19">
        <f t="shared" si="25"/>
        <v>37094</v>
      </c>
      <c r="B213" s="45">
        <v>203</v>
      </c>
      <c r="C213" s="22">
        <v>0.594212949</v>
      </c>
      <c r="D213" s="60">
        <v>0.594097197</v>
      </c>
      <c r="E213" s="23">
        <v>2036</v>
      </c>
      <c r="F213" s="56">
        <v>0</v>
      </c>
      <c r="G213" s="63">
        <v>39.35900871</v>
      </c>
      <c r="H213" s="63">
        <v>-77.72717459</v>
      </c>
      <c r="I213" s="49">
        <v>860.1</v>
      </c>
      <c r="J213" s="25">
        <f t="shared" si="23"/>
        <v>835.52</v>
      </c>
      <c r="K213" s="24">
        <f t="shared" si="20"/>
        <v>1601.5331113108982</v>
      </c>
      <c r="L213" s="25">
        <f t="shared" si="21"/>
        <v>1827.2031113108983</v>
      </c>
      <c r="M213" s="25">
        <f t="shared" si="22"/>
        <v>1827.6331113108981</v>
      </c>
      <c r="N213" s="50">
        <f t="shared" si="24"/>
        <v>1827.4181113108982</v>
      </c>
      <c r="O213" s="25">
        <v>14.7</v>
      </c>
      <c r="P213" s="25">
        <v>90.7</v>
      </c>
      <c r="Q213" s="25">
        <v>56.9</v>
      </c>
      <c r="R213" s="20">
        <v>8.3E-06</v>
      </c>
      <c r="Z213" s="52">
        <v>3.867</v>
      </c>
      <c r="AA213" s="47">
        <v>128.835</v>
      </c>
      <c r="AB213" s="47">
        <f t="shared" si="18"/>
        <v>142.50933333333333</v>
      </c>
      <c r="AC213" s="52">
        <v>0.133</v>
      </c>
      <c r="AD213" s="53">
        <v>0</v>
      </c>
      <c r="AE213" s="53">
        <f t="shared" si="19"/>
        <v>0</v>
      </c>
      <c r="AF213" s="55">
        <v>10</v>
      </c>
      <c r="AG213" s="50">
        <v>1827.4181113108982</v>
      </c>
    </row>
    <row r="214" spans="1:33" ht="12.75">
      <c r="A214" s="19">
        <f t="shared" si="25"/>
        <v>37094</v>
      </c>
      <c r="B214" s="45">
        <v>203</v>
      </c>
      <c r="C214" s="22">
        <v>0.594328701</v>
      </c>
      <c r="D214" s="60">
        <v>0.594212949</v>
      </c>
      <c r="E214" s="23">
        <v>2046</v>
      </c>
      <c r="F214" s="56">
        <v>0</v>
      </c>
      <c r="G214" s="63">
        <v>39.35926781</v>
      </c>
      <c r="H214" s="63">
        <v>-77.7353614</v>
      </c>
      <c r="I214" s="49">
        <v>860.6</v>
      </c>
      <c r="J214" s="25">
        <f t="shared" si="23"/>
        <v>836.02</v>
      </c>
      <c r="K214" s="24">
        <f t="shared" si="20"/>
        <v>1596.565266317857</v>
      </c>
      <c r="L214" s="25">
        <f t="shared" si="21"/>
        <v>1822.2352663178572</v>
      </c>
      <c r="M214" s="25">
        <f t="shared" si="22"/>
        <v>1822.665266317857</v>
      </c>
      <c r="N214" s="50">
        <f t="shared" si="24"/>
        <v>1822.450266317857</v>
      </c>
      <c r="O214" s="25">
        <v>14.8</v>
      </c>
      <c r="P214" s="25">
        <v>89.5</v>
      </c>
      <c r="Q214" s="25">
        <v>52.1</v>
      </c>
      <c r="S214" s="20">
        <v>9.326E-05</v>
      </c>
      <c r="T214" s="20">
        <v>6.711E-05</v>
      </c>
      <c r="U214" s="20">
        <v>4.07E-05</v>
      </c>
      <c r="V214" s="51">
        <v>796</v>
      </c>
      <c r="W214" s="51">
        <v>304.1</v>
      </c>
      <c r="X214" s="51">
        <v>298.4</v>
      </c>
      <c r="Y214" s="51">
        <v>24.5</v>
      </c>
      <c r="Z214" s="52">
        <v>3.927</v>
      </c>
      <c r="AA214" s="47">
        <v>130.029</v>
      </c>
      <c r="AB214" s="47">
        <f t="shared" si="18"/>
        <v>143.61283333333336</v>
      </c>
      <c r="AC214" s="52">
        <v>0.192</v>
      </c>
      <c r="AD214" s="53">
        <v>0</v>
      </c>
      <c r="AE214" s="53">
        <f t="shared" si="19"/>
        <v>0</v>
      </c>
      <c r="AF214" s="55">
        <v>10</v>
      </c>
      <c r="AG214" s="50">
        <v>1822.450266317857</v>
      </c>
    </row>
    <row r="215" spans="1:33" ht="12.75">
      <c r="A215" s="19">
        <f t="shared" si="25"/>
        <v>37094</v>
      </c>
      <c r="B215" s="45">
        <v>203</v>
      </c>
      <c r="C215" s="22">
        <v>0.594444454</v>
      </c>
      <c r="D215" s="60">
        <v>0.594328701</v>
      </c>
      <c r="E215" s="23">
        <v>2056</v>
      </c>
      <c r="F215" s="56">
        <v>0</v>
      </c>
      <c r="G215" s="63">
        <v>39.35945037</v>
      </c>
      <c r="H215" s="63">
        <v>-77.74360008</v>
      </c>
      <c r="I215" s="49">
        <v>860.1</v>
      </c>
      <c r="J215" s="25">
        <f t="shared" si="23"/>
        <v>835.52</v>
      </c>
      <c r="K215" s="24">
        <f t="shared" si="20"/>
        <v>1601.5331113108982</v>
      </c>
      <c r="L215" s="25">
        <f t="shared" si="21"/>
        <v>1827.2031113108983</v>
      </c>
      <c r="M215" s="25">
        <f t="shared" si="22"/>
        <v>1827.6331113108981</v>
      </c>
      <c r="N215" s="50">
        <f t="shared" si="24"/>
        <v>1827.4181113108982</v>
      </c>
      <c r="O215" s="25">
        <v>14.7</v>
      </c>
      <c r="P215" s="25">
        <v>89.1</v>
      </c>
      <c r="Q215" s="25">
        <v>56.4</v>
      </c>
      <c r="Z215" s="52">
        <v>3.917</v>
      </c>
      <c r="AA215" s="47">
        <v>131.115</v>
      </c>
      <c r="AB215" s="47">
        <f t="shared" si="18"/>
        <v>136.54966666666667</v>
      </c>
      <c r="AC215" s="52">
        <v>0.141</v>
      </c>
      <c r="AD215" s="53">
        <v>1.11</v>
      </c>
      <c r="AE215" s="53">
        <f t="shared" si="19"/>
        <v>0.18500000000000003</v>
      </c>
      <c r="AF215" s="55">
        <v>10</v>
      </c>
      <c r="AG215" s="50">
        <v>1827.4181113108982</v>
      </c>
    </row>
    <row r="216" spans="1:33" ht="12.75">
      <c r="A216" s="19">
        <f t="shared" si="25"/>
        <v>37094</v>
      </c>
      <c r="B216" s="45">
        <v>203</v>
      </c>
      <c r="C216" s="22">
        <v>0.594560206</v>
      </c>
      <c r="D216" s="60">
        <v>0.594444454</v>
      </c>
      <c r="E216" s="23">
        <v>2066</v>
      </c>
      <c r="F216" s="56">
        <v>0</v>
      </c>
      <c r="G216" s="63">
        <v>39.35970028</v>
      </c>
      <c r="H216" s="63">
        <v>-77.75182246</v>
      </c>
      <c r="I216" s="49">
        <v>860.2</v>
      </c>
      <c r="J216" s="25">
        <f t="shared" si="23"/>
        <v>835.62</v>
      </c>
      <c r="K216" s="24">
        <f t="shared" si="20"/>
        <v>1600.539304522489</v>
      </c>
      <c r="L216" s="25">
        <f t="shared" si="21"/>
        <v>1826.209304522489</v>
      </c>
      <c r="M216" s="25">
        <f t="shared" si="22"/>
        <v>1826.6393045224888</v>
      </c>
      <c r="N216" s="50">
        <f t="shared" si="24"/>
        <v>1826.424304522489</v>
      </c>
      <c r="O216" s="25">
        <v>14.7</v>
      </c>
      <c r="P216" s="25">
        <v>90.1</v>
      </c>
      <c r="Q216" s="25">
        <v>52.5</v>
      </c>
      <c r="Z216" s="52">
        <v>4.046</v>
      </c>
      <c r="AA216" s="47">
        <v>132.092</v>
      </c>
      <c r="AB216" s="47">
        <f t="shared" si="18"/>
        <v>145.78366666666668</v>
      </c>
      <c r="AC216" s="52">
        <v>0.132</v>
      </c>
      <c r="AD216" s="53">
        <v>0</v>
      </c>
      <c r="AE216" s="53">
        <f t="shared" si="19"/>
        <v>0.18500000000000003</v>
      </c>
      <c r="AF216" s="55">
        <v>10</v>
      </c>
      <c r="AG216" s="50">
        <v>1826.424304522489</v>
      </c>
    </row>
    <row r="217" spans="1:33" ht="12.75">
      <c r="A217" s="19">
        <f t="shared" si="25"/>
        <v>37094</v>
      </c>
      <c r="B217" s="45">
        <v>203</v>
      </c>
      <c r="C217" s="22">
        <v>0.594675899</v>
      </c>
      <c r="D217" s="60">
        <v>0.594560206</v>
      </c>
      <c r="E217" s="23">
        <v>2076</v>
      </c>
      <c r="F217" s="56">
        <v>0</v>
      </c>
      <c r="G217" s="63">
        <v>39.35993488</v>
      </c>
      <c r="H217" s="63">
        <v>-77.75999178</v>
      </c>
      <c r="I217" s="49">
        <v>862.2</v>
      </c>
      <c r="J217" s="25">
        <f t="shared" si="23"/>
        <v>837.62</v>
      </c>
      <c r="K217" s="24">
        <f t="shared" si="20"/>
        <v>1580.688104869973</v>
      </c>
      <c r="L217" s="25">
        <f t="shared" si="21"/>
        <v>1806.358104869973</v>
      </c>
      <c r="M217" s="25">
        <f t="shared" si="22"/>
        <v>1806.7881048699728</v>
      </c>
      <c r="N217" s="50">
        <f t="shared" si="24"/>
        <v>1806.573104869973</v>
      </c>
      <c r="O217" s="25">
        <v>15</v>
      </c>
      <c r="P217" s="25">
        <v>90.5</v>
      </c>
      <c r="Q217" s="25">
        <v>56.5</v>
      </c>
      <c r="S217" s="20">
        <v>9.648E-05</v>
      </c>
      <c r="T217" s="20">
        <v>6.882E-05</v>
      </c>
      <c r="U217" s="20">
        <v>4.132E-05</v>
      </c>
      <c r="V217" s="51">
        <v>796.7</v>
      </c>
      <c r="W217" s="51">
        <v>304.1</v>
      </c>
      <c r="X217" s="51">
        <v>298.3</v>
      </c>
      <c r="Y217" s="51">
        <v>24.9</v>
      </c>
      <c r="Z217" s="52">
        <v>4.055</v>
      </c>
      <c r="AA217" s="47">
        <v>182.177</v>
      </c>
      <c r="AB217" s="47">
        <f t="shared" si="18"/>
        <v>146.851</v>
      </c>
      <c r="AC217" s="52">
        <v>0.151</v>
      </c>
      <c r="AD217" s="53">
        <v>0</v>
      </c>
      <c r="AE217" s="53">
        <f t="shared" si="19"/>
        <v>0.18500000000000003</v>
      </c>
      <c r="AF217" s="55">
        <v>10</v>
      </c>
      <c r="AG217" s="50">
        <v>1806.573104869973</v>
      </c>
    </row>
    <row r="218" spans="1:33" ht="12.75">
      <c r="A218" s="19">
        <f t="shared" si="25"/>
        <v>37094</v>
      </c>
      <c r="B218" s="45">
        <v>203</v>
      </c>
      <c r="C218" s="22">
        <v>0.594791651</v>
      </c>
      <c r="D218" s="60">
        <v>0.594675899</v>
      </c>
      <c r="E218" s="23">
        <v>2086</v>
      </c>
      <c r="F218" s="56">
        <v>0</v>
      </c>
      <c r="G218" s="63">
        <v>39.36044301</v>
      </c>
      <c r="H218" s="63">
        <v>-77.76821308</v>
      </c>
      <c r="I218" s="49">
        <v>859.2</v>
      </c>
      <c r="J218" s="25">
        <f t="shared" si="23"/>
        <v>834.62</v>
      </c>
      <c r="K218" s="24">
        <f t="shared" si="20"/>
        <v>1610.4827286582001</v>
      </c>
      <c r="L218" s="25">
        <f t="shared" si="21"/>
        <v>1836.1527286582002</v>
      </c>
      <c r="M218" s="25">
        <f t="shared" si="22"/>
        <v>1836.5827286582</v>
      </c>
      <c r="N218" s="50">
        <f t="shared" si="24"/>
        <v>1836.3677286582001</v>
      </c>
      <c r="O218" s="25">
        <v>14.6</v>
      </c>
      <c r="P218" s="25">
        <v>90.4</v>
      </c>
      <c r="Q218" s="25">
        <v>52</v>
      </c>
      <c r="Z218" s="52">
        <v>3.878</v>
      </c>
      <c r="AA218" s="47">
        <v>232.371</v>
      </c>
      <c r="AB218" s="47">
        <f t="shared" si="18"/>
        <v>156.10316666666668</v>
      </c>
      <c r="AC218" s="52">
        <v>0.122</v>
      </c>
      <c r="AD218" s="53">
        <v>1.11</v>
      </c>
      <c r="AE218" s="53">
        <f t="shared" si="19"/>
        <v>0.37000000000000005</v>
      </c>
      <c r="AF218" s="55">
        <v>10</v>
      </c>
      <c r="AG218" s="50">
        <v>1836.3677286582001</v>
      </c>
    </row>
    <row r="219" spans="1:33" ht="12.75">
      <c r="A219" s="19">
        <f t="shared" si="25"/>
        <v>37094</v>
      </c>
      <c r="B219" s="45">
        <v>203</v>
      </c>
      <c r="C219" s="22">
        <v>0.594907403</v>
      </c>
      <c r="D219" s="60">
        <v>0.594791651</v>
      </c>
      <c r="E219" s="23">
        <v>2096</v>
      </c>
      <c r="F219" s="56">
        <v>0</v>
      </c>
      <c r="G219" s="63">
        <v>39.36121155</v>
      </c>
      <c r="H219" s="63">
        <v>-77.77621136</v>
      </c>
      <c r="I219" s="49">
        <v>858.9</v>
      </c>
      <c r="J219" s="25">
        <f t="shared" si="23"/>
        <v>834.3199999999999</v>
      </c>
      <c r="K219" s="24">
        <f t="shared" si="20"/>
        <v>1613.4680791662258</v>
      </c>
      <c r="L219" s="25">
        <f t="shared" si="21"/>
        <v>1839.138079166226</v>
      </c>
      <c r="M219" s="25">
        <f t="shared" si="22"/>
        <v>1839.5680791662257</v>
      </c>
      <c r="N219" s="50">
        <f t="shared" si="24"/>
        <v>1839.3530791662258</v>
      </c>
      <c r="O219" s="25">
        <v>14.5</v>
      </c>
      <c r="P219" s="25">
        <v>91.5</v>
      </c>
      <c r="Q219" s="25">
        <v>55.9</v>
      </c>
      <c r="R219" s="20">
        <v>5.41E-06</v>
      </c>
      <c r="Z219" s="52">
        <v>3.888</v>
      </c>
      <c r="AA219" s="47">
        <v>135.456</v>
      </c>
      <c r="AB219" s="47">
        <f t="shared" si="18"/>
        <v>157.20666666666668</v>
      </c>
      <c r="AC219" s="52">
        <v>0.131</v>
      </c>
      <c r="AD219" s="53">
        <v>0</v>
      </c>
      <c r="AE219" s="53">
        <f t="shared" si="19"/>
        <v>0.37000000000000005</v>
      </c>
      <c r="AF219" s="55">
        <v>10</v>
      </c>
      <c r="AG219" s="50">
        <v>1839.3530791662258</v>
      </c>
    </row>
    <row r="220" spans="1:33" ht="12.75">
      <c r="A220" s="19">
        <f t="shared" si="25"/>
        <v>37094</v>
      </c>
      <c r="B220" s="45">
        <v>203</v>
      </c>
      <c r="C220" s="22">
        <v>0.595023155</v>
      </c>
      <c r="D220" s="60">
        <v>0.594907403</v>
      </c>
      <c r="E220" s="23">
        <v>2106</v>
      </c>
      <c r="F220" s="56">
        <v>0</v>
      </c>
      <c r="G220" s="63">
        <v>39.36200107</v>
      </c>
      <c r="H220" s="63">
        <v>-77.78410029</v>
      </c>
      <c r="I220" s="49">
        <v>859.8</v>
      </c>
      <c r="J220" s="25">
        <f t="shared" si="23"/>
        <v>835.2199999999999</v>
      </c>
      <c r="K220" s="24">
        <f t="shared" si="20"/>
        <v>1604.5152455009877</v>
      </c>
      <c r="L220" s="25">
        <f t="shared" si="21"/>
        <v>1830.1852455009878</v>
      </c>
      <c r="M220" s="25">
        <f t="shared" si="22"/>
        <v>1830.6152455009876</v>
      </c>
      <c r="N220" s="50">
        <f t="shared" si="24"/>
        <v>1830.4002455009877</v>
      </c>
      <c r="O220" s="25">
        <v>14.6</v>
      </c>
      <c r="P220" s="25">
        <v>91.2</v>
      </c>
      <c r="Q220" s="25">
        <v>52.5</v>
      </c>
      <c r="S220" s="20">
        <v>9.618E-05</v>
      </c>
      <c r="T220" s="20">
        <v>6.872E-05</v>
      </c>
      <c r="U220" s="20">
        <v>4.131E-05</v>
      </c>
      <c r="V220" s="51">
        <v>796.2</v>
      </c>
      <c r="W220" s="51">
        <v>304.1</v>
      </c>
      <c r="X220" s="51">
        <v>298.2</v>
      </c>
      <c r="Y220" s="51">
        <v>25.1</v>
      </c>
      <c r="Z220" s="52">
        <v>3.966</v>
      </c>
      <c r="AA220" s="47">
        <v>136.433</v>
      </c>
      <c r="AB220" s="47">
        <f t="shared" si="18"/>
        <v>158.274</v>
      </c>
      <c r="AC220" s="52">
        <v>0.161</v>
      </c>
      <c r="AD220" s="53">
        <v>0</v>
      </c>
      <c r="AE220" s="53">
        <f t="shared" si="19"/>
        <v>0.37000000000000005</v>
      </c>
      <c r="AF220" s="55">
        <v>10</v>
      </c>
      <c r="AG220" s="50">
        <v>1830.4002455009877</v>
      </c>
    </row>
    <row r="221" spans="1:33" ht="12.75">
      <c r="A221" s="19">
        <f t="shared" si="25"/>
        <v>37094</v>
      </c>
      <c r="B221" s="45">
        <v>203</v>
      </c>
      <c r="C221" s="22">
        <v>0.595138907</v>
      </c>
      <c r="D221" s="60">
        <v>0.595023155</v>
      </c>
      <c r="E221" s="23">
        <v>2116</v>
      </c>
      <c r="F221" s="56">
        <v>0</v>
      </c>
      <c r="G221" s="63">
        <v>39.3628066</v>
      </c>
      <c r="H221" s="63">
        <v>-77.79200466</v>
      </c>
      <c r="I221" s="49">
        <v>858.5</v>
      </c>
      <c r="J221" s="25">
        <f t="shared" si="23"/>
        <v>833.92</v>
      </c>
      <c r="K221" s="24">
        <f t="shared" si="20"/>
        <v>1617.4502167632795</v>
      </c>
      <c r="L221" s="25">
        <f t="shared" si="21"/>
        <v>1843.1202167632796</v>
      </c>
      <c r="M221" s="25">
        <f t="shared" si="22"/>
        <v>1843.5502167632794</v>
      </c>
      <c r="N221" s="50">
        <f t="shared" si="24"/>
        <v>1843.3352167632795</v>
      </c>
      <c r="O221" s="25">
        <v>14.4</v>
      </c>
      <c r="P221" s="25">
        <v>91.1</v>
      </c>
      <c r="Q221" s="25">
        <v>55.9</v>
      </c>
      <c r="Z221" s="52">
        <v>3.827</v>
      </c>
      <c r="AA221" s="47">
        <v>186.519</v>
      </c>
      <c r="AB221" s="47">
        <f t="shared" si="18"/>
        <v>167.508</v>
      </c>
      <c r="AC221" s="52">
        <v>0.121</v>
      </c>
      <c r="AD221" s="53">
        <v>1.11</v>
      </c>
      <c r="AE221" s="53">
        <f t="shared" si="19"/>
        <v>0.37000000000000005</v>
      </c>
      <c r="AF221" s="55">
        <v>10</v>
      </c>
      <c r="AG221" s="50">
        <v>1843.3352167632795</v>
      </c>
    </row>
    <row r="222" spans="1:33" ht="12.75">
      <c r="A222" s="19">
        <f t="shared" si="25"/>
        <v>37094</v>
      </c>
      <c r="B222" s="45">
        <v>203</v>
      </c>
      <c r="C222" s="22">
        <v>0.5952546</v>
      </c>
      <c r="D222" s="60">
        <v>0.595138907</v>
      </c>
      <c r="E222" s="23">
        <v>2126</v>
      </c>
      <c r="F222" s="56">
        <v>0</v>
      </c>
      <c r="G222" s="63">
        <v>39.3636558</v>
      </c>
      <c r="H222" s="63">
        <v>-77.79993045</v>
      </c>
      <c r="I222" s="49">
        <v>857.6</v>
      </c>
      <c r="J222" s="25">
        <f t="shared" si="23"/>
        <v>833.02</v>
      </c>
      <c r="K222" s="24">
        <f t="shared" si="20"/>
        <v>1626.4170145616301</v>
      </c>
      <c r="L222" s="25">
        <f t="shared" si="21"/>
        <v>1852.0870145616302</v>
      </c>
      <c r="M222" s="25">
        <f t="shared" si="22"/>
        <v>1852.51701456163</v>
      </c>
      <c r="N222" s="50">
        <f t="shared" si="24"/>
        <v>1852.3020145616301</v>
      </c>
      <c r="O222" s="25">
        <v>14.2</v>
      </c>
      <c r="P222" s="25">
        <v>91.9</v>
      </c>
      <c r="Q222" s="25">
        <v>52.9</v>
      </c>
      <c r="Z222" s="52">
        <v>3.888</v>
      </c>
      <c r="AA222" s="47">
        <v>89.713</v>
      </c>
      <c r="AB222" s="47">
        <f t="shared" si="18"/>
        <v>160.44483333333332</v>
      </c>
      <c r="AC222" s="52">
        <v>0.141</v>
      </c>
      <c r="AD222" s="53">
        <v>0</v>
      </c>
      <c r="AE222" s="53">
        <f t="shared" si="19"/>
        <v>0.37000000000000005</v>
      </c>
      <c r="AF222" s="55">
        <v>10</v>
      </c>
      <c r="AG222" s="50">
        <v>1852.3020145616301</v>
      </c>
    </row>
    <row r="223" spans="1:33" ht="12.75">
      <c r="A223" s="19">
        <f t="shared" si="25"/>
        <v>37094</v>
      </c>
      <c r="B223" s="45">
        <v>203</v>
      </c>
      <c r="C223" s="22">
        <v>0.595370352</v>
      </c>
      <c r="D223" s="60">
        <v>0.5952546</v>
      </c>
      <c r="E223" s="23">
        <v>2136</v>
      </c>
      <c r="F223" s="56">
        <v>0</v>
      </c>
      <c r="G223" s="63">
        <v>39.36441439</v>
      </c>
      <c r="H223" s="63">
        <v>-77.80762109</v>
      </c>
      <c r="I223" s="49">
        <v>857.5</v>
      </c>
      <c r="J223" s="25">
        <f t="shared" si="23"/>
        <v>832.92</v>
      </c>
      <c r="K223" s="24">
        <f t="shared" si="20"/>
        <v>1627.413923379712</v>
      </c>
      <c r="L223" s="25">
        <f t="shared" si="21"/>
        <v>1853.0839233797121</v>
      </c>
      <c r="M223" s="25">
        <f t="shared" si="22"/>
        <v>1853.513923379712</v>
      </c>
      <c r="N223" s="50">
        <f t="shared" si="24"/>
        <v>1853.298923379712</v>
      </c>
      <c r="O223" s="25">
        <v>14.2</v>
      </c>
      <c r="P223" s="25">
        <v>92.4</v>
      </c>
      <c r="Q223" s="25">
        <v>59.5</v>
      </c>
      <c r="S223" s="20">
        <v>9.872E-05</v>
      </c>
      <c r="T223" s="20">
        <v>6.919E-05</v>
      </c>
      <c r="U223" s="20">
        <v>4.2E-05</v>
      </c>
      <c r="V223" s="51">
        <v>794.7</v>
      </c>
      <c r="W223" s="51">
        <v>304.1</v>
      </c>
      <c r="X223" s="51">
        <v>298.2</v>
      </c>
      <c r="Y223" s="51">
        <v>25.1</v>
      </c>
      <c r="Z223" s="52">
        <v>3.917</v>
      </c>
      <c r="AA223" s="47">
        <v>139.798</v>
      </c>
      <c r="AB223" s="47">
        <f t="shared" si="18"/>
        <v>153.38166666666666</v>
      </c>
      <c r="AC223" s="52">
        <v>0.173</v>
      </c>
      <c r="AD223" s="53">
        <v>0</v>
      </c>
      <c r="AE223" s="53">
        <f t="shared" si="19"/>
        <v>0.37000000000000005</v>
      </c>
      <c r="AF223" s="55">
        <v>10</v>
      </c>
      <c r="AG223" s="50">
        <v>1853.298923379712</v>
      </c>
    </row>
    <row r="224" spans="1:33" ht="12.75">
      <c r="A224" s="19">
        <f t="shared" si="25"/>
        <v>37094</v>
      </c>
      <c r="B224" s="45">
        <v>203</v>
      </c>
      <c r="C224" s="22">
        <v>0.595486104</v>
      </c>
      <c r="D224" s="60">
        <v>0.595370352</v>
      </c>
      <c r="E224" s="23">
        <v>2146</v>
      </c>
      <c r="F224" s="56">
        <v>0</v>
      </c>
      <c r="G224" s="63">
        <v>39.36517097</v>
      </c>
      <c r="H224" s="63">
        <v>-77.81540145</v>
      </c>
      <c r="I224" s="49">
        <v>857.2</v>
      </c>
      <c r="J224" s="25">
        <f t="shared" si="23"/>
        <v>832.62</v>
      </c>
      <c r="K224" s="24">
        <f t="shared" si="20"/>
        <v>1630.405368122607</v>
      </c>
      <c r="L224" s="25">
        <f t="shared" si="21"/>
        <v>1856.075368122607</v>
      </c>
      <c r="M224" s="25">
        <f t="shared" si="22"/>
        <v>1856.5053681226068</v>
      </c>
      <c r="N224" s="50">
        <f t="shared" si="24"/>
        <v>1856.2903681226069</v>
      </c>
      <c r="O224" s="25">
        <v>14.1</v>
      </c>
      <c r="P224" s="25">
        <v>93.1</v>
      </c>
      <c r="Q224" s="25">
        <v>56</v>
      </c>
      <c r="Z224" s="52">
        <v>3.946</v>
      </c>
      <c r="AA224" s="47">
        <v>140.775</v>
      </c>
      <c r="AB224" s="47">
        <f t="shared" si="18"/>
        <v>138.11566666666667</v>
      </c>
      <c r="AC224" s="52">
        <v>0.203</v>
      </c>
      <c r="AD224" s="53">
        <v>1.11</v>
      </c>
      <c r="AE224" s="53">
        <f t="shared" si="19"/>
        <v>0.37000000000000005</v>
      </c>
      <c r="AF224" s="55">
        <v>10</v>
      </c>
      <c r="AG224" s="50">
        <v>1856.2903681226069</v>
      </c>
    </row>
    <row r="225" spans="1:33" ht="12.75">
      <c r="A225" s="19">
        <f t="shared" si="25"/>
        <v>37094</v>
      </c>
      <c r="B225" s="45">
        <v>203</v>
      </c>
      <c r="C225" s="22">
        <v>0.595601857</v>
      </c>
      <c r="D225" s="60">
        <v>0.595486104</v>
      </c>
      <c r="E225" s="23">
        <v>2156</v>
      </c>
      <c r="F225" s="56">
        <v>0</v>
      </c>
      <c r="G225" s="63">
        <v>39.36591005</v>
      </c>
      <c r="H225" s="63">
        <v>-77.82318711</v>
      </c>
      <c r="I225" s="49">
        <v>856.2</v>
      </c>
      <c r="J225" s="25">
        <f t="shared" si="23"/>
        <v>831.62</v>
      </c>
      <c r="K225" s="24">
        <f t="shared" si="20"/>
        <v>1640.3846407892677</v>
      </c>
      <c r="L225" s="25">
        <f t="shared" si="21"/>
        <v>1866.0546407892678</v>
      </c>
      <c r="M225" s="25">
        <f t="shared" si="22"/>
        <v>1866.4846407892676</v>
      </c>
      <c r="N225" s="50">
        <f t="shared" si="24"/>
        <v>1866.2696407892677</v>
      </c>
      <c r="O225" s="25">
        <v>14</v>
      </c>
      <c r="P225" s="25">
        <v>93.5</v>
      </c>
      <c r="Q225" s="25">
        <v>61.6</v>
      </c>
      <c r="R225" s="20">
        <v>6.17E-06</v>
      </c>
      <c r="Z225" s="52">
        <v>3.936</v>
      </c>
      <c r="AA225" s="47">
        <v>141.86</v>
      </c>
      <c r="AB225" s="47">
        <f t="shared" si="18"/>
        <v>139.183</v>
      </c>
      <c r="AC225" s="52">
        <v>0.211</v>
      </c>
      <c r="AD225" s="53">
        <v>1.11</v>
      </c>
      <c r="AE225" s="53">
        <f t="shared" si="19"/>
        <v>0.555</v>
      </c>
      <c r="AF225" s="55">
        <v>10</v>
      </c>
      <c r="AG225" s="50">
        <v>1866.2696407892677</v>
      </c>
    </row>
    <row r="226" spans="1:33" ht="12.75">
      <c r="A226" s="19">
        <f t="shared" si="25"/>
        <v>37094</v>
      </c>
      <c r="B226" s="45">
        <v>203</v>
      </c>
      <c r="C226" s="22">
        <v>0.595717609</v>
      </c>
      <c r="D226" s="60">
        <v>0.595601857</v>
      </c>
      <c r="E226" s="23">
        <v>2166</v>
      </c>
      <c r="F226" s="56">
        <v>0</v>
      </c>
      <c r="G226" s="63">
        <v>39.36660852</v>
      </c>
      <c r="H226" s="63">
        <v>-77.83088227</v>
      </c>
      <c r="I226" s="49">
        <v>855.6</v>
      </c>
      <c r="J226" s="25">
        <f t="shared" si="23"/>
        <v>831.02</v>
      </c>
      <c r="K226" s="24">
        <f t="shared" si="20"/>
        <v>1646.377965910139</v>
      </c>
      <c r="L226" s="25">
        <f t="shared" si="21"/>
        <v>1872.047965910139</v>
      </c>
      <c r="M226" s="25">
        <f t="shared" si="22"/>
        <v>1872.477965910139</v>
      </c>
      <c r="N226" s="50">
        <f t="shared" si="24"/>
        <v>1872.262965910139</v>
      </c>
      <c r="O226" s="25">
        <v>14</v>
      </c>
      <c r="P226" s="25">
        <v>93.6</v>
      </c>
      <c r="Q226" s="25">
        <v>59.1</v>
      </c>
      <c r="Z226" s="52">
        <v>3.879</v>
      </c>
      <c r="AA226" s="47">
        <v>143.054</v>
      </c>
      <c r="AB226" s="47">
        <f t="shared" si="18"/>
        <v>140.2865</v>
      </c>
      <c r="AC226" s="52">
        <v>0.241</v>
      </c>
      <c r="AD226" s="53">
        <v>1.11</v>
      </c>
      <c r="AE226" s="53">
        <f t="shared" si="19"/>
        <v>0.7400000000000001</v>
      </c>
      <c r="AF226" s="55">
        <v>10</v>
      </c>
      <c r="AG226" s="50">
        <v>1872.262965910139</v>
      </c>
    </row>
    <row r="227" spans="1:33" ht="12.75">
      <c r="A227" s="19">
        <f t="shared" si="25"/>
        <v>37094</v>
      </c>
      <c r="B227" s="45">
        <v>203</v>
      </c>
      <c r="C227" s="22">
        <v>0.595833361</v>
      </c>
      <c r="D227" s="60">
        <v>0.595717609</v>
      </c>
      <c r="E227" s="23">
        <v>2176</v>
      </c>
      <c r="F227" s="56">
        <v>0</v>
      </c>
      <c r="G227" s="63">
        <v>39.36763118</v>
      </c>
      <c r="H227" s="63">
        <v>-77.83840243</v>
      </c>
      <c r="I227" s="49">
        <v>857</v>
      </c>
      <c r="J227" s="25">
        <f t="shared" si="23"/>
        <v>832.42</v>
      </c>
      <c r="K227" s="24">
        <f t="shared" si="20"/>
        <v>1632.400263479341</v>
      </c>
      <c r="L227" s="25">
        <f t="shared" si="21"/>
        <v>1858.070263479341</v>
      </c>
      <c r="M227" s="25">
        <f t="shared" si="22"/>
        <v>1858.500263479341</v>
      </c>
      <c r="N227" s="50">
        <f t="shared" si="24"/>
        <v>1858.285263479341</v>
      </c>
      <c r="O227" s="25">
        <v>14.2</v>
      </c>
      <c r="P227" s="25">
        <v>93.8</v>
      </c>
      <c r="Q227" s="25">
        <v>61.9</v>
      </c>
      <c r="S227" s="20">
        <v>0.0001075</v>
      </c>
      <c r="T227" s="20">
        <v>7.613E-05</v>
      </c>
      <c r="U227" s="20">
        <v>4.585E-05</v>
      </c>
      <c r="V227" s="51">
        <v>792.9</v>
      </c>
      <c r="W227" s="51">
        <v>304.1</v>
      </c>
      <c r="X227" s="51">
        <v>298.1</v>
      </c>
      <c r="Y227" s="51">
        <v>25.2</v>
      </c>
      <c r="Z227" s="52">
        <v>3.985</v>
      </c>
      <c r="AA227" s="47">
        <v>144.14</v>
      </c>
      <c r="AB227" s="47">
        <f t="shared" si="18"/>
        <v>133.22333333333333</v>
      </c>
      <c r="AC227" s="52">
        <v>0.261</v>
      </c>
      <c r="AD227" s="53">
        <v>1.11</v>
      </c>
      <c r="AE227" s="53">
        <f t="shared" si="19"/>
        <v>0.7400000000000001</v>
      </c>
      <c r="AF227" s="55">
        <v>10</v>
      </c>
      <c r="AG227" s="50">
        <v>1858.285263479341</v>
      </c>
    </row>
    <row r="228" spans="1:33" ht="12.75">
      <c r="A228" s="19">
        <f t="shared" si="25"/>
        <v>37094</v>
      </c>
      <c r="B228" s="45">
        <v>203</v>
      </c>
      <c r="C228" s="22">
        <v>0.595949054</v>
      </c>
      <c r="D228" s="60">
        <v>0.595833361</v>
      </c>
      <c r="E228" s="23">
        <v>2186</v>
      </c>
      <c r="F228" s="56">
        <v>0</v>
      </c>
      <c r="G228" s="63">
        <v>39.36957306</v>
      </c>
      <c r="H228" s="63">
        <v>-77.84581211</v>
      </c>
      <c r="I228" s="49">
        <v>856</v>
      </c>
      <c r="J228" s="25">
        <f t="shared" si="23"/>
        <v>831.42</v>
      </c>
      <c r="K228" s="24">
        <f t="shared" si="20"/>
        <v>1642.381935240883</v>
      </c>
      <c r="L228" s="25">
        <f t="shared" si="21"/>
        <v>1868.051935240883</v>
      </c>
      <c r="M228" s="25">
        <f t="shared" si="22"/>
        <v>1868.4819352408829</v>
      </c>
      <c r="N228" s="50">
        <f t="shared" si="24"/>
        <v>1868.266935240883</v>
      </c>
      <c r="O228" s="25">
        <v>14.1</v>
      </c>
      <c r="P228" s="25">
        <v>93.3</v>
      </c>
      <c r="Q228" s="25">
        <v>59.6</v>
      </c>
      <c r="Z228" s="52">
        <v>3.869</v>
      </c>
      <c r="AA228" s="47">
        <v>194.116</v>
      </c>
      <c r="AB228" s="47">
        <f t="shared" si="18"/>
        <v>150.62383333333332</v>
      </c>
      <c r="AC228" s="52">
        <v>0.281</v>
      </c>
      <c r="AD228" s="53">
        <v>2.22</v>
      </c>
      <c r="AE228" s="53">
        <f t="shared" si="19"/>
        <v>1.11</v>
      </c>
      <c r="AF228" s="55">
        <v>10</v>
      </c>
      <c r="AG228" s="50">
        <v>1868.266935240883</v>
      </c>
    </row>
    <row r="229" spans="1:33" ht="12.75">
      <c r="A229" s="19">
        <f t="shared" si="25"/>
        <v>37094</v>
      </c>
      <c r="B229" s="45">
        <v>203</v>
      </c>
      <c r="C229" s="22">
        <v>0.596064806</v>
      </c>
      <c r="D229" s="60">
        <v>0.595949054</v>
      </c>
      <c r="E229" s="23">
        <v>2196</v>
      </c>
      <c r="F229" s="56">
        <v>0</v>
      </c>
      <c r="G229" s="63">
        <v>39.37236804</v>
      </c>
      <c r="H229" s="63">
        <v>-77.85296335</v>
      </c>
      <c r="I229" s="49">
        <v>855.2</v>
      </c>
      <c r="J229" s="25">
        <f t="shared" si="23"/>
        <v>830.62</v>
      </c>
      <c r="K229" s="24">
        <f t="shared" si="20"/>
        <v>1650.3759204766652</v>
      </c>
      <c r="L229" s="25">
        <f t="shared" si="21"/>
        <v>1876.0459204766653</v>
      </c>
      <c r="M229" s="25">
        <f t="shared" si="22"/>
        <v>1876.4759204766651</v>
      </c>
      <c r="N229" s="50">
        <f t="shared" si="24"/>
        <v>1876.2609204766652</v>
      </c>
      <c r="O229" s="25">
        <v>14</v>
      </c>
      <c r="P229" s="25">
        <v>92.9</v>
      </c>
      <c r="Q229" s="25">
        <v>65.6</v>
      </c>
      <c r="Z229" s="52">
        <v>3.89</v>
      </c>
      <c r="AA229" s="47">
        <v>146.202</v>
      </c>
      <c r="AB229" s="47">
        <f t="shared" si="18"/>
        <v>151.69116666666665</v>
      </c>
      <c r="AC229" s="52">
        <v>0.291</v>
      </c>
      <c r="AD229" s="53">
        <v>2.22</v>
      </c>
      <c r="AE229" s="53">
        <f t="shared" si="19"/>
        <v>1.4800000000000002</v>
      </c>
      <c r="AF229" s="55">
        <v>10</v>
      </c>
      <c r="AG229" s="50">
        <v>1876.2609204766652</v>
      </c>
    </row>
    <row r="230" spans="1:33" ht="12.75">
      <c r="A230" s="19">
        <f t="shared" si="25"/>
        <v>37094</v>
      </c>
      <c r="B230" s="45">
        <v>203</v>
      </c>
      <c r="C230" s="22">
        <v>0.596180558</v>
      </c>
      <c r="D230" s="60">
        <v>0.596064806</v>
      </c>
      <c r="E230" s="23">
        <v>2206</v>
      </c>
      <c r="F230" s="56">
        <v>0</v>
      </c>
      <c r="G230" s="63">
        <v>39.37523097</v>
      </c>
      <c r="H230" s="63">
        <v>-77.85984972</v>
      </c>
      <c r="I230" s="49">
        <v>856.4</v>
      </c>
      <c r="J230" s="25">
        <f t="shared" si="23"/>
        <v>831.8199999999999</v>
      </c>
      <c r="K230" s="24">
        <f t="shared" si="20"/>
        <v>1638.387826618151</v>
      </c>
      <c r="L230" s="25">
        <f t="shared" si="21"/>
        <v>1864.057826618151</v>
      </c>
      <c r="M230" s="25">
        <f t="shared" si="22"/>
        <v>1864.4878266181508</v>
      </c>
      <c r="N230" s="50">
        <f t="shared" si="24"/>
        <v>1864.272826618151</v>
      </c>
      <c r="O230" s="25">
        <v>14.3</v>
      </c>
      <c r="P230" s="25">
        <v>92.6</v>
      </c>
      <c r="Q230" s="25">
        <v>61.5</v>
      </c>
      <c r="S230" s="20">
        <v>0.0001136</v>
      </c>
      <c r="T230" s="20">
        <v>8.177E-05</v>
      </c>
      <c r="U230" s="20">
        <v>4.958E-05</v>
      </c>
      <c r="V230" s="51">
        <v>792.4</v>
      </c>
      <c r="W230" s="51">
        <v>304</v>
      </c>
      <c r="X230" s="51">
        <v>298.1</v>
      </c>
      <c r="Y230" s="51">
        <v>25.2</v>
      </c>
      <c r="Z230" s="52">
        <v>3.946</v>
      </c>
      <c r="AA230" s="47">
        <v>147.396</v>
      </c>
      <c r="AB230" s="47">
        <f t="shared" si="18"/>
        <v>152.79466666666664</v>
      </c>
      <c r="AC230" s="52">
        <v>0.312</v>
      </c>
      <c r="AD230" s="53">
        <v>2.22</v>
      </c>
      <c r="AE230" s="53">
        <f t="shared" si="19"/>
        <v>1.6650000000000003</v>
      </c>
      <c r="AF230" s="55">
        <v>10</v>
      </c>
      <c r="AG230" s="50">
        <v>1864.272826618151</v>
      </c>
    </row>
    <row r="231" spans="1:33" ht="12.75">
      <c r="A231" s="19">
        <f t="shared" si="25"/>
        <v>37094</v>
      </c>
      <c r="B231" s="45">
        <v>203</v>
      </c>
      <c r="C231" s="22">
        <v>0.59629631</v>
      </c>
      <c r="D231" s="60">
        <v>0.596180558</v>
      </c>
      <c r="E231" s="23">
        <v>2216</v>
      </c>
      <c r="F231" s="56">
        <v>0</v>
      </c>
      <c r="G231" s="63">
        <v>39.37835903</v>
      </c>
      <c r="H231" s="63">
        <v>-77.86665427</v>
      </c>
      <c r="I231" s="49">
        <v>855</v>
      </c>
      <c r="J231" s="25">
        <f t="shared" si="23"/>
        <v>830.42</v>
      </c>
      <c r="K231" s="24">
        <f t="shared" si="20"/>
        <v>1652.375619800494</v>
      </c>
      <c r="L231" s="25">
        <f t="shared" si="21"/>
        <v>1878.045619800494</v>
      </c>
      <c r="M231" s="25">
        <f t="shared" si="22"/>
        <v>1878.4756198004939</v>
      </c>
      <c r="N231" s="50">
        <f t="shared" si="24"/>
        <v>1878.260619800494</v>
      </c>
      <c r="O231" s="25">
        <v>14.1</v>
      </c>
      <c r="P231" s="25">
        <v>91.7</v>
      </c>
      <c r="Q231" s="25">
        <v>63.9</v>
      </c>
      <c r="R231" s="20">
        <v>2.73E-06</v>
      </c>
      <c r="Z231" s="52">
        <v>3.869</v>
      </c>
      <c r="AA231" s="47">
        <v>148.481</v>
      </c>
      <c r="AB231" s="47">
        <f t="shared" si="18"/>
        <v>153.89816666666664</v>
      </c>
      <c r="AC231" s="52">
        <v>0.331</v>
      </c>
      <c r="AD231" s="53">
        <v>2.22</v>
      </c>
      <c r="AE231" s="53">
        <f t="shared" si="19"/>
        <v>1.8500000000000003</v>
      </c>
      <c r="AF231" s="55">
        <v>10</v>
      </c>
      <c r="AG231" s="50">
        <v>1878.260619800494</v>
      </c>
    </row>
    <row r="232" spans="1:33" ht="12.75">
      <c r="A232" s="19">
        <f t="shared" si="25"/>
        <v>37094</v>
      </c>
      <c r="B232" s="45">
        <v>203</v>
      </c>
      <c r="C232" s="22">
        <v>0.596412063</v>
      </c>
      <c r="D232" s="60">
        <v>0.59629631</v>
      </c>
      <c r="E232" s="23">
        <v>2226</v>
      </c>
      <c r="F232" s="56">
        <v>0</v>
      </c>
      <c r="G232" s="63">
        <v>39.38150176</v>
      </c>
      <c r="H232" s="63">
        <v>-77.87345533</v>
      </c>
      <c r="I232" s="49">
        <v>854.5</v>
      </c>
      <c r="J232" s="25">
        <f t="shared" si="23"/>
        <v>829.92</v>
      </c>
      <c r="K232" s="24">
        <f t="shared" si="20"/>
        <v>1657.3769759221434</v>
      </c>
      <c r="L232" s="25">
        <f t="shared" si="21"/>
        <v>1883.0469759221435</v>
      </c>
      <c r="M232" s="25">
        <f t="shared" si="22"/>
        <v>1883.4769759221433</v>
      </c>
      <c r="N232" s="50">
        <f t="shared" si="24"/>
        <v>1883.2619759221434</v>
      </c>
      <c r="O232" s="25">
        <v>14</v>
      </c>
      <c r="P232" s="25">
        <v>92.2</v>
      </c>
      <c r="Q232" s="25">
        <v>57.1</v>
      </c>
      <c r="Z232" s="52">
        <v>3.947</v>
      </c>
      <c r="AA232" s="47">
        <v>149.458</v>
      </c>
      <c r="AB232" s="47">
        <f t="shared" si="18"/>
        <v>154.9655</v>
      </c>
      <c r="AC232" s="52">
        <v>0.251</v>
      </c>
      <c r="AD232" s="53">
        <v>2.22</v>
      </c>
      <c r="AE232" s="53">
        <f t="shared" si="19"/>
        <v>2.0350000000000006</v>
      </c>
      <c r="AF232" s="55">
        <v>10</v>
      </c>
      <c r="AG232" s="50">
        <v>1883.2619759221434</v>
      </c>
    </row>
    <row r="233" spans="1:33" ht="12.75">
      <c r="A233" s="19">
        <f t="shared" si="25"/>
        <v>37094</v>
      </c>
      <c r="B233" s="45">
        <v>203</v>
      </c>
      <c r="C233" s="22">
        <v>0.596527755</v>
      </c>
      <c r="D233" s="60">
        <v>0.596412063</v>
      </c>
      <c r="E233" s="23">
        <v>2236</v>
      </c>
      <c r="F233" s="56">
        <v>0</v>
      </c>
      <c r="G233" s="63">
        <v>39.38463511</v>
      </c>
      <c r="H233" s="63">
        <v>-77.88015652</v>
      </c>
      <c r="I233" s="49">
        <v>855.2</v>
      </c>
      <c r="J233" s="25">
        <f t="shared" si="23"/>
        <v>830.62</v>
      </c>
      <c r="K233" s="24">
        <f t="shared" si="20"/>
        <v>1650.3759204766652</v>
      </c>
      <c r="L233" s="25">
        <f t="shared" si="21"/>
        <v>1876.0459204766653</v>
      </c>
      <c r="M233" s="25">
        <f t="shared" si="22"/>
        <v>1876.4759204766651</v>
      </c>
      <c r="N233" s="50">
        <f t="shared" si="24"/>
        <v>1876.2609204766652</v>
      </c>
      <c r="O233" s="25">
        <v>14</v>
      </c>
      <c r="P233" s="25">
        <v>92.8</v>
      </c>
      <c r="Q233" s="25">
        <v>59.5</v>
      </c>
      <c r="S233" s="20">
        <v>0.0001063</v>
      </c>
      <c r="T233" s="20">
        <v>7.54E-05</v>
      </c>
      <c r="U233" s="20">
        <v>4.532E-05</v>
      </c>
      <c r="V233" s="51">
        <v>791.6</v>
      </c>
      <c r="W233" s="51">
        <v>304</v>
      </c>
      <c r="X233" s="51">
        <v>298</v>
      </c>
      <c r="Y233" s="51">
        <v>25.4</v>
      </c>
      <c r="Z233" s="52">
        <v>3.818</v>
      </c>
      <c r="AA233" s="47">
        <v>150.544</v>
      </c>
      <c r="AB233" s="47">
        <f t="shared" si="18"/>
        <v>156.03283333333331</v>
      </c>
      <c r="AC233" s="52">
        <v>0.241</v>
      </c>
      <c r="AD233" s="53">
        <v>2.22</v>
      </c>
      <c r="AE233" s="53">
        <f t="shared" si="19"/>
        <v>2.22</v>
      </c>
      <c r="AF233" s="55">
        <v>10</v>
      </c>
      <c r="AG233" s="50">
        <v>1876.2609204766652</v>
      </c>
    </row>
    <row r="234" spans="1:33" ht="12.75">
      <c r="A234" s="19">
        <f t="shared" si="25"/>
        <v>37094</v>
      </c>
      <c r="B234" s="45">
        <v>203</v>
      </c>
      <c r="C234" s="22">
        <v>0.596643507</v>
      </c>
      <c r="D234" s="60">
        <v>0.596527755</v>
      </c>
      <c r="E234" s="23">
        <v>2246</v>
      </c>
      <c r="F234" s="56">
        <v>0</v>
      </c>
      <c r="G234" s="63">
        <v>39.38776764</v>
      </c>
      <c r="H234" s="63">
        <v>-77.88696124</v>
      </c>
      <c r="I234" s="49">
        <v>856.5</v>
      </c>
      <c r="J234" s="25">
        <f t="shared" si="23"/>
        <v>831.92</v>
      </c>
      <c r="K234" s="24">
        <f t="shared" si="20"/>
        <v>1637.3895995656057</v>
      </c>
      <c r="L234" s="25">
        <f t="shared" si="21"/>
        <v>1863.0595995656058</v>
      </c>
      <c r="M234" s="25">
        <f t="shared" si="22"/>
        <v>1863.4895995656057</v>
      </c>
      <c r="N234" s="50">
        <f t="shared" si="24"/>
        <v>1863.2745995656057</v>
      </c>
      <c r="O234" s="25">
        <v>14.3</v>
      </c>
      <c r="P234" s="25">
        <v>92.5</v>
      </c>
      <c r="Q234" s="25">
        <v>55</v>
      </c>
      <c r="Z234" s="52">
        <v>3.966</v>
      </c>
      <c r="AA234" s="47">
        <v>102.737</v>
      </c>
      <c r="AB234" s="47">
        <f t="shared" si="18"/>
        <v>140.80299999999997</v>
      </c>
      <c r="AC234" s="52">
        <v>0.192</v>
      </c>
      <c r="AD234" s="53">
        <v>1.11</v>
      </c>
      <c r="AE234" s="53">
        <f t="shared" si="19"/>
        <v>2.035</v>
      </c>
      <c r="AF234" s="55">
        <v>10</v>
      </c>
      <c r="AG234" s="50">
        <v>1863.2745995656057</v>
      </c>
    </row>
    <row r="235" spans="1:33" ht="12.75">
      <c r="A235" s="19">
        <f t="shared" si="25"/>
        <v>37094</v>
      </c>
      <c r="B235" s="45">
        <v>203</v>
      </c>
      <c r="C235" s="22">
        <v>0.59675926</v>
      </c>
      <c r="D235" s="60">
        <v>0.596643507</v>
      </c>
      <c r="E235" s="23">
        <v>2256</v>
      </c>
      <c r="F235" s="56">
        <v>0</v>
      </c>
      <c r="G235" s="63">
        <v>39.39097076</v>
      </c>
      <c r="H235" s="63">
        <v>-77.89388327</v>
      </c>
      <c r="I235" s="49">
        <v>855.4</v>
      </c>
      <c r="J235" s="25">
        <f t="shared" si="23"/>
        <v>830.8199999999999</v>
      </c>
      <c r="K235" s="24">
        <f t="shared" si="20"/>
        <v>1648.3767025904674</v>
      </c>
      <c r="L235" s="25">
        <f t="shared" si="21"/>
        <v>1874.0467025904675</v>
      </c>
      <c r="M235" s="25">
        <f t="shared" si="22"/>
        <v>1874.4767025904673</v>
      </c>
      <c r="N235" s="50">
        <f t="shared" si="24"/>
        <v>1874.2617025904674</v>
      </c>
      <c r="O235" s="25">
        <v>14.1</v>
      </c>
      <c r="P235" s="25">
        <v>92.4</v>
      </c>
      <c r="Q235" s="25">
        <v>61.4</v>
      </c>
      <c r="Z235" s="52">
        <v>3.888</v>
      </c>
      <c r="AA235" s="47">
        <v>201.823</v>
      </c>
      <c r="AB235" s="47">
        <f t="shared" si="18"/>
        <v>150.07316666666665</v>
      </c>
      <c r="AC235" s="52">
        <v>0.181</v>
      </c>
      <c r="AD235" s="53">
        <v>1.11</v>
      </c>
      <c r="AE235" s="53">
        <f t="shared" si="19"/>
        <v>1.8499999999999999</v>
      </c>
      <c r="AF235" s="55">
        <v>10</v>
      </c>
      <c r="AG235" s="50">
        <v>1874.2617025904674</v>
      </c>
    </row>
    <row r="236" spans="1:33" ht="12.75">
      <c r="A236" s="19">
        <f t="shared" si="25"/>
        <v>37094</v>
      </c>
      <c r="B236" s="45">
        <v>203</v>
      </c>
      <c r="C236" s="22">
        <v>0.596875012</v>
      </c>
      <c r="D236" s="60">
        <v>0.59675926</v>
      </c>
      <c r="E236" s="23">
        <v>2266</v>
      </c>
      <c r="F236" s="56">
        <v>0</v>
      </c>
      <c r="G236" s="63">
        <v>39.39422967</v>
      </c>
      <c r="H236" s="63">
        <v>-77.90085756</v>
      </c>
      <c r="I236" s="49">
        <v>854.7</v>
      </c>
      <c r="J236" s="25">
        <f t="shared" si="23"/>
        <v>830.12</v>
      </c>
      <c r="K236" s="24">
        <f t="shared" si="20"/>
        <v>1655.3760719891827</v>
      </c>
      <c r="L236" s="25">
        <f t="shared" si="21"/>
        <v>1881.0460719891828</v>
      </c>
      <c r="M236" s="25">
        <f t="shared" si="22"/>
        <v>1881.4760719891826</v>
      </c>
      <c r="N236" s="50">
        <f t="shared" si="24"/>
        <v>1881.2610719891827</v>
      </c>
      <c r="O236" s="25">
        <v>14</v>
      </c>
      <c r="P236" s="25">
        <v>92.1</v>
      </c>
      <c r="Q236" s="25">
        <v>61.9</v>
      </c>
      <c r="S236" s="20">
        <v>9.844E-05</v>
      </c>
      <c r="T236" s="20">
        <v>6.947E-05</v>
      </c>
      <c r="U236" s="20">
        <v>4.273E-05</v>
      </c>
      <c r="V236" s="51">
        <v>791.9</v>
      </c>
      <c r="W236" s="51">
        <v>304</v>
      </c>
      <c r="X236" s="51">
        <v>298</v>
      </c>
      <c r="Y236" s="51">
        <v>25.2</v>
      </c>
      <c r="Z236" s="52">
        <v>3.943</v>
      </c>
      <c r="AA236" s="47">
        <v>153.8</v>
      </c>
      <c r="AB236" s="47">
        <f t="shared" si="18"/>
        <v>151.14049999999997</v>
      </c>
      <c r="AC236" s="52">
        <v>0.3</v>
      </c>
      <c r="AD236" s="53">
        <v>1.11</v>
      </c>
      <c r="AE236" s="53">
        <f t="shared" si="19"/>
        <v>1.665</v>
      </c>
      <c r="AF236" s="55">
        <v>10</v>
      </c>
      <c r="AG236" s="50">
        <v>1881.2610719891827</v>
      </c>
    </row>
    <row r="237" spans="1:33" ht="12.75">
      <c r="A237" s="19">
        <f t="shared" si="25"/>
        <v>37094</v>
      </c>
      <c r="B237" s="45">
        <v>203</v>
      </c>
      <c r="C237" s="22">
        <v>0.596990764</v>
      </c>
      <c r="D237" s="60">
        <v>0.596875012</v>
      </c>
      <c r="E237" s="23">
        <v>2276</v>
      </c>
      <c r="F237" s="56">
        <v>0</v>
      </c>
      <c r="G237" s="63">
        <v>39.39739827</v>
      </c>
      <c r="H237" s="63">
        <v>-77.90769425</v>
      </c>
      <c r="I237" s="49">
        <v>855.1</v>
      </c>
      <c r="J237" s="25">
        <f t="shared" si="23"/>
        <v>830.52</v>
      </c>
      <c r="K237" s="24">
        <f t="shared" si="20"/>
        <v>1651.375709944383</v>
      </c>
      <c r="L237" s="25">
        <f t="shared" si="21"/>
        <v>1877.0457099443831</v>
      </c>
      <c r="M237" s="25">
        <f t="shared" si="22"/>
        <v>1877.475709944383</v>
      </c>
      <c r="N237" s="50">
        <f t="shared" si="24"/>
        <v>1877.260709944383</v>
      </c>
      <c r="O237" s="25">
        <v>14</v>
      </c>
      <c r="P237" s="25">
        <v>92.5</v>
      </c>
      <c r="Q237" s="25">
        <v>67</v>
      </c>
      <c r="R237" s="20">
        <v>3.67E-06</v>
      </c>
      <c r="Z237" s="52">
        <v>3.889</v>
      </c>
      <c r="AA237" s="47">
        <v>154.994</v>
      </c>
      <c r="AB237" s="47">
        <f t="shared" si="18"/>
        <v>152.22600000000003</v>
      </c>
      <c r="AC237" s="52">
        <v>0.332</v>
      </c>
      <c r="AD237" s="53">
        <v>2.22</v>
      </c>
      <c r="AE237" s="53">
        <f t="shared" si="19"/>
        <v>1.6650000000000003</v>
      </c>
      <c r="AF237" s="55">
        <v>10</v>
      </c>
      <c r="AG237" s="50">
        <v>1877.260709944383</v>
      </c>
    </row>
    <row r="238" spans="1:33" ht="12.75">
      <c r="A238" s="19">
        <f t="shared" si="25"/>
        <v>37094</v>
      </c>
      <c r="B238" s="45">
        <v>203</v>
      </c>
      <c r="C238" s="22">
        <v>0.597106457</v>
      </c>
      <c r="D238" s="60">
        <v>0.596990764</v>
      </c>
      <c r="E238" s="23">
        <v>2286</v>
      </c>
      <c r="F238" s="56">
        <v>0</v>
      </c>
      <c r="G238" s="63">
        <v>39.40059772</v>
      </c>
      <c r="H238" s="63">
        <v>-77.91454653</v>
      </c>
      <c r="I238" s="49">
        <v>855</v>
      </c>
      <c r="J238" s="25">
        <f t="shared" si="23"/>
        <v>830.42</v>
      </c>
      <c r="K238" s="24">
        <f t="shared" si="20"/>
        <v>1652.375619800494</v>
      </c>
      <c r="L238" s="25">
        <f t="shared" si="21"/>
        <v>1878.045619800494</v>
      </c>
      <c r="M238" s="25">
        <f t="shared" si="22"/>
        <v>1878.4756198004939</v>
      </c>
      <c r="N238" s="50">
        <f t="shared" si="24"/>
        <v>1878.260619800494</v>
      </c>
      <c r="O238" s="25">
        <v>14.1</v>
      </c>
      <c r="P238" s="25">
        <v>92.1</v>
      </c>
      <c r="Q238" s="25">
        <v>64.8</v>
      </c>
      <c r="Z238" s="52">
        <v>3.853</v>
      </c>
      <c r="AA238" s="47">
        <v>156.079</v>
      </c>
      <c r="AB238" s="47">
        <f aca="true" t="shared" si="26" ref="AB238:AB282">AVERAGE(AA233:AA238)</f>
        <v>153.32950000000002</v>
      </c>
      <c r="AC238" s="52">
        <v>0.453</v>
      </c>
      <c r="AD238" s="53">
        <v>2.22</v>
      </c>
      <c r="AE238" s="53">
        <f aca="true" t="shared" si="27" ref="AE238:AE282">AVERAGE(AD233:AD238)</f>
        <v>1.6650000000000003</v>
      </c>
      <c r="AF238" s="55">
        <v>10</v>
      </c>
      <c r="AG238" s="50">
        <v>1878.260619800494</v>
      </c>
    </row>
    <row r="239" spans="1:33" ht="12.75">
      <c r="A239" s="19">
        <f t="shared" si="25"/>
        <v>37094</v>
      </c>
      <c r="B239" s="45">
        <v>203</v>
      </c>
      <c r="C239" s="22">
        <v>0.597222209</v>
      </c>
      <c r="D239" s="60">
        <v>0.597106457</v>
      </c>
      <c r="E239" s="23">
        <v>2296</v>
      </c>
      <c r="F239" s="56">
        <v>0</v>
      </c>
      <c r="G239" s="63">
        <v>39.40383829</v>
      </c>
      <c r="H239" s="63">
        <v>-77.92151149</v>
      </c>
      <c r="I239" s="49">
        <v>854.8</v>
      </c>
      <c r="J239" s="25">
        <f t="shared" si="23"/>
        <v>830.2199999999999</v>
      </c>
      <c r="K239" s="24">
        <f t="shared" si="20"/>
        <v>1654.3758007938825</v>
      </c>
      <c r="L239" s="25">
        <f t="shared" si="21"/>
        <v>1880.0458007938826</v>
      </c>
      <c r="M239" s="25">
        <f t="shared" si="22"/>
        <v>1880.4758007938824</v>
      </c>
      <c r="N239" s="50">
        <f t="shared" si="24"/>
        <v>1880.2608007938825</v>
      </c>
      <c r="O239" s="25">
        <v>14</v>
      </c>
      <c r="P239" s="25">
        <v>92.8</v>
      </c>
      <c r="Q239" s="25">
        <v>67.4</v>
      </c>
      <c r="S239" s="20">
        <v>0.0001187</v>
      </c>
      <c r="T239" s="20">
        <v>8.273E-05</v>
      </c>
      <c r="U239" s="20">
        <v>4.974E-05</v>
      </c>
      <c r="V239" s="51">
        <v>791.3</v>
      </c>
      <c r="W239" s="51">
        <v>304</v>
      </c>
      <c r="X239" s="51">
        <v>297.9</v>
      </c>
      <c r="Y239" s="51">
        <v>25.2</v>
      </c>
      <c r="Z239" s="52">
        <v>3.987</v>
      </c>
      <c r="AA239" s="47">
        <v>157.056</v>
      </c>
      <c r="AB239" s="47">
        <f t="shared" si="26"/>
        <v>154.41483333333335</v>
      </c>
      <c r="AC239" s="52">
        <v>0.524</v>
      </c>
      <c r="AD239" s="53">
        <v>4.44</v>
      </c>
      <c r="AE239" s="53">
        <f t="shared" si="27"/>
        <v>2.035</v>
      </c>
      <c r="AF239" s="55">
        <v>10</v>
      </c>
      <c r="AG239" s="50">
        <v>1880.2608007938825</v>
      </c>
    </row>
    <row r="240" spans="1:33" ht="12.75">
      <c r="A240" s="19">
        <f t="shared" si="25"/>
        <v>37094</v>
      </c>
      <c r="B240" s="45">
        <v>203</v>
      </c>
      <c r="C240" s="22">
        <v>0.597337961</v>
      </c>
      <c r="D240" s="60">
        <v>0.597222209</v>
      </c>
      <c r="E240" s="23">
        <v>2306</v>
      </c>
      <c r="F240" s="56">
        <v>0</v>
      </c>
      <c r="G240" s="63">
        <v>39.40700081</v>
      </c>
      <c r="H240" s="63">
        <v>-77.9284422</v>
      </c>
      <c r="I240" s="49">
        <v>855.4</v>
      </c>
      <c r="J240" s="25">
        <f t="shared" si="23"/>
        <v>830.8199999999999</v>
      </c>
      <c r="K240" s="24">
        <f t="shared" si="20"/>
        <v>1648.3767025904674</v>
      </c>
      <c r="L240" s="25">
        <f t="shared" si="21"/>
        <v>1874.0467025904675</v>
      </c>
      <c r="M240" s="25">
        <f t="shared" si="22"/>
        <v>1874.4767025904673</v>
      </c>
      <c r="N240" s="50">
        <f t="shared" si="24"/>
        <v>1874.2617025904674</v>
      </c>
      <c r="O240" s="25">
        <v>14.1</v>
      </c>
      <c r="P240" s="25">
        <v>91.8</v>
      </c>
      <c r="Q240" s="25">
        <v>59.9</v>
      </c>
      <c r="Z240" s="52">
        <v>3.956</v>
      </c>
      <c r="AA240" s="47">
        <v>207.141</v>
      </c>
      <c r="AB240" s="47">
        <f t="shared" si="26"/>
        <v>171.81550000000004</v>
      </c>
      <c r="AC240" s="52">
        <v>0.511</v>
      </c>
      <c r="AD240" s="53">
        <v>4.44</v>
      </c>
      <c r="AE240" s="53">
        <f t="shared" si="27"/>
        <v>2.5900000000000003</v>
      </c>
      <c r="AF240" s="55">
        <v>10</v>
      </c>
      <c r="AG240" s="50">
        <v>1874.2617025904674</v>
      </c>
    </row>
    <row r="241" spans="1:33" ht="12.75">
      <c r="A241" s="19">
        <f t="shared" si="25"/>
        <v>37094</v>
      </c>
      <c r="B241" s="45">
        <v>203</v>
      </c>
      <c r="C241" s="22">
        <v>0.597453713</v>
      </c>
      <c r="D241" s="60">
        <v>0.597337961</v>
      </c>
      <c r="E241" s="23">
        <v>2316</v>
      </c>
      <c r="F241" s="56">
        <v>0</v>
      </c>
      <c r="G241" s="63">
        <v>39.41026876</v>
      </c>
      <c r="H241" s="63">
        <v>-77.93542576</v>
      </c>
      <c r="I241" s="49">
        <v>854.7</v>
      </c>
      <c r="J241" s="25">
        <f t="shared" si="23"/>
        <v>830.12</v>
      </c>
      <c r="K241" s="24">
        <f t="shared" si="20"/>
        <v>1655.3760719891827</v>
      </c>
      <c r="L241" s="25">
        <f t="shared" si="21"/>
        <v>1881.0460719891828</v>
      </c>
      <c r="M241" s="25">
        <f t="shared" si="22"/>
        <v>1881.4760719891826</v>
      </c>
      <c r="N241" s="50">
        <f t="shared" si="24"/>
        <v>1881.2610719891827</v>
      </c>
      <c r="O241" s="25">
        <v>14.1</v>
      </c>
      <c r="P241" s="25">
        <v>90.5</v>
      </c>
      <c r="Q241" s="25">
        <v>61.4</v>
      </c>
      <c r="Z241" s="52">
        <v>3.888</v>
      </c>
      <c r="AA241" s="47">
        <v>208.335</v>
      </c>
      <c r="AB241" s="47">
        <f t="shared" si="26"/>
        <v>172.90083333333334</v>
      </c>
      <c r="AC241" s="52">
        <v>0.411</v>
      </c>
      <c r="AD241" s="53">
        <v>4.44</v>
      </c>
      <c r="AE241" s="53">
        <f t="shared" si="27"/>
        <v>3.145000000000001</v>
      </c>
      <c r="AF241" s="55">
        <v>10</v>
      </c>
      <c r="AG241" s="50">
        <v>1881.2610719891827</v>
      </c>
    </row>
    <row r="242" spans="1:33" ht="12.75">
      <c r="A242" s="19">
        <f t="shared" si="25"/>
        <v>37094</v>
      </c>
      <c r="B242" s="45">
        <v>203</v>
      </c>
      <c r="C242" s="22">
        <v>0.597569466</v>
      </c>
      <c r="D242" s="60">
        <v>0.597453713</v>
      </c>
      <c r="E242" s="23">
        <v>2326</v>
      </c>
      <c r="F242" s="56">
        <v>0</v>
      </c>
      <c r="G242" s="63">
        <v>39.41352395</v>
      </c>
      <c r="H242" s="63">
        <v>-77.94228495</v>
      </c>
      <c r="I242" s="49">
        <v>853.6</v>
      </c>
      <c r="J242" s="25">
        <f t="shared" si="23"/>
        <v>829.02</v>
      </c>
      <c r="K242" s="24">
        <f t="shared" si="20"/>
        <v>1666.3870148241076</v>
      </c>
      <c r="L242" s="25">
        <f t="shared" si="21"/>
        <v>1892.0570148241077</v>
      </c>
      <c r="M242" s="25">
        <f t="shared" si="22"/>
        <v>1892.4870148241075</v>
      </c>
      <c r="N242" s="50">
        <f t="shared" si="24"/>
        <v>1892.2720148241076</v>
      </c>
      <c r="O242" s="25">
        <v>13.9</v>
      </c>
      <c r="P242" s="25">
        <v>90</v>
      </c>
      <c r="Q242" s="25">
        <v>57.5</v>
      </c>
      <c r="S242" s="20">
        <v>0.0001052</v>
      </c>
      <c r="T242" s="20">
        <v>7.398E-05</v>
      </c>
      <c r="U242" s="20">
        <v>4.411E-05</v>
      </c>
      <c r="V242" s="51">
        <v>791</v>
      </c>
      <c r="W242" s="51">
        <v>303.9</v>
      </c>
      <c r="X242" s="51">
        <v>297.8</v>
      </c>
      <c r="Y242" s="51">
        <v>25.2</v>
      </c>
      <c r="Z242" s="52">
        <v>3.928</v>
      </c>
      <c r="AA242" s="47">
        <v>160.421</v>
      </c>
      <c r="AB242" s="47">
        <f t="shared" si="26"/>
        <v>174.00433333333334</v>
      </c>
      <c r="AC242" s="52">
        <v>0.342</v>
      </c>
      <c r="AD242" s="53">
        <v>3.33</v>
      </c>
      <c r="AE242" s="53">
        <f t="shared" si="27"/>
        <v>3.5150000000000006</v>
      </c>
      <c r="AF242" s="55">
        <v>10</v>
      </c>
      <c r="AG242" s="50">
        <v>1892.2720148241076</v>
      </c>
    </row>
    <row r="243" spans="1:33" ht="12.75">
      <c r="A243" s="19">
        <f t="shared" si="25"/>
        <v>37094</v>
      </c>
      <c r="B243" s="45">
        <v>203</v>
      </c>
      <c r="C243" s="22">
        <v>0.597685158</v>
      </c>
      <c r="D243" s="60">
        <v>0.597569466</v>
      </c>
      <c r="E243" s="23">
        <v>2336</v>
      </c>
      <c r="F243" s="56">
        <v>0</v>
      </c>
      <c r="G243" s="63">
        <v>39.41680879</v>
      </c>
      <c r="H243" s="63">
        <v>-77.94904911</v>
      </c>
      <c r="I243" s="49">
        <v>855.3</v>
      </c>
      <c r="J243" s="25">
        <f t="shared" si="23"/>
        <v>830.7199999999999</v>
      </c>
      <c r="K243" s="24">
        <f t="shared" si="20"/>
        <v>1649.376251368352</v>
      </c>
      <c r="L243" s="25">
        <f t="shared" si="21"/>
        <v>1875.0462513683522</v>
      </c>
      <c r="M243" s="25">
        <f t="shared" si="22"/>
        <v>1875.476251368352</v>
      </c>
      <c r="N243" s="50">
        <f t="shared" si="24"/>
        <v>1875.261251368352</v>
      </c>
      <c r="O243" s="25">
        <v>14.2</v>
      </c>
      <c r="P243" s="25">
        <v>89.2</v>
      </c>
      <c r="Q243" s="25">
        <v>60.4</v>
      </c>
      <c r="R243" s="20">
        <v>-9.27E-07</v>
      </c>
      <c r="Z243" s="52">
        <v>3.946</v>
      </c>
      <c r="AA243" s="47">
        <v>161.398</v>
      </c>
      <c r="AB243" s="47">
        <f t="shared" si="26"/>
        <v>175.07166666666663</v>
      </c>
      <c r="AC243" s="52">
        <v>0.261</v>
      </c>
      <c r="AD243" s="53">
        <v>2.22</v>
      </c>
      <c r="AE243" s="53">
        <f t="shared" si="27"/>
        <v>3.5150000000000006</v>
      </c>
      <c r="AF243" s="55">
        <v>10</v>
      </c>
      <c r="AG243" s="50">
        <v>1875.261251368352</v>
      </c>
    </row>
    <row r="244" spans="1:33" ht="12.75">
      <c r="A244" s="19">
        <f t="shared" si="25"/>
        <v>37094</v>
      </c>
      <c r="B244" s="45">
        <v>203</v>
      </c>
      <c r="C244" s="22">
        <v>0.59780091</v>
      </c>
      <c r="D244" s="60">
        <v>0.597685158</v>
      </c>
      <c r="E244" s="23">
        <v>2346</v>
      </c>
      <c r="F244" s="56">
        <v>0</v>
      </c>
      <c r="G244" s="63">
        <v>39.42019965</v>
      </c>
      <c r="H244" s="63">
        <v>-77.95595898</v>
      </c>
      <c r="I244" s="49">
        <v>855.8</v>
      </c>
      <c r="J244" s="25">
        <f t="shared" si="23"/>
        <v>831.2199999999999</v>
      </c>
      <c r="K244" s="24">
        <f t="shared" si="20"/>
        <v>1644.3797102040874</v>
      </c>
      <c r="L244" s="25">
        <f t="shared" si="21"/>
        <v>1870.0497102040874</v>
      </c>
      <c r="M244" s="25">
        <f t="shared" si="22"/>
        <v>1870.4797102040873</v>
      </c>
      <c r="N244" s="50">
        <f t="shared" si="24"/>
        <v>1870.2647102040874</v>
      </c>
      <c r="O244" s="25">
        <v>14.3</v>
      </c>
      <c r="P244" s="25">
        <v>89</v>
      </c>
      <c r="Q244" s="25">
        <v>58.4</v>
      </c>
      <c r="Z244" s="52">
        <v>3.916</v>
      </c>
      <c r="AA244" s="47">
        <v>162.483</v>
      </c>
      <c r="AB244" s="47">
        <f t="shared" si="26"/>
        <v>176.139</v>
      </c>
      <c r="AC244" s="52">
        <v>0.211</v>
      </c>
      <c r="AD244" s="53">
        <v>2.22</v>
      </c>
      <c r="AE244" s="53">
        <f t="shared" si="27"/>
        <v>3.5149999999999992</v>
      </c>
      <c r="AF244" s="55">
        <v>10</v>
      </c>
      <c r="AG244" s="50">
        <v>1870.2647102040874</v>
      </c>
    </row>
    <row r="245" spans="1:33" ht="12.75">
      <c r="A245" s="19">
        <f t="shared" si="25"/>
        <v>37094</v>
      </c>
      <c r="B245" s="45">
        <v>203</v>
      </c>
      <c r="C245" s="22">
        <v>0.597916663</v>
      </c>
      <c r="D245" s="60">
        <v>0.59780091</v>
      </c>
      <c r="E245" s="23">
        <v>2356</v>
      </c>
      <c r="F245" s="56">
        <v>0</v>
      </c>
      <c r="G245" s="63">
        <v>39.42365553</v>
      </c>
      <c r="H245" s="63">
        <v>-77.96295281</v>
      </c>
      <c r="I245" s="49">
        <v>855.4</v>
      </c>
      <c r="J245" s="25">
        <f t="shared" si="23"/>
        <v>830.8199999999999</v>
      </c>
      <c r="K245" s="24">
        <f t="shared" si="20"/>
        <v>1648.3767025904674</v>
      </c>
      <c r="L245" s="25">
        <f t="shared" si="21"/>
        <v>1874.0467025904675</v>
      </c>
      <c r="M245" s="25">
        <f t="shared" si="22"/>
        <v>1874.4767025904673</v>
      </c>
      <c r="N245" s="50">
        <f t="shared" si="24"/>
        <v>1874.2617025904674</v>
      </c>
      <c r="O245" s="25">
        <v>14.2</v>
      </c>
      <c r="P245" s="25">
        <v>89.6</v>
      </c>
      <c r="Q245" s="25">
        <v>60.8</v>
      </c>
      <c r="Z245" s="52">
        <v>3.916</v>
      </c>
      <c r="AA245" s="47">
        <v>163.677</v>
      </c>
      <c r="AB245" s="47">
        <f t="shared" si="26"/>
        <v>177.24249999999998</v>
      </c>
      <c r="AC245" s="52">
        <v>0.16</v>
      </c>
      <c r="AD245" s="53">
        <v>1.11</v>
      </c>
      <c r="AE245" s="53">
        <f t="shared" si="27"/>
        <v>2.9600000000000004</v>
      </c>
      <c r="AF245" s="55">
        <v>10</v>
      </c>
      <c r="AG245" s="50">
        <v>1874.2617025904674</v>
      </c>
    </row>
    <row r="246" spans="1:33" ht="12.75">
      <c r="A246" s="19">
        <f t="shared" si="25"/>
        <v>37094</v>
      </c>
      <c r="B246" s="45">
        <v>203</v>
      </c>
      <c r="C246" s="22">
        <v>0.598032415</v>
      </c>
      <c r="D246" s="60">
        <v>0.597916663</v>
      </c>
      <c r="E246" s="23">
        <v>2366</v>
      </c>
      <c r="F246" s="56">
        <v>0</v>
      </c>
      <c r="G246" s="63">
        <v>39.42707657</v>
      </c>
      <c r="H246" s="63">
        <v>-77.96989792</v>
      </c>
      <c r="I246" s="49">
        <v>855.6</v>
      </c>
      <c r="J246" s="25">
        <f t="shared" si="23"/>
        <v>831.02</v>
      </c>
      <c r="K246" s="24">
        <f t="shared" si="20"/>
        <v>1646.377965910139</v>
      </c>
      <c r="L246" s="25">
        <f t="shared" si="21"/>
        <v>1872.047965910139</v>
      </c>
      <c r="M246" s="25">
        <f t="shared" si="22"/>
        <v>1872.477965910139</v>
      </c>
      <c r="N246" s="50">
        <f t="shared" si="24"/>
        <v>1872.262965910139</v>
      </c>
      <c r="O246" s="25">
        <v>14.2</v>
      </c>
      <c r="P246" s="25">
        <v>90</v>
      </c>
      <c r="Q246" s="25">
        <v>56.9</v>
      </c>
      <c r="S246" s="20">
        <v>8.992E-05</v>
      </c>
      <c r="T246" s="20">
        <v>6.266E-05</v>
      </c>
      <c r="U246" s="20">
        <v>3.713E-05</v>
      </c>
      <c r="V246" s="51">
        <v>791.4</v>
      </c>
      <c r="W246" s="51">
        <v>303.9</v>
      </c>
      <c r="X246" s="51">
        <v>297.7</v>
      </c>
      <c r="Y246" s="51">
        <v>25.1</v>
      </c>
      <c r="Z246" s="52">
        <v>3.817</v>
      </c>
      <c r="AA246" s="47">
        <v>164.762</v>
      </c>
      <c r="AB246" s="47">
        <f t="shared" si="26"/>
        <v>170.17933333333335</v>
      </c>
      <c r="AC246" s="52">
        <v>0.161</v>
      </c>
      <c r="AD246" s="53">
        <v>1.11</v>
      </c>
      <c r="AE246" s="53">
        <f t="shared" si="27"/>
        <v>2.405</v>
      </c>
      <c r="AF246" s="55">
        <v>10</v>
      </c>
      <c r="AG246" s="50">
        <v>1872.262965910139</v>
      </c>
    </row>
    <row r="247" spans="1:33" ht="12.75">
      <c r="A247" s="19">
        <f t="shared" si="25"/>
        <v>37094</v>
      </c>
      <c r="B247" s="45">
        <v>203</v>
      </c>
      <c r="C247" s="22">
        <v>0.598148167</v>
      </c>
      <c r="D247" s="60">
        <v>0.598032415</v>
      </c>
      <c r="E247" s="23">
        <v>2376</v>
      </c>
      <c r="F247" s="56">
        <v>0</v>
      </c>
      <c r="G247" s="63">
        <v>39.43050018</v>
      </c>
      <c r="H247" s="63">
        <v>-77.97691431</v>
      </c>
      <c r="I247" s="49">
        <v>855.3</v>
      </c>
      <c r="J247" s="25">
        <f t="shared" si="23"/>
        <v>830.7199999999999</v>
      </c>
      <c r="K247" s="24">
        <f t="shared" si="20"/>
        <v>1649.376251368352</v>
      </c>
      <c r="L247" s="25">
        <f t="shared" si="21"/>
        <v>1875.0462513683522</v>
      </c>
      <c r="M247" s="25">
        <f t="shared" si="22"/>
        <v>1875.476251368352</v>
      </c>
      <c r="N247" s="50">
        <f t="shared" si="24"/>
        <v>1875.261251368352</v>
      </c>
      <c r="O247" s="25">
        <v>14.2</v>
      </c>
      <c r="P247" s="25">
        <v>89.2</v>
      </c>
      <c r="Q247" s="25">
        <v>60.1</v>
      </c>
      <c r="Z247" s="52">
        <v>3.799</v>
      </c>
      <c r="AA247" s="47">
        <v>116.739</v>
      </c>
      <c r="AB247" s="47">
        <f t="shared" si="26"/>
        <v>154.91333333333333</v>
      </c>
      <c r="AC247" s="52">
        <v>0.151</v>
      </c>
      <c r="AD247" s="53">
        <v>1.11</v>
      </c>
      <c r="AE247" s="53">
        <f t="shared" si="27"/>
        <v>1.8499999999999999</v>
      </c>
      <c r="AF247" s="55">
        <v>10</v>
      </c>
      <c r="AG247" s="50">
        <v>1875.261251368352</v>
      </c>
    </row>
    <row r="248" spans="1:33" ht="12.75">
      <c r="A248" s="19">
        <f t="shared" si="25"/>
        <v>37094</v>
      </c>
      <c r="B248" s="45">
        <v>203</v>
      </c>
      <c r="C248" s="22">
        <v>0.59826386</v>
      </c>
      <c r="D248" s="60">
        <v>0.598148167</v>
      </c>
      <c r="E248" s="23">
        <v>2386</v>
      </c>
      <c r="F248" s="56">
        <v>0</v>
      </c>
      <c r="G248" s="63">
        <v>39.43395827</v>
      </c>
      <c r="H248" s="63">
        <v>-77.98388605</v>
      </c>
      <c r="I248" s="49">
        <v>855.5</v>
      </c>
      <c r="J248" s="25">
        <f t="shared" si="23"/>
        <v>830.92</v>
      </c>
      <c r="K248" s="24">
        <f t="shared" si="20"/>
        <v>1647.377274114048</v>
      </c>
      <c r="L248" s="25">
        <f t="shared" si="21"/>
        <v>1873.0472741140482</v>
      </c>
      <c r="M248" s="25">
        <f t="shared" si="22"/>
        <v>1873.477274114048</v>
      </c>
      <c r="N248" s="50">
        <f t="shared" si="24"/>
        <v>1873.262274114048</v>
      </c>
      <c r="O248" s="25">
        <v>14.2</v>
      </c>
      <c r="P248" s="25">
        <v>90.1</v>
      </c>
      <c r="Q248" s="25">
        <v>56.4</v>
      </c>
      <c r="Z248" s="52">
        <v>3.878</v>
      </c>
      <c r="AA248" s="47">
        <v>117.825</v>
      </c>
      <c r="AB248" s="47">
        <f t="shared" si="26"/>
        <v>147.814</v>
      </c>
      <c r="AC248" s="52">
        <v>0.121</v>
      </c>
      <c r="AD248" s="53">
        <v>1.11</v>
      </c>
      <c r="AE248" s="53">
        <f t="shared" si="27"/>
        <v>1.4800000000000002</v>
      </c>
      <c r="AF248" s="55">
        <v>10</v>
      </c>
      <c r="AG248" s="50">
        <v>1873.262274114048</v>
      </c>
    </row>
    <row r="249" spans="1:33" ht="12.75">
      <c r="A249" s="19">
        <f t="shared" si="25"/>
        <v>37094</v>
      </c>
      <c r="B249" s="45">
        <v>203</v>
      </c>
      <c r="C249" s="22">
        <v>0.598379612</v>
      </c>
      <c r="D249" s="60">
        <v>0.59826386</v>
      </c>
      <c r="E249" s="23">
        <v>2396</v>
      </c>
      <c r="F249" s="56">
        <v>0</v>
      </c>
      <c r="G249" s="63">
        <v>39.43741068</v>
      </c>
      <c r="H249" s="63">
        <v>-77.99087088</v>
      </c>
      <c r="I249" s="49">
        <v>855.2</v>
      </c>
      <c r="J249" s="25">
        <f t="shared" si="23"/>
        <v>830.62</v>
      </c>
      <c r="K249" s="24">
        <f t="shared" si="20"/>
        <v>1650.3759204766652</v>
      </c>
      <c r="L249" s="25">
        <f t="shared" si="21"/>
        <v>1876.0459204766653</v>
      </c>
      <c r="M249" s="25">
        <f t="shared" si="22"/>
        <v>1876.4759204766651</v>
      </c>
      <c r="N249" s="50">
        <f t="shared" si="24"/>
        <v>1876.2609204766652</v>
      </c>
      <c r="O249" s="25">
        <v>14.2</v>
      </c>
      <c r="P249" s="25">
        <v>89.1</v>
      </c>
      <c r="Q249" s="25">
        <v>60.4</v>
      </c>
      <c r="R249" s="20">
        <v>2.47E-06</v>
      </c>
      <c r="S249" s="20">
        <v>8.819E-05</v>
      </c>
      <c r="T249" s="20">
        <v>6.134E-05</v>
      </c>
      <c r="U249" s="20">
        <v>3.648E-05</v>
      </c>
      <c r="V249" s="51">
        <v>791.7</v>
      </c>
      <c r="W249" s="51">
        <v>303.9</v>
      </c>
      <c r="X249" s="51">
        <v>297.6</v>
      </c>
      <c r="Y249" s="51">
        <v>24.7</v>
      </c>
      <c r="Z249" s="52">
        <v>3.788</v>
      </c>
      <c r="AA249" s="47">
        <v>168.019</v>
      </c>
      <c r="AB249" s="47">
        <f t="shared" si="26"/>
        <v>148.9175</v>
      </c>
      <c r="AC249" s="52">
        <v>0.111</v>
      </c>
      <c r="AD249" s="53">
        <v>0</v>
      </c>
      <c r="AE249" s="53">
        <f t="shared" si="27"/>
        <v>1.11</v>
      </c>
      <c r="AF249" s="55">
        <v>10</v>
      </c>
      <c r="AG249" s="50">
        <v>1876.2609204766652</v>
      </c>
    </row>
    <row r="250" spans="1:33" ht="12.75">
      <c r="A250" s="19">
        <f t="shared" si="25"/>
        <v>37094</v>
      </c>
      <c r="B250" s="45">
        <v>203</v>
      </c>
      <c r="C250" s="22">
        <v>0.598495364</v>
      </c>
      <c r="D250" s="60">
        <v>0.598379612</v>
      </c>
      <c r="E250" s="23">
        <v>2406</v>
      </c>
      <c r="F250" s="56">
        <v>0</v>
      </c>
      <c r="G250" s="63">
        <v>39.44093299</v>
      </c>
      <c r="H250" s="63">
        <v>-77.99758679</v>
      </c>
      <c r="I250" s="49">
        <v>854.9</v>
      </c>
      <c r="J250" s="25">
        <f t="shared" si="23"/>
        <v>830.3199999999999</v>
      </c>
      <c r="K250" s="24">
        <f t="shared" si="20"/>
        <v>1653.37565007399</v>
      </c>
      <c r="L250" s="25">
        <f t="shared" si="21"/>
        <v>1879.0456500739901</v>
      </c>
      <c r="M250" s="25">
        <f t="shared" si="22"/>
        <v>1879.47565007399</v>
      </c>
      <c r="N250" s="50">
        <f t="shared" si="24"/>
        <v>1879.26065007399</v>
      </c>
      <c r="O250" s="25">
        <v>14.2</v>
      </c>
      <c r="P250" s="25">
        <v>88.6</v>
      </c>
      <c r="Q250" s="25">
        <v>58.4</v>
      </c>
      <c r="Z250" s="52">
        <v>3.827</v>
      </c>
      <c r="AA250" s="47">
        <v>120.104</v>
      </c>
      <c r="AB250" s="47">
        <f t="shared" si="26"/>
        <v>141.85433333333336</v>
      </c>
      <c r="AC250" s="52">
        <v>0.141</v>
      </c>
      <c r="AD250" s="53">
        <v>0</v>
      </c>
      <c r="AE250" s="53">
        <f t="shared" si="27"/>
        <v>0.7400000000000001</v>
      </c>
      <c r="AF250" s="55">
        <v>10</v>
      </c>
      <c r="AG250" s="50">
        <v>1879.26065007399</v>
      </c>
    </row>
    <row r="251" spans="1:33" ht="12.75">
      <c r="A251" s="19">
        <f t="shared" si="25"/>
        <v>37094</v>
      </c>
      <c r="B251" s="45">
        <v>203</v>
      </c>
      <c r="C251" s="22">
        <v>0.598611116</v>
      </c>
      <c r="D251" s="60">
        <v>0.598495364</v>
      </c>
      <c r="E251" s="23">
        <v>2416</v>
      </c>
      <c r="F251" s="56">
        <v>0</v>
      </c>
      <c r="G251" s="63">
        <v>39.44460471</v>
      </c>
      <c r="H251" s="63">
        <v>-78.00420315</v>
      </c>
      <c r="I251" s="49">
        <v>855.3</v>
      </c>
      <c r="J251" s="25">
        <f t="shared" si="23"/>
        <v>830.7199999999999</v>
      </c>
      <c r="K251" s="24">
        <f t="shared" si="20"/>
        <v>1649.376251368352</v>
      </c>
      <c r="L251" s="25">
        <f t="shared" si="21"/>
        <v>1875.0462513683522</v>
      </c>
      <c r="M251" s="25">
        <f t="shared" si="22"/>
        <v>1875.476251368352</v>
      </c>
      <c r="N251" s="50">
        <f t="shared" si="24"/>
        <v>1875.261251368352</v>
      </c>
      <c r="O251" s="25">
        <v>14.2</v>
      </c>
      <c r="P251" s="25">
        <v>87.7</v>
      </c>
      <c r="Q251" s="25">
        <v>64.4</v>
      </c>
      <c r="Z251" s="52">
        <v>3.858</v>
      </c>
      <c r="AA251" s="47">
        <v>121.081</v>
      </c>
      <c r="AB251" s="47">
        <f t="shared" si="26"/>
        <v>134.75500000000002</v>
      </c>
      <c r="AC251" s="52">
        <v>0.121</v>
      </c>
      <c r="AD251" s="53">
        <v>0</v>
      </c>
      <c r="AE251" s="53">
        <f t="shared" si="27"/>
        <v>0.555</v>
      </c>
      <c r="AF251" s="55">
        <v>10</v>
      </c>
      <c r="AG251" s="50">
        <v>1875.261251368352</v>
      </c>
    </row>
    <row r="252" spans="1:33" ht="12.75">
      <c r="A252" s="19">
        <f t="shared" si="25"/>
        <v>37094</v>
      </c>
      <c r="B252" s="45">
        <v>203</v>
      </c>
      <c r="C252" s="22">
        <v>0.598726869</v>
      </c>
      <c r="D252" s="60">
        <v>0.598611116</v>
      </c>
      <c r="E252" s="23">
        <v>2426</v>
      </c>
      <c r="F252" s="56">
        <v>0</v>
      </c>
      <c r="G252" s="63">
        <v>39.44880969</v>
      </c>
      <c r="H252" s="63">
        <v>-78.0103795</v>
      </c>
      <c r="I252" s="49">
        <v>854.6</v>
      </c>
      <c r="J252" s="25">
        <f t="shared" si="23"/>
        <v>830.02</v>
      </c>
      <c r="K252" s="24">
        <f t="shared" si="20"/>
        <v>1656.3764636889248</v>
      </c>
      <c r="L252" s="25">
        <f t="shared" si="21"/>
        <v>1882.0464636889249</v>
      </c>
      <c r="M252" s="25">
        <f t="shared" si="22"/>
        <v>1882.4764636889247</v>
      </c>
      <c r="N252" s="50">
        <f t="shared" si="24"/>
        <v>1882.2614636889248</v>
      </c>
      <c r="O252" s="25">
        <v>14.1</v>
      </c>
      <c r="P252" s="25">
        <v>88.3</v>
      </c>
      <c r="Q252" s="25">
        <v>62.9</v>
      </c>
      <c r="S252" s="20">
        <v>9.314E-05</v>
      </c>
      <c r="T252" s="20">
        <v>6.525E-05</v>
      </c>
      <c r="U252" s="20">
        <v>3.954E-05</v>
      </c>
      <c r="V252" s="51">
        <v>791.4</v>
      </c>
      <c r="W252" s="51">
        <v>303.9</v>
      </c>
      <c r="X252" s="51">
        <v>297.5</v>
      </c>
      <c r="Y252" s="51">
        <v>24.7</v>
      </c>
      <c r="Z252" s="52">
        <v>3.966</v>
      </c>
      <c r="AA252" s="47">
        <v>171.166</v>
      </c>
      <c r="AB252" s="47">
        <f t="shared" si="26"/>
        <v>135.82233333333332</v>
      </c>
      <c r="AC252" s="52">
        <v>0.122</v>
      </c>
      <c r="AD252" s="53">
        <v>0</v>
      </c>
      <c r="AE252" s="53">
        <f t="shared" si="27"/>
        <v>0.37000000000000005</v>
      </c>
      <c r="AF252" s="55">
        <v>10</v>
      </c>
      <c r="AG252" s="50">
        <v>1882.2614636889248</v>
      </c>
    </row>
    <row r="253" spans="1:33" ht="12.75">
      <c r="A253" s="19">
        <f t="shared" si="25"/>
        <v>37094</v>
      </c>
      <c r="B253" s="45">
        <v>203</v>
      </c>
      <c r="C253" s="22">
        <v>0.598842621</v>
      </c>
      <c r="D253" s="60">
        <v>0.598726869</v>
      </c>
      <c r="E253" s="23">
        <v>2436</v>
      </c>
      <c r="F253" s="56">
        <v>0</v>
      </c>
      <c r="G253" s="63">
        <v>39.45202319</v>
      </c>
      <c r="H253" s="63">
        <v>-78.0173386</v>
      </c>
      <c r="I253" s="49">
        <v>855.9</v>
      </c>
      <c r="J253" s="25">
        <f t="shared" si="23"/>
        <v>831.3199999999999</v>
      </c>
      <c r="K253" s="24">
        <f t="shared" si="20"/>
        <v>1643.3807626440873</v>
      </c>
      <c r="L253" s="25">
        <f t="shared" si="21"/>
        <v>1869.0507626440874</v>
      </c>
      <c r="M253" s="25">
        <f t="shared" si="22"/>
        <v>1869.4807626440872</v>
      </c>
      <c r="N253" s="50">
        <f t="shared" si="24"/>
        <v>1869.2657626440873</v>
      </c>
      <c r="O253" s="25">
        <v>14.1</v>
      </c>
      <c r="P253" s="25">
        <v>90.3</v>
      </c>
      <c r="Q253" s="25">
        <v>65.9</v>
      </c>
      <c r="Z253" s="52">
        <v>3.879</v>
      </c>
      <c r="AA253" s="47">
        <v>221.36</v>
      </c>
      <c r="AB253" s="47">
        <f t="shared" si="26"/>
        <v>153.25916666666666</v>
      </c>
      <c r="AC253" s="52">
        <v>0.121</v>
      </c>
      <c r="AD253" s="53">
        <v>0</v>
      </c>
      <c r="AE253" s="53">
        <f t="shared" si="27"/>
        <v>0.18500000000000003</v>
      </c>
      <c r="AF253" s="55">
        <v>10</v>
      </c>
      <c r="AG253" s="50">
        <v>1869.2657626440873</v>
      </c>
    </row>
    <row r="254" spans="1:33" ht="12.75">
      <c r="A254" s="19">
        <f t="shared" si="25"/>
        <v>37094</v>
      </c>
      <c r="B254" s="45">
        <v>203</v>
      </c>
      <c r="C254" s="22">
        <v>0.598958313</v>
      </c>
      <c r="D254" s="60">
        <v>0.598842621</v>
      </c>
      <c r="E254" s="23">
        <v>2446</v>
      </c>
      <c r="F254" s="56">
        <v>0</v>
      </c>
      <c r="G254" s="63">
        <v>39.45316206</v>
      </c>
      <c r="H254" s="63">
        <v>-78.02511773</v>
      </c>
      <c r="I254" s="49">
        <v>856</v>
      </c>
      <c r="J254" s="25">
        <f t="shared" si="23"/>
        <v>831.42</v>
      </c>
      <c r="K254" s="24">
        <f t="shared" si="20"/>
        <v>1642.381935240883</v>
      </c>
      <c r="L254" s="25">
        <f t="shared" si="21"/>
        <v>1868.051935240883</v>
      </c>
      <c r="M254" s="25">
        <f t="shared" si="22"/>
        <v>1868.4819352408829</v>
      </c>
      <c r="N254" s="50">
        <f t="shared" si="24"/>
        <v>1868.266935240883</v>
      </c>
      <c r="O254" s="25">
        <v>14.2</v>
      </c>
      <c r="P254" s="25">
        <v>91.2</v>
      </c>
      <c r="Q254" s="25">
        <v>63.5</v>
      </c>
      <c r="Z254" s="52">
        <v>3.799</v>
      </c>
      <c r="AA254" s="47">
        <v>173.446</v>
      </c>
      <c r="AB254" s="47">
        <f t="shared" si="26"/>
        <v>162.52933333333334</v>
      </c>
      <c r="AC254" s="52">
        <v>0.131</v>
      </c>
      <c r="AD254" s="53">
        <v>0</v>
      </c>
      <c r="AE254" s="53">
        <f t="shared" si="27"/>
        <v>0</v>
      </c>
      <c r="AF254" s="55">
        <v>10</v>
      </c>
      <c r="AG254" s="50">
        <v>1868.266935240883</v>
      </c>
    </row>
    <row r="255" spans="1:33" ht="12.75">
      <c r="A255" s="19">
        <f t="shared" si="25"/>
        <v>37094</v>
      </c>
      <c r="B255" s="45">
        <v>203</v>
      </c>
      <c r="C255" s="22">
        <v>0.599074066</v>
      </c>
      <c r="D255" s="60">
        <v>0.598958313</v>
      </c>
      <c r="E255" s="23">
        <v>2456</v>
      </c>
      <c r="F255" s="56">
        <v>0</v>
      </c>
      <c r="G255" s="63">
        <v>39.45262271</v>
      </c>
      <c r="H255" s="63">
        <v>-78.03321428</v>
      </c>
      <c r="I255" s="49">
        <v>854.4</v>
      </c>
      <c r="J255" s="25">
        <f t="shared" si="23"/>
        <v>829.8199999999999</v>
      </c>
      <c r="K255" s="24">
        <f t="shared" si="20"/>
        <v>1658.3776087178883</v>
      </c>
      <c r="L255" s="25">
        <f t="shared" si="21"/>
        <v>1884.0476087178884</v>
      </c>
      <c r="M255" s="25">
        <f t="shared" si="22"/>
        <v>1884.4776087178882</v>
      </c>
      <c r="N255" s="50">
        <f t="shared" si="24"/>
        <v>1884.2626087178883</v>
      </c>
      <c r="O255" s="25">
        <v>13.8</v>
      </c>
      <c r="P255" s="25">
        <v>91.1</v>
      </c>
      <c r="Q255" s="25">
        <v>64.9</v>
      </c>
      <c r="R255" s="20">
        <v>8.11E-06</v>
      </c>
      <c r="S255" s="20">
        <v>9.18E-05</v>
      </c>
      <c r="T255" s="20">
        <v>6.32E-05</v>
      </c>
      <c r="U255" s="20">
        <v>3.779E-05</v>
      </c>
      <c r="V255" s="51">
        <v>791.8</v>
      </c>
      <c r="W255" s="51">
        <v>303.9</v>
      </c>
      <c r="X255" s="51">
        <v>297.4</v>
      </c>
      <c r="Y255" s="51">
        <v>24.5</v>
      </c>
      <c r="Z255" s="52">
        <v>3.838</v>
      </c>
      <c r="AA255" s="47">
        <v>125.422</v>
      </c>
      <c r="AB255" s="47">
        <f t="shared" si="26"/>
        <v>155.42983333333333</v>
      </c>
      <c r="AC255" s="52">
        <v>0.121</v>
      </c>
      <c r="AD255" s="53">
        <v>0</v>
      </c>
      <c r="AE255" s="53">
        <f t="shared" si="27"/>
        <v>0</v>
      </c>
      <c r="AF255" s="55">
        <v>10</v>
      </c>
      <c r="AG255" s="50">
        <v>1884.2626087178883</v>
      </c>
    </row>
    <row r="256" spans="1:33" ht="12.75">
      <c r="A256" s="19">
        <f t="shared" si="25"/>
        <v>37094</v>
      </c>
      <c r="B256" s="45">
        <v>203</v>
      </c>
      <c r="C256" s="22">
        <v>0.599189818</v>
      </c>
      <c r="D256" s="60">
        <v>0.599074066</v>
      </c>
      <c r="E256" s="23">
        <v>2466</v>
      </c>
      <c r="F256" s="56">
        <v>0</v>
      </c>
      <c r="G256" s="63">
        <v>39.45105133</v>
      </c>
      <c r="H256" s="63">
        <v>-78.04110527</v>
      </c>
      <c r="I256" s="49">
        <v>855.6</v>
      </c>
      <c r="J256" s="25">
        <f t="shared" si="23"/>
        <v>831.02</v>
      </c>
      <c r="K256" s="24">
        <f t="shared" si="20"/>
        <v>1646.377965910139</v>
      </c>
      <c r="L256" s="25">
        <f t="shared" si="21"/>
        <v>1872.047965910139</v>
      </c>
      <c r="M256" s="25">
        <f t="shared" si="22"/>
        <v>1872.477965910139</v>
      </c>
      <c r="N256" s="50">
        <f t="shared" si="24"/>
        <v>1872.262965910139</v>
      </c>
      <c r="O256" s="25">
        <v>14.1</v>
      </c>
      <c r="P256" s="25">
        <v>91.3</v>
      </c>
      <c r="Q256" s="25">
        <v>59.9</v>
      </c>
      <c r="Z256" s="52">
        <v>3.849</v>
      </c>
      <c r="AA256" s="47">
        <v>126.508</v>
      </c>
      <c r="AB256" s="47">
        <f t="shared" si="26"/>
        <v>156.4971666666667</v>
      </c>
      <c r="AC256" s="52">
        <v>0.121</v>
      </c>
      <c r="AD256" s="53">
        <v>0</v>
      </c>
      <c r="AE256" s="53">
        <f t="shared" si="27"/>
        <v>0</v>
      </c>
      <c r="AF256" s="55">
        <v>10</v>
      </c>
      <c r="AG256" s="50">
        <v>1872.262965910139</v>
      </c>
    </row>
    <row r="257" spans="1:33" ht="12.75">
      <c r="A257" s="19">
        <f t="shared" si="25"/>
        <v>37094</v>
      </c>
      <c r="B257" s="45">
        <v>203</v>
      </c>
      <c r="C257" s="22">
        <v>0.59930557</v>
      </c>
      <c r="D257" s="60">
        <v>0.599189818</v>
      </c>
      <c r="E257" s="23">
        <v>2476</v>
      </c>
      <c r="F257" s="56">
        <v>0</v>
      </c>
      <c r="G257" s="63">
        <v>39.44932248</v>
      </c>
      <c r="H257" s="63">
        <v>-78.04892349</v>
      </c>
      <c r="I257" s="49">
        <v>856.3</v>
      </c>
      <c r="J257" s="25">
        <f t="shared" si="23"/>
        <v>831.7199999999999</v>
      </c>
      <c r="K257" s="24">
        <f t="shared" si="20"/>
        <v>1639.3861736830843</v>
      </c>
      <c r="L257" s="25">
        <f t="shared" si="21"/>
        <v>1865.0561736830844</v>
      </c>
      <c r="M257" s="25">
        <f t="shared" si="22"/>
        <v>1865.4861736830842</v>
      </c>
      <c r="N257" s="50">
        <f t="shared" si="24"/>
        <v>1865.2711736830843</v>
      </c>
      <c r="O257" s="25">
        <v>14.2</v>
      </c>
      <c r="P257" s="25">
        <v>92.5</v>
      </c>
      <c r="Q257" s="25">
        <v>64.5</v>
      </c>
      <c r="Z257" s="52">
        <v>3.918</v>
      </c>
      <c r="AA257" s="47">
        <v>127.702</v>
      </c>
      <c r="AB257" s="47">
        <f t="shared" si="26"/>
        <v>157.60066666666668</v>
      </c>
      <c r="AC257" s="52">
        <v>0.122</v>
      </c>
      <c r="AD257" s="53">
        <v>0</v>
      </c>
      <c r="AE257" s="53">
        <f t="shared" si="27"/>
        <v>0</v>
      </c>
      <c r="AF257" s="55">
        <v>10</v>
      </c>
      <c r="AG257" s="50">
        <v>1865.2711736830843</v>
      </c>
    </row>
    <row r="258" spans="1:33" ht="12.75">
      <c r="A258" s="19">
        <f t="shared" si="25"/>
        <v>37094</v>
      </c>
      <c r="B258" s="45">
        <v>203</v>
      </c>
      <c r="C258" s="22">
        <v>0.599421322</v>
      </c>
      <c r="D258" s="60">
        <v>0.59930557</v>
      </c>
      <c r="E258" s="23">
        <v>2486</v>
      </c>
      <c r="F258" s="56">
        <v>0</v>
      </c>
      <c r="G258" s="63">
        <v>39.44767266</v>
      </c>
      <c r="H258" s="63">
        <v>-78.05683207</v>
      </c>
      <c r="I258" s="49">
        <v>854.1</v>
      </c>
      <c r="J258" s="25">
        <f t="shared" si="23"/>
        <v>829.52</v>
      </c>
      <c r="K258" s="24">
        <f t="shared" si="20"/>
        <v>1661.3802307709248</v>
      </c>
      <c r="L258" s="25">
        <f t="shared" si="21"/>
        <v>1887.0502307709248</v>
      </c>
      <c r="M258" s="25">
        <f t="shared" si="22"/>
        <v>1887.4802307709247</v>
      </c>
      <c r="N258" s="50">
        <f t="shared" si="24"/>
        <v>1887.2652307709247</v>
      </c>
      <c r="O258" s="25">
        <v>13.7</v>
      </c>
      <c r="P258" s="25">
        <v>93.9</v>
      </c>
      <c r="Q258" s="25">
        <v>61</v>
      </c>
      <c r="S258" s="20">
        <v>9.386E-05</v>
      </c>
      <c r="T258" s="20">
        <v>6.555E-05</v>
      </c>
      <c r="U258" s="20">
        <v>3.87E-05</v>
      </c>
      <c r="V258" s="51">
        <v>791.5</v>
      </c>
      <c r="W258" s="51">
        <v>303.8</v>
      </c>
      <c r="X258" s="51">
        <v>297.4</v>
      </c>
      <c r="Y258" s="51">
        <v>24.5</v>
      </c>
      <c r="Z258" s="52">
        <v>3.849</v>
      </c>
      <c r="AA258" s="47">
        <v>177.787</v>
      </c>
      <c r="AB258" s="47">
        <f t="shared" si="26"/>
        <v>158.70416666666668</v>
      </c>
      <c r="AC258" s="52">
        <v>0.133</v>
      </c>
      <c r="AD258" s="53">
        <v>0</v>
      </c>
      <c r="AE258" s="53">
        <f t="shared" si="27"/>
        <v>0</v>
      </c>
      <c r="AF258" s="55">
        <v>10</v>
      </c>
      <c r="AG258" s="50">
        <v>1887.2652307709247</v>
      </c>
    </row>
    <row r="259" spans="1:33" ht="12.75">
      <c r="A259" s="19">
        <f t="shared" si="25"/>
        <v>37094</v>
      </c>
      <c r="B259" s="45">
        <v>203</v>
      </c>
      <c r="C259" s="22">
        <v>0.599537015</v>
      </c>
      <c r="D259" s="60">
        <v>0.599421322</v>
      </c>
      <c r="E259" s="23">
        <v>2496</v>
      </c>
      <c r="F259" s="56">
        <v>0</v>
      </c>
      <c r="G259" s="63">
        <v>39.44610322</v>
      </c>
      <c r="H259" s="63">
        <v>-78.06459488</v>
      </c>
      <c r="I259" s="49">
        <v>856.3</v>
      </c>
      <c r="J259" s="25">
        <f t="shared" si="23"/>
        <v>831.7199999999999</v>
      </c>
      <c r="K259" s="24">
        <f t="shared" si="20"/>
        <v>1639.3861736830843</v>
      </c>
      <c r="L259" s="25">
        <f t="shared" si="21"/>
        <v>1865.0561736830844</v>
      </c>
      <c r="M259" s="25">
        <f t="shared" si="22"/>
        <v>1865.4861736830842</v>
      </c>
      <c r="N259" s="50">
        <f t="shared" si="24"/>
        <v>1865.2711736830843</v>
      </c>
      <c r="O259" s="25">
        <v>14.1</v>
      </c>
      <c r="P259" s="25">
        <v>93.9</v>
      </c>
      <c r="Q259" s="25">
        <v>62.4</v>
      </c>
      <c r="Z259" s="52">
        <v>3.778</v>
      </c>
      <c r="AA259" s="47">
        <v>129.764</v>
      </c>
      <c r="AB259" s="47">
        <f t="shared" si="26"/>
        <v>143.43816666666666</v>
      </c>
      <c r="AC259" s="52">
        <v>0.131</v>
      </c>
      <c r="AD259" s="53">
        <v>0</v>
      </c>
      <c r="AE259" s="53">
        <f t="shared" si="27"/>
        <v>0</v>
      </c>
      <c r="AF259" s="55">
        <v>10</v>
      </c>
      <c r="AG259" s="50">
        <v>1865.2711736830843</v>
      </c>
    </row>
    <row r="260" spans="1:33" ht="12.75">
      <c r="A260" s="19">
        <f t="shared" si="25"/>
        <v>37094</v>
      </c>
      <c r="B260" s="45">
        <v>203</v>
      </c>
      <c r="C260" s="22">
        <v>0.599652767</v>
      </c>
      <c r="D260" s="60">
        <v>0.599537015</v>
      </c>
      <c r="E260" s="23">
        <v>2506</v>
      </c>
      <c r="F260" s="56">
        <v>0</v>
      </c>
      <c r="G260" s="63">
        <v>39.44455754</v>
      </c>
      <c r="H260" s="63">
        <v>-78.07235487</v>
      </c>
      <c r="I260" s="49">
        <v>856.8</v>
      </c>
      <c r="J260" s="25">
        <f t="shared" si="23"/>
        <v>832.2199999999999</v>
      </c>
      <c r="K260" s="24">
        <f t="shared" si="20"/>
        <v>1634.3956381938633</v>
      </c>
      <c r="L260" s="25">
        <f t="shared" si="21"/>
        <v>1860.0656381938634</v>
      </c>
      <c r="M260" s="25">
        <f t="shared" si="22"/>
        <v>1860.4956381938632</v>
      </c>
      <c r="N260" s="50">
        <f t="shared" si="24"/>
        <v>1860.2806381938633</v>
      </c>
      <c r="O260" s="25">
        <v>14.2</v>
      </c>
      <c r="P260" s="25">
        <v>92.5</v>
      </c>
      <c r="Q260" s="25">
        <v>56.9</v>
      </c>
      <c r="Z260" s="52">
        <v>3.849</v>
      </c>
      <c r="AA260" s="47">
        <v>130.85</v>
      </c>
      <c r="AB260" s="47">
        <f t="shared" si="26"/>
        <v>136.33883333333333</v>
      </c>
      <c r="AC260" s="52">
        <v>0.121</v>
      </c>
      <c r="AD260" s="53">
        <v>0</v>
      </c>
      <c r="AE260" s="53">
        <f t="shared" si="27"/>
        <v>0</v>
      </c>
      <c r="AF260" s="55">
        <v>10</v>
      </c>
      <c r="AG260" s="50">
        <v>1860.2806381938633</v>
      </c>
    </row>
    <row r="261" spans="1:33" ht="12.75">
      <c r="A261" s="19">
        <f t="shared" si="25"/>
        <v>37094</v>
      </c>
      <c r="B261" s="45">
        <v>203</v>
      </c>
      <c r="C261" s="22">
        <v>0.599768519</v>
      </c>
      <c r="D261" s="60">
        <v>0.599652767</v>
      </c>
      <c r="E261" s="23">
        <v>2516</v>
      </c>
      <c r="F261" s="56">
        <v>0</v>
      </c>
      <c r="G261" s="63">
        <v>39.44300372</v>
      </c>
      <c r="H261" s="63">
        <v>-78.08056558</v>
      </c>
      <c r="I261" s="49">
        <v>854.4</v>
      </c>
      <c r="J261" s="25">
        <f t="shared" si="23"/>
        <v>829.8199999999999</v>
      </c>
      <c r="K261" s="24">
        <f t="shared" si="20"/>
        <v>1658.3776087178883</v>
      </c>
      <c r="L261" s="25">
        <f t="shared" si="21"/>
        <v>1884.0476087178884</v>
      </c>
      <c r="M261" s="25">
        <f t="shared" si="22"/>
        <v>1884.4776087178882</v>
      </c>
      <c r="N261" s="50">
        <f t="shared" si="24"/>
        <v>1884.2626087178883</v>
      </c>
      <c r="O261" s="25">
        <v>13.9</v>
      </c>
      <c r="P261" s="25">
        <v>90.5</v>
      </c>
      <c r="Q261" s="25">
        <v>59.6</v>
      </c>
      <c r="R261" s="20">
        <v>8.9E-06</v>
      </c>
      <c r="S261" s="20">
        <v>9.419E-05</v>
      </c>
      <c r="T261" s="20">
        <v>6.457E-05</v>
      </c>
      <c r="U261" s="20">
        <v>3.734E-05</v>
      </c>
      <c r="V261" s="51">
        <v>791.8</v>
      </c>
      <c r="W261" s="51">
        <v>303.8</v>
      </c>
      <c r="X261" s="51">
        <v>297.4</v>
      </c>
      <c r="Y261" s="51">
        <v>24.9</v>
      </c>
      <c r="Z261" s="52">
        <v>3.818</v>
      </c>
      <c r="AA261" s="47">
        <v>132.043</v>
      </c>
      <c r="AB261" s="47">
        <f t="shared" si="26"/>
        <v>137.44233333333332</v>
      </c>
      <c r="AC261" s="52">
        <v>0.093</v>
      </c>
      <c r="AD261" s="53">
        <v>0</v>
      </c>
      <c r="AE261" s="53">
        <f t="shared" si="27"/>
        <v>0</v>
      </c>
      <c r="AF261" s="55">
        <v>10</v>
      </c>
      <c r="AG261" s="50">
        <v>1884.2626087178883</v>
      </c>
    </row>
    <row r="262" spans="1:33" ht="12.75">
      <c r="A262" s="19">
        <f t="shared" si="25"/>
        <v>37094</v>
      </c>
      <c r="B262" s="45">
        <v>203</v>
      </c>
      <c r="C262" s="22">
        <v>0.599884272</v>
      </c>
      <c r="D262" s="60">
        <v>0.599768519</v>
      </c>
      <c r="E262" s="23">
        <v>2526</v>
      </c>
      <c r="F262" s="56">
        <v>0</v>
      </c>
      <c r="G262" s="63">
        <v>39.4414774</v>
      </c>
      <c r="H262" s="63">
        <v>-78.08820972</v>
      </c>
      <c r="I262" s="49">
        <v>856.9</v>
      </c>
      <c r="J262" s="25">
        <f t="shared" si="23"/>
        <v>832.3199999999999</v>
      </c>
      <c r="K262" s="24">
        <f t="shared" si="20"/>
        <v>1633.3978909024804</v>
      </c>
      <c r="L262" s="25">
        <f t="shared" si="21"/>
        <v>1859.0678909024805</v>
      </c>
      <c r="M262" s="25">
        <f t="shared" si="22"/>
        <v>1859.4978909024803</v>
      </c>
      <c r="N262" s="50">
        <f t="shared" si="24"/>
        <v>1859.2828909024804</v>
      </c>
      <c r="O262" s="25">
        <v>14.2</v>
      </c>
      <c r="P262" s="25">
        <v>91.3</v>
      </c>
      <c r="Q262" s="25">
        <v>56</v>
      </c>
      <c r="Z262" s="52">
        <v>3.859</v>
      </c>
      <c r="AA262" s="47">
        <v>133.129</v>
      </c>
      <c r="AB262" s="47">
        <f t="shared" si="26"/>
        <v>138.54583333333335</v>
      </c>
      <c r="AC262" s="52">
        <v>0.121</v>
      </c>
      <c r="AD262" s="53">
        <v>0</v>
      </c>
      <c r="AE262" s="53">
        <f t="shared" si="27"/>
        <v>0</v>
      </c>
      <c r="AF262" s="55">
        <v>10</v>
      </c>
      <c r="AG262" s="50">
        <v>1859.2828909024804</v>
      </c>
    </row>
    <row r="263" spans="1:33" ht="12.75">
      <c r="A263" s="19">
        <f t="shared" si="25"/>
        <v>37094</v>
      </c>
      <c r="B263" s="45">
        <v>203</v>
      </c>
      <c r="C263" s="22">
        <v>0.600000024</v>
      </c>
      <c r="D263" s="60">
        <v>0.599884272</v>
      </c>
      <c r="E263" s="23">
        <v>2536</v>
      </c>
      <c r="F263" s="56">
        <v>0</v>
      </c>
      <c r="G263" s="63">
        <v>39.43988808</v>
      </c>
      <c r="H263" s="63">
        <v>-78.09619025</v>
      </c>
      <c r="I263" s="49">
        <v>857</v>
      </c>
      <c r="J263" s="25">
        <f t="shared" si="23"/>
        <v>832.42</v>
      </c>
      <c r="K263" s="24">
        <f t="shared" si="20"/>
        <v>1632.400263479341</v>
      </c>
      <c r="L263" s="25">
        <f t="shared" si="21"/>
        <v>1858.070263479341</v>
      </c>
      <c r="M263" s="25">
        <f t="shared" si="22"/>
        <v>1858.500263479341</v>
      </c>
      <c r="N263" s="50">
        <f t="shared" si="24"/>
        <v>1858.285263479341</v>
      </c>
      <c r="O263" s="25">
        <v>14.3</v>
      </c>
      <c r="P263" s="25">
        <v>90.7</v>
      </c>
      <c r="Q263" s="25">
        <v>58.4</v>
      </c>
      <c r="Z263" s="52">
        <v>3.81</v>
      </c>
      <c r="AA263" s="47">
        <v>183.106</v>
      </c>
      <c r="AB263" s="47">
        <f t="shared" si="26"/>
        <v>147.77983333333336</v>
      </c>
      <c r="AC263" s="52">
        <v>0.102</v>
      </c>
      <c r="AD263" s="53">
        <v>0</v>
      </c>
      <c r="AE263" s="53">
        <f t="shared" si="27"/>
        <v>0</v>
      </c>
      <c r="AF263" s="55">
        <v>10</v>
      </c>
      <c r="AG263" s="50">
        <v>1858.285263479341</v>
      </c>
    </row>
    <row r="264" spans="1:33" ht="12.75">
      <c r="A264" s="19">
        <f t="shared" si="25"/>
        <v>37094</v>
      </c>
      <c r="B264" s="45">
        <v>203</v>
      </c>
      <c r="C264" s="22">
        <v>0.600115716</v>
      </c>
      <c r="D264" s="60">
        <v>0.600000024</v>
      </c>
      <c r="E264" s="23">
        <v>2546</v>
      </c>
      <c r="F264" s="56">
        <v>0</v>
      </c>
      <c r="G264" s="63">
        <v>39.43833068</v>
      </c>
      <c r="H264" s="63">
        <v>-78.10419175</v>
      </c>
      <c r="I264" s="49">
        <v>854.8</v>
      </c>
      <c r="J264" s="25">
        <f t="shared" si="23"/>
        <v>830.2199999999999</v>
      </c>
      <c r="K264" s="24">
        <f t="shared" si="20"/>
        <v>1654.3758007938825</v>
      </c>
      <c r="L264" s="25">
        <f t="shared" si="21"/>
        <v>1880.0458007938826</v>
      </c>
      <c r="M264" s="25">
        <f t="shared" si="22"/>
        <v>1880.4758007938824</v>
      </c>
      <c r="N264" s="50">
        <f t="shared" si="24"/>
        <v>1880.2608007938825</v>
      </c>
      <c r="O264" s="25">
        <v>13.9</v>
      </c>
      <c r="P264" s="25">
        <v>91.6</v>
      </c>
      <c r="Q264" s="25">
        <v>57.4</v>
      </c>
      <c r="Z264" s="52">
        <v>3.927</v>
      </c>
      <c r="AA264" s="47">
        <v>135.3</v>
      </c>
      <c r="AB264" s="47">
        <f t="shared" si="26"/>
        <v>140.69866666666667</v>
      </c>
      <c r="AC264" s="52">
        <v>0.1</v>
      </c>
      <c r="AD264" s="53">
        <v>0</v>
      </c>
      <c r="AE264" s="53">
        <f t="shared" si="27"/>
        <v>0</v>
      </c>
      <c r="AF264" s="55">
        <v>10</v>
      </c>
      <c r="AG264" s="50">
        <v>1880.2608007938825</v>
      </c>
    </row>
    <row r="265" spans="1:33" ht="12.75">
      <c r="A265" s="19">
        <f t="shared" si="25"/>
        <v>37094</v>
      </c>
      <c r="B265" s="45">
        <v>203</v>
      </c>
      <c r="C265" s="22">
        <v>0.600231469</v>
      </c>
      <c r="D265" s="60">
        <v>0.600115716</v>
      </c>
      <c r="E265" s="23">
        <v>2556</v>
      </c>
      <c r="F265" s="56">
        <v>0</v>
      </c>
      <c r="G265" s="63">
        <v>39.43682283</v>
      </c>
      <c r="H265" s="63">
        <v>-78.11200598</v>
      </c>
      <c r="I265" s="49">
        <v>856.7</v>
      </c>
      <c r="J265" s="25">
        <f t="shared" si="23"/>
        <v>832.12</v>
      </c>
      <c r="K265" s="24">
        <f aca="true" t="shared" si="28" ref="K265:K328">(8303.951372*(LN(1013.25/J265)))</f>
        <v>1635.3935053822963</v>
      </c>
      <c r="L265" s="25">
        <f aca="true" t="shared" si="29" ref="L265:L328">K265+225.67</f>
        <v>1861.0635053822964</v>
      </c>
      <c r="M265" s="25">
        <f aca="true" t="shared" si="30" ref="M265:M328">K265+226.1</f>
        <v>1861.4935053822962</v>
      </c>
      <c r="N265" s="50">
        <f t="shared" si="24"/>
        <v>1861.2785053822963</v>
      </c>
      <c r="O265" s="25">
        <v>14.1</v>
      </c>
      <c r="P265" s="25">
        <v>93.5</v>
      </c>
      <c r="Q265" s="25">
        <v>62.4</v>
      </c>
      <c r="S265" s="20">
        <v>8.915E-05</v>
      </c>
      <c r="T265" s="20">
        <v>6.157E-05</v>
      </c>
      <c r="U265" s="20">
        <v>3.568E-05</v>
      </c>
      <c r="V265" s="51">
        <v>792.1</v>
      </c>
      <c r="W265" s="51">
        <v>303.8</v>
      </c>
      <c r="X265" s="51">
        <v>297.3</v>
      </c>
      <c r="Y265" s="51">
        <v>25.2</v>
      </c>
      <c r="Z265" s="52">
        <v>3.908</v>
      </c>
      <c r="AA265" s="47">
        <v>185.385</v>
      </c>
      <c r="AB265" s="47">
        <f t="shared" si="26"/>
        <v>149.96883333333335</v>
      </c>
      <c r="AC265" s="52">
        <v>0.111</v>
      </c>
      <c r="AD265" s="53">
        <v>0</v>
      </c>
      <c r="AE265" s="53">
        <f t="shared" si="27"/>
        <v>0</v>
      </c>
      <c r="AF265" s="55">
        <v>10</v>
      </c>
      <c r="AG265" s="50">
        <v>1861.2785053822963</v>
      </c>
    </row>
    <row r="266" spans="1:33" ht="12.75">
      <c r="A266" s="19">
        <f t="shared" si="25"/>
        <v>37094</v>
      </c>
      <c r="B266" s="45">
        <v>203</v>
      </c>
      <c r="C266" s="22">
        <v>0.600347221</v>
      </c>
      <c r="D266" s="60">
        <v>0.600231469</v>
      </c>
      <c r="E266" s="23">
        <v>2566</v>
      </c>
      <c r="F266" s="56">
        <v>0</v>
      </c>
      <c r="G266" s="63">
        <v>39.43530294</v>
      </c>
      <c r="H266" s="63">
        <v>-78.11990838</v>
      </c>
      <c r="I266" s="49">
        <v>856.9</v>
      </c>
      <c r="J266" s="25">
        <f aca="true" t="shared" si="31" ref="J266:J329">I266-24.58</f>
        <v>832.3199999999999</v>
      </c>
      <c r="K266" s="24">
        <f t="shared" si="28"/>
        <v>1633.3978909024804</v>
      </c>
      <c r="L266" s="25">
        <f t="shared" si="29"/>
        <v>1859.0678909024805</v>
      </c>
      <c r="M266" s="25">
        <f t="shared" si="30"/>
        <v>1859.4978909024803</v>
      </c>
      <c r="N266" s="50">
        <f aca="true" t="shared" si="32" ref="N266:N329">AVERAGE(L266:M266)</f>
        <v>1859.2828909024804</v>
      </c>
      <c r="O266" s="25">
        <v>14.1</v>
      </c>
      <c r="P266" s="25">
        <v>94.1</v>
      </c>
      <c r="Q266" s="25">
        <v>61.5</v>
      </c>
      <c r="Z266" s="52">
        <v>3.888</v>
      </c>
      <c r="AA266" s="47">
        <v>186.362</v>
      </c>
      <c r="AB266" s="47">
        <f t="shared" si="26"/>
        <v>159.22083333333333</v>
      </c>
      <c r="AC266" s="52">
        <v>0.112</v>
      </c>
      <c r="AD266" s="53">
        <v>0</v>
      </c>
      <c r="AE266" s="53">
        <f t="shared" si="27"/>
        <v>0</v>
      </c>
      <c r="AF266" s="55">
        <v>10</v>
      </c>
      <c r="AG266" s="50">
        <v>1859.2828909024804</v>
      </c>
    </row>
    <row r="267" spans="1:33" ht="12.75">
      <c r="A267" s="19">
        <f aca="true" t="shared" si="33" ref="A267:A330">A266</f>
        <v>37094</v>
      </c>
      <c r="B267" s="45">
        <v>203</v>
      </c>
      <c r="C267" s="22">
        <v>0.600462973</v>
      </c>
      <c r="D267" s="60">
        <v>0.600347221</v>
      </c>
      <c r="E267" s="23">
        <v>2576</v>
      </c>
      <c r="F267" s="56">
        <v>0</v>
      </c>
      <c r="G267" s="63">
        <v>39.43375384</v>
      </c>
      <c r="H267" s="63">
        <v>-78.12793624</v>
      </c>
      <c r="I267" s="49">
        <v>855.1</v>
      </c>
      <c r="J267" s="25">
        <f t="shared" si="31"/>
        <v>830.52</v>
      </c>
      <c r="K267" s="24">
        <f t="shared" si="28"/>
        <v>1651.375709944383</v>
      </c>
      <c r="L267" s="25">
        <f t="shared" si="29"/>
        <v>1877.0457099443831</v>
      </c>
      <c r="M267" s="25">
        <f t="shared" si="30"/>
        <v>1877.475709944383</v>
      </c>
      <c r="N267" s="50">
        <f t="shared" si="32"/>
        <v>1877.260709944383</v>
      </c>
      <c r="O267" s="25">
        <v>13.9</v>
      </c>
      <c r="P267" s="25">
        <v>92.8</v>
      </c>
      <c r="Q267" s="25">
        <v>64.4</v>
      </c>
      <c r="R267" s="20">
        <v>7.13E-06</v>
      </c>
      <c r="Z267" s="52">
        <v>3.839</v>
      </c>
      <c r="AA267" s="47">
        <v>187.447</v>
      </c>
      <c r="AB267" s="47">
        <f t="shared" si="26"/>
        <v>168.45483333333334</v>
      </c>
      <c r="AC267" s="52">
        <v>0.121</v>
      </c>
      <c r="AD267" s="53">
        <v>0</v>
      </c>
      <c r="AE267" s="53">
        <f t="shared" si="27"/>
        <v>0</v>
      </c>
      <c r="AF267" s="55">
        <v>10</v>
      </c>
      <c r="AG267" s="50">
        <v>1877.260709944383</v>
      </c>
    </row>
    <row r="268" spans="1:33" ht="12.75">
      <c r="A268" s="19">
        <f t="shared" si="33"/>
        <v>37094</v>
      </c>
      <c r="B268" s="45">
        <v>203</v>
      </c>
      <c r="C268" s="22">
        <v>0.600578725</v>
      </c>
      <c r="D268" s="60">
        <v>0.600462973</v>
      </c>
      <c r="E268" s="23">
        <v>2586</v>
      </c>
      <c r="F268" s="56">
        <v>0</v>
      </c>
      <c r="G268" s="63">
        <v>39.43218865</v>
      </c>
      <c r="H268" s="63">
        <v>-78.13577153</v>
      </c>
      <c r="I268" s="49">
        <v>856.8</v>
      </c>
      <c r="J268" s="25">
        <f t="shared" si="31"/>
        <v>832.2199999999999</v>
      </c>
      <c r="K268" s="24">
        <f t="shared" si="28"/>
        <v>1634.3956381938633</v>
      </c>
      <c r="L268" s="25">
        <f t="shared" si="29"/>
        <v>1860.0656381938634</v>
      </c>
      <c r="M268" s="25">
        <f t="shared" si="30"/>
        <v>1860.4956381938632</v>
      </c>
      <c r="N268" s="50">
        <f t="shared" si="32"/>
        <v>1860.2806381938633</v>
      </c>
      <c r="O268" s="25">
        <v>14.2</v>
      </c>
      <c r="P268" s="25">
        <v>93.3</v>
      </c>
      <c r="Q268" s="25">
        <v>62.4</v>
      </c>
      <c r="S268" s="20">
        <v>9.231E-05</v>
      </c>
      <c r="T268" s="20">
        <v>6.409E-05</v>
      </c>
      <c r="U268" s="20">
        <v>3.746E-05</v>
      </c>
      <c r="V268" s="51">
        <v>792.3</v>
      </c>
      <c r="W268" s="51">
        <v>303.8</v>
      </c>
      <c r="X268" s="51">
        <v>297.2</v>
      </c>
      <c r="Y268" s="51">
        <v>25.1</v>
      </c>
      <c r="Z268" s="52">
        <v>3.799</v>
      </c>
      <c r="AA268" s="47">
        <v>139.641</v>
      </c>
      <c r="AB268" s="47">
        <f t="shared" si="26"/>
        <v>169.54016666666666</v>
      </c>
      <c r="AC268" s="52">
        <v>0.112</v>
      </c>
      <c r="AD268" s="53">
        <v>0</v>
      </c>
      <c r="AE268" s="53">
        <f t="shared" si="27"/>
        <v>0</v>
      </c>
      <c r="AF268" s="55">
        <v>10</v>
      </c>
      <c r="AG268" s="50">
        <v>1860.2806381938633</v>
      </c>
    </row>
    <row r="269" spans="1:33" ht="12.75">
      <c r="A269" s="19">
        <f t="shared" si="33"/>
        <v>37094</v>
      </c>
      <c r="B269" s="45">
        <v>203</v>
      </c>
      <c r="C269" s="22">
        <v>0.600694418</v>
      </c>
      <c r="D269" s="60">
        <v>0.600578725</v>
      </c>
      <c r="E269" s="23">
        <v>2596</v>
      </c>
      <c r="F269" s="56">
        <v>0</v>
      </c>
      <c r="G269" s="63">
        <v>39.43061884</v>
      </c>
      <c r="H269" s="63">
        <v>-78.14354221</v>
      </c>
      <c r="I269" s="49">
        <v>855.6</v>
      </c>
      <c r="J269" s="25">
        <f t="shared" si="31"/>
        <v>831.02</v>
      </c>
      <c r="K269" s="24">
        <f t="shared" si="28"/>
        <v>1646.377965910139</v>
      </c>
      <c r="L269" s="25">
        <f t="shared" si="29"/>
        <v>1872.047965910139</v>
      </c>
      <c r="M269" s="25">
        <f t="shared" si="30"/>
        <v>1872.477965910139</v>
      </c>
      <c r="N269" s="50">
        <f t="shared" si="32"/>
        <v>1872.262965910139</v>
      </c>
      <c r="O269" s="25">
        <v>14</v>
      </c>
      <c r="P269" s="25">
        <v>92.3</v>
      </c>
      <c r="Q269" s="25">
        <v>64.8</v>
      </c>
      <c r="Z269" s="52">
        <v>3.799</v>
      </c>
      <c r="AA269" s="47">
        <v>140.727</v>
      </c>
      <c r="AB269" s="47">
        <f t="shared" si="26"/>
        <v>162.477</v>
      </c>
      <c r="AC269" s="52">
        <v>0.13</v>
      </c>
      <c r="AD269" s="53">
        <v>0</v>
      </c>
      <c r="AE269" s="53">
        <f t="shared" si="27"/>
        <v>0</v>
      </c>
      <c r="AF269" s="55">
        <v>10</v>
      </c>
      <c r="AG269" s="50">
        <v>1872.262965910139</v>
      </c>
    </row>
    <row r="270" spans="1:33" ht="12.75">
      <c r="A270" s="19">
        <f t="shared" si="33"/>
        <v>37094</v>
      </c>
      <c r="B270" s="45">
        <v>203</v>
      </c>
      <c r="C270" s="22">
        <v>0.60081017</v>
      </c>
      <c r="D270" s="60">
        <v>0.600694418</v>
      </c>
      <c r="E270" s="23">
        <v>2606</v>
      </c>
      <c r="F270" s="56">
        <v>0</v>
      </c>
      <c r="G270" s="63">
        <v>39.42922572</v>
      </c>
      <c r="H270" s="63">
        <v>-78.15148465</v>
      </c>
      <c r="I270" s="49">
        <v>853.4</v>
      </c>
      <c r="J270" s="25">
        <f t="shared" si="31"/>
        <v>828.8199999999999</v>
      </c>
      <c r="K270" s="24">
        <f t="shared" si="28"/>
        <v>1668.3905740125192</v>
      </c>
      <c r="L270" s="25">
        <f t="shared" si="29"/>
        <v>1894.0605740125193</v>
      </c>
      <c r="M270" s="25">
        <f t="shared" si="30"/>
        <v>1894.4905740125191</v>
      </c>
      <c r="N270" s="50">
        <f t="shared" si="32"/>
        <v>1894.2755740125192</v>
      </c>
      <c r="O270" s="25">
        <v>13.6</v>
      </c>
      <c r="P270" s="25">
        <v>93</v>
      </c>
      <c r="Q270" s="25">
        <v>63.9</v>
      </c>
      <c r="Z270" s="52">
        <v>3.858</v>
      </c>
      <c r="AA270" s="47">
        <v>141.704</v>
      </c>
      <c r="AB270" s="47">
        <f t="shared" si="26"/>
        <v>163.5443333333333</v>
      </c>
      <c r="AC270" s="52">
        <v>0.131</v>
      </c>
      <c r="AD270" s="53">
        <v>0</v>
      </c>
      <c r="AE270" s="53">
        <f t="shared" si="27"/>
        <v>0</v>
      </c>
      <c r="AF270" s="55">
        <v>10</v>
      </c>
      <c r="AG270" s="50">
        <v>1894.2755740125192</v>
      </c>
    </row>
    <row r="271" spans="1:33" ht="12.75">
      <c r="A271" s="19">
        <f t="shared" si="33"/>
        <v>37094</v>
      </c>
      <c r="B271" s="45">
        <v>203</v>
      </c>
      <c r="C271" s="22">
        <v>0.600925922</v>
      </c>
      <c r="D271" s="60">
        <v>0.60081017</v>
      </c>
      <c r="E271" s="23">
        <v>2616</v>
      </c>
      <c r="F271" s="56">
        <v>0</v>
      </c>
      <c r="G271" s="63">
        <v>39.42875653</v>
      </c>
      <c r="H271" s="63">
        <v>-78.15906067</v>
      </c>
      <c r="I271" s="49">
        <v>853.9</v>
      </c>
      <c r="J271" s="25">
        <f t="shared" si="31"/>
        <v>829.3199999999999</v>
      </c>
      <c r="K271" s="24">
        <f t="shared" si="28"/>
        <v>1663.3825821519472</v>
      </c>
      <c r="L271" s="25">
        <f t="shared" si="29"/>
        <v>1889.0525821519473</v>
      </c>
      <c r="M271" s="25">
        <f t="shared" si="30"/>
        <v>1889.482582151947</v>
      </c>
      <c r="N271" s="50">
        <f t="shared" si="32"/>
        <v>1889.2675821519472</v>
      </c>
      <c r="O271" s="25">
        <v>13.7</v>
      </c>
      <c r="P271" s="25">
        <v>93.5</v>
      </c>
      <c r="Q271" s="25">
        <v>68.5</v>
      </c>
      <c r="S271" s="20">
        <v>9.569E-05</v>
      </c>
      <c r="T271" s="20">
        <v>6.652E-05</v>
      </c>
      <c r="U271" s="20">
        <v>3.952E-05</v>
      </c>
      <c r="V271" s="51">
        <v>791.4</v>
      </c>
      <c r="W271" s="51">
        <v>303.7</v>
      </c>
      <c r="X271" s="51">
        <v>297.2</v>
      </c>
      <c r="Y271" s="51">
        <v>25.4</v>
      </c>
      <c r="Z271" s="52">
        <v>3.858</v>
      </c>
      <c r="AA271" s="47">
        <v>191.789</v>
      </c>
      <c r="AB271" s="47">
        <f t="shared" si="26"/>
        <v>164.61166666666665</v>
      </c>
      <c r="AC271" s="52">
        <v>0.131</v>
      </c>
      <c r="AD271" s="53">
        <v>0</v>
      </c>
      <c r="AE271" s="53">
        <f t="shared" si="27"/>
        <v>0</v>
      </c>
      <c r="AF271" s="55">
        <v>10</v>
      </c>
      <c r="AG271" s="50">
        <v>1889.2675821519472</v>
      </c>
    </row>
    <row r="272" spans="1:33" ht="12.75">
      <c r="A272" s="19">
        <f t="shared" si="33"/>
        <v>37094</v>
      </c>
      <c r="B272" s="45">
        <v>203</v>
      </c>
      <c r="C272" s="22">
        <v>0.601041675</v>
      </c>
      <c r="D272" s="60">
        <v>0.600925922</v>
      </c>
      <c r="E272" s="23">
        <v>2626</v>
      </c>
      <c r="F272" s="56">
        <v>0</v>
      </c>
      <c r="G272" s="63">
        <v>39.43070333</v>
      </c>
      <c r="H272" s="63">
        <v>-78.16654856</v>
      </c>
      <c r="I272" s="49">
        <v>852.2</v>
      </c>
      <c r="J272" s="25">
        <f t="shared" si="31"/>
        <v>827.62</v>
      </c>
      <c r="K272" s="24">
        <f t="shared" si="28"/>
        <v>1680.4220914712062</v>
      </c>
      <c r="L272" s="25">
        <f t="shared" si="29"/>
        <v>1906.0920914712062</v>
      </c>
      <c r="M272" s="25">
        <f t="shared" si="30"/>
        <v>1906.522091471206</v>
      </c>
      <c r="N272" s="50">
        <f t="shared" si="32"/>
        <v>1906.3070914712061</v>
      </c>
      <c r="O272" s="25">
        <v>13.5</v>
      </c>
      <c r="P272" s="25">
        <v>93.8</v>
      </c>
      <c r="Q272" s="25">
        <v>63</v>
      </c>
      <c r="Z272" s="52">
        <v>3.839</v>
      </c>
      <c r="AA272" s="47">
        <v>192.983</v>
      </c>
      <c r="AB272" s="47">
        <f t="shared" si="26"/>
        <v>165.71516666666665</v>
      </c>
      <c r="AC272" s="52">
        <v>0.132</v>
      </c>
      <c r="AD272" s="53">
        <v>0</v>
      </c>
      <c r="AE272" s="53">
        <f t="shared" si="27"/>
        <v>0</v>
      </c>
      <c r="AF272" s="55">
        <v>10</v>
      </c>
      <c r="AG272" s="50">
        <v>1906.3070914712061</v>
      </c>
    </row>
    <row r="273" spans="1:33" ht="12.75">
      <c r="A273" s="19">
        <f t="shared" si="33"/>
        <v>37094</v>
      </c>
      <c r="B273" s="45">
        <v>203</v>
      </c>
      <c r="C273" s="22">
        <v>0.601157427</v>
      </c>
      <c r="D273" s="60">
        <v>0.601041675</v>
      </c>
      <c r="E273" s="23">
        <v>2636</v>
      </c>
      <c r="F273" s="56">
        <v>0</v>
      </c>
      <c r="G273" s="63">
        <v>39.43395369</v>
      </c>
      <c r="H273" s="63">
        <v>-78.17289273</v>
      </c>
      <c r="I273" s="49">
        <v>852.8</v>
      </c>
      <c r="J273" s="25">
        <f t="shared" si="31"/>
        <v>828.2199999999999</v>
      </c>
      <c r="K273" s="24">
        <f t="shared" si="28"/>
        <v>1674.4041536979182</v>
      </c>
      <c r="L273" s="25">
        <f t="shared" si="29"/>
        <v>1900.0741536979183</v>
      </c>
      <c r="M273" s="25">
        <f t="shared" si="30"/>
        <v>1900.5041536979181</v>
      </c>
      <c r="N273" s="50">
        <f t="shared" si="32"/>
        <v>1900.2891536979182</v>
      </c>
      <c r="O273" s="25">
        <v>13.6</v>
      </c>
      <c r="P273" s="25">
        <v>93.7</v>
      </c>
      <c r="Q273" s="25">
        <v>65.4</v>
      </c>
      <c r="R273" s="20">
        <v>4.23E-06</v>
      </c>
      <c r="Z273" s="52">
        <v>3.828</v>
      </c>
      <c r="AA273" s="47">
        <v>145.068</v>
      </c>
      <c r="AB273" s="47">
        <f t="shared" si="26"/>
        <v>158.65200000000002</v>
      </c>
      <c r="AC273" s="52">
        <v>0.141</v>
      </c>
      <c r="AD273" s="53">
        <v>0</v>
      </c>
      <c r="AE273" s="53">
        <f t="shared" si="27"/>
        <v>0</v>
      </c>
      <c r="AF273" s="55">
        <v>10</v>
      </c>
      <c r="AG273" s="50">
        <v>1900.2891536979182</v>
      </c>
    </row>
    <row r="274" spans="1:33" ht="12.75">
      <c r="A274" s="19">
        <f t="shared" si="33"/>
        <v>37094</v>
      </c>
      <c r="B274" s="45">
        <v>203</v>
      </c>
      <c r="C274" s="22">
        <v>0.601273119</v>
      </c>
      <c r="D274" s="60">
        <v>0.601157427</v>
      </c>
      <c r="E274" s="23">
        <v>2646</v>
      </c>
      <c r="F274" s="56">
        <v>0</v>
      </c>
      <c r="G274" s="63">
        <v>39.43782534</v>
      </c>
      <c r="H274" s="63">
        <v>-78.17889088</v>
      </c>
      <c r="I274" s="49">
        <v>854.1</v>
      </c>
      <c r="J274" s="25">
        <f t="shared" si="31"/>
        <v>829.52</v>
      </c>
      <c r="K274" s="24">
        <f t="shared" si="28"/>
        <v>1661.3802307709248</v>
      </c>
      <c r="L274" s="25">
        <f t="shared" si="29"/>
        <v>1887.0502307709248</v>
      </c>
      <c r="M274" s="25">
        <f t="shared" si="30"/>
        <v>1887.4802307709247</v>
      </c>
      <c r="N274" s="50">
        <f t="shared" si="32"/>
        <v>1887.2652307709247</v>
      </c>
      <c r="O274" s="25">
        <v>13.7</v>
      </c>
      <c r="P274" s="25">
        <v>94.4</v>
      </c>
      <c r="Q274" s="25">
        <v>63.9</v>
      </c>
      <c r="S274" s="20">
        <v>9.65E-05</v>
      </c>
      <c r="T274" s="20">
        <v>6.857E-05</v>
      </c>
      <c r="U274" s="20">
        <v>4.215E-05</v>
      </c>
      <c r="V274" s="51">
        <v>789.3</v>
      </c>
      <c r="W274" s="51">
        <v>303.7</v>
      </c>
      <c r="X274" s="51">
        <v>297.1</v>
      </c>
      <c r="Y274" s="51">
        <v>25.4</v>
      </c>
      <c r="Z274" s="52">
        <v>3.769</v>
      </c>
      <c r="AA274" s="47">
        <v>146.045</v>
      </c>
      <c r="AB274" s="47">
        <f t="shared" si="26"/>
        <v>159.7193333333333</v>
      </c>
      <c r="AC274" s="52">
        <v>0.131</v>
      </c>
      <c r="AD274" s="53">
        <v>0</v>
      </c>
      <c r="AE274" s="53">
        <f t="shared" si="27"/>
        <v>0</v>
      </c>
      <c r="AF274" s="55">
        <v>10</v>
      </c>
      <c r="AG274" s="50">
        <v>1887.2652307709247</v>
      </c>
    </row>
    <row r="275" spans="1:33" ht="12.75">
      <c r="A275" s="19">
        <f t="shared" si="33"/>
        <v>37094</v>
      </c>
      <c r="B275" s="45">
        <v>203</v>
      </c>
      <c r="C275" s="22">
        <v>0.601388872</v>
      </c>
      <c r="D275" s="60">
        <v>0.601273119</v>
      </c>
      <c r="E275" s="23">
        <v>2656</v>
      </c>
      <c r="F275" s="56">
        <v>0</v>
      </c>
      <c r="G275" s="63">
        <v>39.44231389</v>
      </c>
      <c r="H275" s="63">
        <v>-78.18440831</v>
      </c>
      <c r="I275" s="49">
        <v>853.5</v>
      </c>
      <c r="J275" s="25">
        <f t="shared" si="31"/>
        <v>828.92</v>
      </c>
      <c r="K275" s="24">
        <f t="shared" si="28"/>
        <v>1667.3887339915177</v>
      </c>
      <c r="L275" s="25">
        <f t="shared" si="29"/>
        <v>1893.0587339915178</v>
      </c>
      <c r="M275" s="25">
        <f t="shared" si="30"/>
        <v>1893.4887339915176</v>
      </c>
      <c r="N275" s="50">
        <f t="shared" si="32"/>
        <v>1893.2737339915177</v>
      </c>
      <c r="O275" s="25">
        <v>13.7</v>
      </c>
      <c r="P275" s="25">
        <v>94.3</v>
      </c>
      <c r="Q275" s="25">
        <v>65.4</v>
      </c>
      <c r="Z275" s="52">
        <v>3.858</v>
      </c>
      <c r="AA275" s="47">
        <v>147.131</v>
      </c>
      <c r="AB275" s="47">
        <f t="shared" si="26"/>
        <v>160.78666666666666</v>
      </c>
      <c r="AC275" s="52">
        <v>0.141</v>
      </c>
      <c r="AD275" s="53">
        <v>0</v>
      </c>
      <c r="AE275" s="53">
        <f t="shared" si="27"/>
        <v>0</v>
      </c>
      <c r="AF275" s="55">
        <v>10</v>
      </c>
      <c r="AG275" s="50">
        <v>1893.2737339915177</v>
      </c>
    </row>
    <row r="276" spans="1:33" ht="12.75">
      <c r="A276" s="19">
        <f t="shared" si="33"/>
        <v>37094</v>
      </c>
      <c r="B276" s="45">
        <v>203</v>
      </c>
      <c r="C276" s="22">
        <v>0.601504624</v>
      </c>
      <c r="D276" s="60">
        <v>0.601388872</v>
      </c>
      <c r="E276" s="23">
        <v>2666</v>
      </c>
      <c r="F276" s="56">
        <v>0</v>
      </c>
      <c r="G276" s="63">
        <v>39.44707441</v>
      </c>
      <c r="H276" s="63">
        <v>-78.18964766</v>
      </c>
      <c r="I276" s="49">
        <v>852.9</v>
      </c>
      <c r="J276" s="25">
        <f t="shared" si="31"/>
        <v>828.3199999999999</v>
      </c>
      <c r="K276" s="24">
        <f t="shared" si="28"/>
        <v>1673.4015879425374</v>
      </c>
      <c r="L276" s="25">
        <f t="shared" si="29"/>
        <v>1899.0715879425375</v>
      </c>
      <c r="M276" s="25">
        <f t="shared" si="30"/>
        <v>1899.5015879425373</v>
      </c>
      <c r="N276" s="50">
        <f t="shared" si="32"/>
        <v>1899.2865879425374</v>
      </c>
      <c r="O276" s="25">
        <v>13.6</v>
      </c>
      <c r="P276" s="25">
        <v>94.5</v>
      </c>
      <c r="Q276" s="25">
        <v>62.9</v>
      </c>
      <c r="Z276" s="52">
        <v>3.869</v>
      </c>
      <c r="AA276" s="47">
        <v>197.325</v>
      </c>
      <c r="AB276" s="47">
        <f t="shared" si="26"/>
        <v>170.05683333333332</v>
      </c>
      <c r="AC276" s="52">
        <v>0.181</v>
      </c>
      <c r="AD276" s="53">
        <v>0</v>
      </c>
      <c r="AE276" s="53">
        <f t="shared" si="27"/>
        <v>0</v>
      </c>
      <c r="AF276" s="55">
        <v>10</v>
      </c>
      <c r="AG276" s="50">
        <v>1899.2865879425374</v>
      </c>
    </row>
    <row r="277" spans="1:33" ht="12.75">
      <c r="A277" s="19">
        <f t="shared" si="33"/>
        <v>37094</v>
      </c>
      <c r="B277" s="45">
        <v>203</v>
      </c>
      <c r="C277" s="22">
        <v>0.601620376</v>
      </c>
      <c r="D277" s="60">
        <v>0.601504624</v>
      </c>
      <c r="E277" s="23">
        <v>2676</v>
      </c>
      <c r="F277" s="56">
        <v>0</v>
      </c>
      <c r="G277" s="63">
        <v>39.45162947</v>
      </c>
      <c r="H277" s="63">
        <v>-78.19500453</v>
      </c>
      <c r="I277" s="49">
        <v>853.4</v>
      </c>
      <c r="J277" s="25">
        <f t="shared" si="31"/>
        <v>828.8199999999999</v>
      </c>
      <c r="K277" s="24">
        <f t="shared" si="28"/>
        <v>1668.3905740125192</v>
      </c>
      <c r="L277" s="25">
        <f t="shared" si="29"/>
        <v>1894.0605740125193</v>
      </c>
      <c r="M277" s="25">
        <f t="shared" si="30"/>
        <v>1894.4905740125191</v>
      </c>
      <c r="N277" s="50">
        <f t="shared" si="32"/>
        <v>1894.2755740125192</v>
      </c>
      <c r="O277" s="25">
        <v>13.7</v>
      </c>
      <c r="P277" s="25">
        <v>94.7</v>
      </c>
      <c r="Q277" s="25">
        <v>65.9</v>
      </c>
      <c r="S277" s="20">
        <v>9.718E-05</v>
      </c>
      <c r="T277" s="20">
        <v>6.864E-05</v>
      </c>
      <c r="U277" s="20">
        <v>4.087E-05</v>
      </c>
      <c r="V277" s="51">
        <v>789.5</v>
      </c>
      <c r="W277" s="51">
        <v>303.7</v>
      </c>
      <c r="X277" s="51">
        <v>297</v>
      </c>
      <c r="Y277" s="51">
        <v>25.4</v>
      </c>
      <c r="Z277" s="52">
        <v>3.889</v>
      </c>
      <c r="AA277" s="47">
        <v>198.41</v>
      </c>
      <c r="AB277" s="47">
        <f t="shared" si="26"/>
        <v>171.16033333333334</v>
      </c>
      <c r="AC277" s="52">
        <v>0.141</v>
      </c>
      <c r="AD277" s="53">
        <v>1.11</v>
      </c>
      <c r="AE277" s="53">
        <f t="shared" si="27"/>
        <v>0.18500000000000003</v>
      </c>
      <c r="AF277" s="55">
        <v>10</v>
      </c>
      <c r="AG277" s="50">
        <v>1894.2755740125192</v>
      </c>
    </row>
    <row r="278" spans="1:33" ht="12.75">
      <c r="A278" s="19">
        <f t="shared" si="33"/>
        <v>37094</v>
      </c>
      <c r="B278" s="45">
        <v>203</v>
      </c>
      <c r="C278" s="22">
        <v>0.601736128</v>
      </c>
      <c r="D278" s="60">
        <v>0.601620376</v>
      </c>
      <c r="E278" s="23">
        <v>2686</v>
      </c>
      <c r="F278" s="56">
        <v>0</v>
      </c>
      <c r="G278" s="63">
        <v>39.45599722</v>
      </c>
      <c r="H278" s="63">
        <v>-78.20071046</v>
      </c>
      <c r="I278" s="49">
        <v>853</v>
      </c>
      <c r="J278" s="25">
        <f t="shared" si="31"/>
        <v>828.42</v>
      </c>
      <c r="K278" s="24">
        <f t="shared" si="28"/>
        <v>1672.3991432158944</v>
      </c>
      <c r="L278" s="25">
        <f t="shared" si="29"/>
        <v>1898.0691432158944</v>
      </c>
      <c r="M278" s="25">
        <f t="shared" si="30"/>
        <v>1898.4991432158943</v>
      </c>
      <c r="N278" s="50">
        <f t="shared" si="32"/>
        <v>1898.2841432158943</v>
      </c>
      <c r="O278" s="25">
        <v>13.6</v>
      </c>
      <c r="P278" s="25">
        <v>94.9</v>
      </c>
      <c r="Q278" s="25">
        <v>62</v>
      </c>
      <c r="Z278" s="52">
        <v>3.779</v>
      </c>
      <c r="AA278" s="47">
        <v>199.387</v>
      </c>
      <c r="AB278" s="47">
        <f t="shared" si="26"/>
        <v>172.22766666666666</v>
      </c>
      <c r="AC278" s="52">
        <v>0.122</v>
      </c>
      <c r="AD278" s="53">
        <v>0</v>
      </c>
      <c r="AE278" s="53">
        <f t="shared" si="27"/>
        <v>0.18500000000000003</v>
      </c>
      <c r="AF278" s="55">
        <v>10</v>
      </c>
      <c r="AG278" s="50">
        <v>1898.2841432158943</v>
      </c>
    </row>
    <row r="279" spans="1:33" ht="12.75">
      <c r="A279" s="19">
        <f t="shared" si="33"/>
        <v>37094</v>
      </c>
      <c r="B279" s="45">
        <v>203</v>
      </c>
      <c r="C279" s="22">
        <v>0.601851881</v>
      </c>
      <c r="D279" s="60">
        <v>0.601736128</v>
      </c>
      <c r="E279" s="23">
        <v>2696</v>
      </c>
      <c r="F279" s="56">
        <v>0</v>
      </c>
      <c r="G279" s="63">
        <v>39.46037185</v>
      </c>
      <c r="H279" s="63">
        <v>-78.20644267</v>
      </c>
      <c r="I279" s="49">
        <v>853.7</v>
      </c>
      <c r="J279" s="25">
        <f t="shared" si="31"/>
        <v>829.12</v>
      </c>
      <c r="K279" s="24">
        <f t="shared" si="28"/>
        <v>1665.3854164811366</v>
      </c>
      <c r="L279" s="25">
        <f t="shared" si="29"/>
        <v>1891.0554164811367</v>
      </c>
      <c r="M279" s="25">
        <f t="shared" si="30"/>
        <v>1891.4854164811366</v>
      </c>
      <c r="N279" s="50">
        <f t="shared" si="32"/>
        <v>1891.2704164811366</v>
      </c>
      <c r="O279" s="25">
        <v>13.7</v>
      </c>
      <c r="P279" s="25">
        <v>94.7</v>
      </c>
      <c r="Q279" s="25">
        <v>64.9</v>
      </c>
      <c r="R279" s="20">
        <v>7.26E-06</v>
      </c>
      <c r="Z279" s="52">
        <v>3.518</v>
      </c>
      <c r="AA279" s="47">
        <v>151.472</v>
      </c>
      <c r="AB279" s="47">
        <f t="shared" si="26"/>
        <v>173.295</v>
      </c>
      <c r="AC279" s="52">
        <v>0.142</v>
      </c>
      <c r="AD279" s="53">
        <v>0</v>
      </c>
      <c r="AE279" s="53">
        <f t="shared" si="27"/>
        <v>0.18500000000000003</v>
      </c>
      <c r="AF279" s="55">
        <v>0</v>
      </c>
      <c r="AG279" s="50">
        <v>1891.2704164811366</v>
      </c>
    </row>
    <row r="280" spans="1:33" ht="12.75">
      <c r="A280" s="19">
        <f t="shared" si="33"/>
        <v>37094</v>
      </c>
      <c r="B280" s="45">
        <v>203</v>
      </c>
      <c r="C280" s="22">
        <v>0.601967573</v>
      </c>
      <c r="D280" s="60">
        <v>0.601851881</v>
      </c>
      <c r="E280" s="23">
        <v>2706</v>
      </c>
      <c r="F280" s="56">
        <v>0</v>
      </c>
      <c r="G280" s="63">
        <v>39.46464367</v>
      </c>
      <c r="H280" s="63">
        <v>-78.21246917</v>
      </c>
      <c r="I280" s="49">
        <v>853.6</v>
      </c>
      <c r="J280" s="25">
        <f t="shared" si="31"/>
        <v>829.02</v>
      </c>
      <c r="K280" s="24">
        <f t="shared" si="28"/>
        <v>1666.3870148241076</v>
      </c>
      <c r="L280" s="25">
        <f t="shared" si="29"/>
        <v>1892.0570148241077</v>
      </c>
      <c r="M280" s="25">
        <f t="shared" si="30"/>
        <v>1892.4870148241075</v>
      </c>
      <c r="N280" s="50">
        <f t="shared" si="32"/>
        <v>1892.2720148241076</v>
      </c>
      <c r="O280" s="25">
        <v>13.7</v>
      </c>
      <c r="P280" s="25">
        <v>95.2</v>
      </c>
      <c r="Q280" s="25">
        <v>62.9</v>
      </c>
      <c r="S280" s="20">
        <v>9.594E-05</v>
      </c>
      <c r="T280" s="20">
        <v>6.692E-05</v>
      </c>
      <c r="U280" s="20">
        <v>3.978E-05</v>
      </c>
      <c r="V280" s="51">
        <v>789.5</v>
      </c>
      <c r="W280" s="51">
        <v>303.7</v>
      </c>
      <c r="X280" s="51">
        <v>297</v>
      </c>
      <c r="Y280" s="51">
        <v>25.6</v>
      </c>
      <c r="Z280" s="52">
        <v>3.488</v>
      </c>
      <c r="AB280" s="47">
        <f t="shared" si="26"/>
        <v>178.74499999999998</v>
      </c>
      <c r="AC280" s="52">
        <v>0.111</v>
      </c>
      <c r="AE280" s="53">
        <f t="shared" si="27"/>
        <v>0.22200000000000003</v>
      </c>
      <c r="AF280" s="55">
        <v>0</v>
      </c>
      <c r="AG280" s="50">
        <v>1892.2720148241076</v>
      </c>
    </row>
    <row r="281" spans="1:33" ht="12.75">
      <c r="A281" s="19">
        <f t="shared" si="33"/>
        <v>37094</v>
      </c>
      <c r="B281" s="45">
        <v>203</v>
      </c>
      <c r="C281" s="22">
        <v>0.602083325</v>
      </c>
      <c r="D281" s="60">
        <v>0.601967573</v>
      </c>
      <c r="E281" s="23">
        <v>2716</v>
      </c>
      <c r="F281" s="56">
        <v>0</v>
      </c>
      <c r="G281" s="63">
        <v>39.46831952</v>
      </c>
      <c r="H281" s="63">
        <v>-78.21896388</v>
      </c>
      <c r="I281" s="49">
        <v>852.9</v>
      </c>
      <c r="J281" s="25">
        <f t="shared" si="31"/>
        <v>828.3199999999999</v>
      </c>
      <c r="K281" s="24">
        <f t="shared" si="28"/>
        <v>1673.4015879425374</v>
      </c>
      <c r="L281" s="25">
        <f t="shared" si="29"/>
        <v>1899.0715879425375</v>
      </c>
      <c r="M281" s="25">
        <f t="shared" si="30"/>
        <v>1899.5015879425373</v>
      </c>
      <c r="N281" s="50">
        <f t="shared" si="32"/>
        <v>1899.2865879425374</v>
      </c>
      <c r="O281" s="25">
        <v>13.7</v>
      </c>
      <c r="P281" s="25">
        <v>94.9</v>
      </c>
      <c r="Q281" s="25">
        <v>66.4</v>
      </c>
      <c r="Z281" s="52">
        <v>3.457</v>
      </c>
      <c r="AB281" s="47">
        <f t="shared" si="26"/>
        <v>186.6485</v>
      </c>
      <c r="AC281" s="52">
        <v>0.101</v>
      </c>
      <c r="AE281" s="53">
        <f t="shared" si="27"/>
        <v>0.2775</v>
      </c>
      <c r="AF281" s="55">
        <v>0</v>
      </c>
      <c r="AG281" s="50">
        <v>1899.2865879425374</v>
      </c>
    </row>
    <row r="282" spans="1:33" ht="12.75">
      <c r="A282" s="19">
        <f t="shared" si="33"/>
        <v>37094</v>
      </c>
      <c r="B282" s="45">
        <v>203</v>
      </c>
      <c r="C282" s="22">
        <v>0.602199078</v>
      </c>
      <c r="D282" s="60">
        <v>0.602083325</v>
      </c>
      <c r="E282" s="23">
        <v>2726</v>
      </c>
      <c r="F282" s="56">
        <v>0</v>
      </c>
      <c r="G282" s="63">
        <v>39.47198981</v>
      </c>
      <c r="H282" s="63">
        <v>-78.22548705</v>
      </c>
      <c r="I282" s="49">
        <v>854</v>
      </c>
      <c r="J282" s="25">
        <f t="shared" si="31"/>
        <v>829.42</v>
      </c>
      <c r="K282" s="24">
        <f t="shared" si="28"/>
        <v>1662.381346107473</v>
      </c>
      <c r="L282" s="25">
        <f t="shared" si="29"/>
        <v>1888.0513461074731</v>
      </c>
      <c r="M282" s="25">
        <f t="shared" si="30"/>
        <v>1888.481346107473</v>
      </c>
      <c r="N282" s="50">
        <f t="shared" si="32"/>
        <v>1888.266346107473</v>
      </c>
      <c r="O282" s="25">
        <v>13.8</v>
      </c>
      <c r="P282" s="25">
        <v>95.5</v>
      </c>
      <c r="Q282" s="25">
        <v>63.9</v>
      </c>
      <c r="Z282" s="52">
        <v>3.416</v>
      </c>
      <c r="AB282" s="47">
        <f t="shared" si="26"/>
        <v>183.08966666666666</v>
      </c>
      <c r="AC282" s="52">
        <v>0.082</v>
      </c>
      <c r="AE282" s="53">
        <f t="shared" si="27"/>
        <v>0.37000000000000005</v>
      </c>
      <c r="AF282" s="55">
        <v>0</v>
      </c>
      <c r="AG282" s="50">
        <v>1888.266346107473</v>
      </c>
    </row>
    <row r="283" spans="1:33" ht="12.75">
      <c r="A283" s="19">
        <f t="shared" si="33"/>
        <v>37094</v>
      </c>
      <c r="B283" s="45">
        <v>203</v>
      </c>
      <c r="C283" s="22">
        <v>0.60231483</v>
      </c>
      <c r="D283" s="60">
        <v>0.602199078</v>
      </c>
      <c r="E283" s="23">
        <v>2736</v>
      </c>
      <c r="F283" s="56">
        <v>0</v>
      </c>
      <c r="G283" s="63">
        <v>39.47625362</v>
      </c>
      <c r="H283" s="63">
        <v>-78.23151862</v>
      </c>
      <c r="I283" s="49">
        <v>853.9</v>
      </c>
      <c r="J283" s="25">
        <f t="shared" si="31"/>
        <v>829.3199999999999</v>
      </c>
      <c r="K283" s="24">
        <f t="shared" si="28"/>
        <v>1663.3825821519472</v>
      </c>
      <c r="L283" s="25">
        <f t="shared" si="29"/>
        <v>1889.0525821519473</v>
      </c>
      <c r="M283" s="25">
        <f t="shared" si="30"/>
        <v>1889.482582151947</v>
      </c>
      <c r="N283" s="50">
        <f t="shared" si="32"/>
        <v>1889.2675821519472</v>
      </c>
      <c r="O283" s="25">
        <v>13.7</v>
      </c>
      <c r="P283" s="25">
        <v>96.1</v>
      </c>
      <c r="Q283" s="25">
        <v>66.9</v>
      </c>
      <c r="S283" s="20">
        <v>9.671E-05</v>
      </c>
      <c r="T283" s="20">
        <v>6.738E-05</v>
      </c>
      <c r="U283" s="20">
        <v>4.005E-05</v>
      </c>
      <c r="V283" s="51">
        <v>789.7</v>
      </c>
      <c r="W283" s="51">
        <v>303.6</v>
      </c>
      <c r="X283" s="51">
        <v>296.9</v>
      </c>
      <c r="Y283" s="51">
        <v>25.8</v>
      </c>
      <c r="Z283" s="52">
        <v>3.409</v>
      </c>
      <c r="AC283" s="52">
        <v>0.071</v>
      </c>
      <c r="AF283" s="55">
        <v>0</v>
      </c>
      <c r="AG283" s="50">
        <v>1889.2675821519472</v>
      </c>
    </row>
    <row r="284" spans="1:33" ht="12.75">
      <c r="A284" s="19">
        <f t="shared" si="33"/>
        <v>37094</v>
      </c>
      <c r="B284" s="45">
        <v>203</v>
      </c>
      <c r="C284" s="22">
        <v>0.602430582</v>
      </c>
      <c r="D284" s="60">
        <v>0.60231483</v>
      </c>
      <c r="E284" s="23">
        <v>2746</v>
      </c>
      <c r="F284" s="56">
        <v>0</v>
      </c>
      <c r="G284" s="63">
        <v>39.48028238</v>
      </c>
      <c r="H284" s="63">
        <v>-78.23774844</v>
      </c>
      <c r="I284" s="49">
        <v>854.6</v>
      </c>
      <c r="J284" s="25">
        <f t="shared" si="31"/>
        <v>830.02</v>
      </c>
      <c r="K284" s="24">
        <f t="shared" si="28"/>
        <v>1656.3764636889248</v>
      </c>
      <c r="L284" s="25">
        <f t="shared" si="29"/>
        <v>1882.0464636889249</v>
      </c>
      <c r="M284" s="25">
        <f t="shared" si="30"/>
        <v>1882.4764636889247</v>
      </c>
      <c r="N284" s="50">
        <f t="shared" si="32"/>
        <v>1882.2614636889248</v>
      </c>
      <c r="O284" s="25">
        <v>13.7</v>
      </c>
      <c r="P284" s="25">
        <v>97.3</v>
      </c>
      <c r="Q284" s="25">
        <v>64.4</v>
      </c>
      <c r="Z284" s="52">
        <v>3.398</v>
      </c>
      <c r="AC284" s="52">
        <v>0.081</v>
      </c>
      <c r="AF284" s="55">
        <v>0</v>
      </c>
      <c r="AG284" s="50">
        <v>1882.2614636889248</v>
      </c>
    </row>
    <row r="285" spans="1:33" ht="12.75">
      <c r="A285" s="19">
        <f t="shared" si="33"/>
        <v>37094</v>
      </c>
      <c r="B285" s="45">
        <v>203</v>
      </c>
      <c r="C285" s="22">
        <v>0.602546275</v>
      </c>
      <c r="D285" s="60">
        <v>0.602430582</v>
      </c>
      <c r="E285" s="23">
        <v>2756</v>
      </c>
      <c r="F285" s="56">
        <v>0</v>
      </c>
      <c r="G285" s="63">
        <v>39.48406235</v>
      </c>
      <c r="H285" s="63">
        <v>-78.24419076</v>
      </c>
      <c r="I285" s="49">
        <v>855.8</v>
      </c>
      <c r="J285" s="25">
        <f t="shared" si="31"/>
        <v>831.2199999999999</v>
      </c>
      <c r="K285" s="24">
        <f t="shared" si="28"/>
        <v>1644.3797102040874</v>
      </c>
      <c r="L285" s="25">
        <f t="shared" si="29"/>
        <v>1870.0497102040874</v>
      </c>
      <c r="M285" s="25">
        <f t="shared" si="30"/>
        <v>1870.4797102040873</v>
      </c>
      <c r="N285" s="50">
        <f t="shared" si="32"/>
        <v>1870.2647102040874</v>
      </c>
      <c r="O285" s="25">
        <v>14</v>
      </c>
      <c r="P285" s="25">
        <v>96.7</v>
      </c>
      <c r="Q285" s="25">
        <v>66.4</v>
      </c>
      <c r="R285" s="20">
        <v>1.12E-05</v>
      </c>
      <c r="Z285" s="52">
        <v>3.329</v>
      </c>
      <c r="AC285" s="52">
        <v>0.061</v>
      </c>
      <c r="AF285" s="55">
        <v>0</v>
      </c>
      <c r="AG285" s="50">
        <v>1870.2647102040874</v>
      </c>
    </row>
    <row r="286" spans="1:33" ht="12.75">
      <c r="A286" s="19">
        <f t="shared" si="33"/>
        <v>37094</v>
      </c>
      <c r="B286" s="45">
        <v>203</v>
      </c>
      <c r="C286" s="22">
        <v>0.602662027</v>
      </c>
      <c r="D286" s="60">
        <v>0.602546275</v>
      </c>
      <c r="E286" s="23">
        <v>2766</v>
      </c>
      <c r="F286" s="56">
        <v>0</v>
      </c>
      <c r="G286" s="63">
        <v>39.48830726</v>
      </c>
      <c r="H286" s="63">
        <v>-78.25027745</v>
      </c>
      <c r="I286" s="49">
        <v>853.2</v>
      </c>
      <c r="J286" s="25">
        <f t="shared" si="31"/>
        <v>828.62</v>
      </c>
      <c r="K286" s="24">
        <f t="shared" si="28"/>
        <v>1670.394616731965</v>
      </c>
      <c r="L286" s="25">
        <f t="shared" si="29"/>
        <v>1896.064616731965</v>
      </c>
      <c r="M286" s="25">
        <f t="shared" si="30"/>
        <v>1896.494616731965</v>
      </c>
      <c r="N286" s="50">
        <f t="shared" si="32"/>
        <v>1896.279616731965</v>
      </c>
      <c r="O286" s="25">
        <v>13.5</v>
      </c>
      <c r="P286" s="25">
        <v>96.5</v>
      </c>
      <c r="Q286" s="25">
        <v>63.5</v>
      </c>
      <c r="Z286" s="52">
        <v>3.449</v>
      </c>
      <c r="AC286" s="52">
        <v>0.072</v>
      </c>
      <c r="AF286" s="55">
        <v>0</v>
      </c>
      <c r="AG286" s="50">
        <v>1896.279616731965</v>
      </c>
    </row>
    <row r="287" spans="1:33" ht="12.75">
      <c r="A287" s="19">
        <f t="shared" si="33"/>
        <v>37094</v>
      </c>
      <c r="B287" s="45">
        <v>203</v>
      </c>
      <c r="C287" s="22">
        <v>0.602777779</v>
      </c>
      <c r="D287" s="60">
        <v>0.602662027</v>
      </c>
      <c r="E287" s="23">
        <v>2776</v>
      </c>
      <c r="F287" s="56">
        <v>0</v>
      </c>
      <c r="G287" s="63">
        <v>39.49272306</v>
      </c>
      <c r="H287" s="63">
        <v>-78.25613257</v>
      </c>
      <c r="I287" s="49">
        <v>856.9</v>
      </c>
      <c r="J287" s="25">
        <f t="shared" si="31"/>
        <v>832.3199999999999</v>
      </c>
      <c r="K287" s="24">
        <f t="shared" si="28"/>
        <v>1633.3978909024804</v>
      </c>
      <c r="L287" s="25">
        <f t="shared" si="29"/>
        <v>1859.0678909024805</v>
      </c>
      <c r="M287" s="25">
        <f t="shared" si="30"/>
        <v>1859.4978909024803</v>
      </c>
      <c r="N287" s="50">
        <f t="shared" si="32"/>
        <v>1859.2828909024804</v>
      </c>
      <c r="O287" s="25">
        <v>14</v>
      </c>
      <c r="P287" s="25">
        <v>97.6</v>
      </c>
      <c r="Q287" s="25">
        <v>67</v>
      </c>
      <c r="S287" s="20">
        <v>0.0001</v>
      </c>
      <c r="T287" s="20">
        <v>6.969E-05</v>
      </c>
      <c r="U287" s="20">
        <v>4.186E-05</v>
      </c>
      <c r="V287" s="51">
        <v>790.6</v>
      </c>
      <c r="W287" s="51">
        <v>303.6</v>
      </c>
      <c r="X287" s="51">
        <v>296.9</v>
      </c>
      <c r="Y287" s="51">
        <v>26</v>
      </c>
      <c r="Z287" s="52">
        <v>3.389</v>
      </c>
      <c r="AC287" s="52">
        <v>0.092</v>
      </c>
      <c r="AF287" s="55">
        <v>0</v>
      </c>
      <c r="AG287" s="50">
        <v>1859.2828909024804</v>
      </c>
    </row>
    <row r="288" spans="1:33" ht="12.75">
      <c r="A288" s="19">
        <f t="shared" si="33"/>
        <v>37094</v>
      </c>
      <c r="B288" s="45">
        <v>203</v>
      </c>
      <c r="C288" s="22">
        <v>0.602893531</v>
      </c>
      <c r="D288" s="60">
        <v>0.602777779</v>
      </c>
      <c r="E288" s="23">
        <v>2786</v>
      </c>
      <c r="F288" s="56">
        <v>0</v>
      </c>
      <c r="G288" s="63">
        <v>39.49670842</v>
      </c>
      <c r="H288" s="63">
        <v>-78.26250793</v>
      </c>
      <c r="I288" s="49">
        <v>855.8</v>
      </c>
      <c r="J288" s="25">
        <f t="shared" si="31"/>
        <v>831.2199999999999</v>
      </c>
      <c r="K288" s="24">
        <f t="shared" si="28"/>
        <v>1644.3797102040874</v>
      </c>
      <c r="L288" s="25">
        <f t="shared" si="29"/>
        <v>1870.0497102040874</v>
      </c>
      <c r="M288" s="25">
        <f t="shared" si="30"/>
        <v>1870.4797102040873</v>
      </c>
      <c r="N288" s="50">
        <f t="shared" si="32"/>
        <v>1870.2647102040874</v>
      </c>
      <c r="O288" s="25">
        <v>13.8</v>
      </c>
      <c r="P288" s="25">
        <v>97.1</v>
      </c>
      <c r="Q288" s="25">
        <v>65.9</v>
      </c>
      <c r="Z288" s="52">
        <v>3.466</v>
      </c>
      <c r="AC288" s="52">
        <v>0.071</v>
      </c>
      <c r="AF288" s="55">
        <v>0</v>
      </c>
      <c r="AG288" s="50">
        <v>1870.2647102040874</v>
      </c>
    </row>
    <row r="289" spans="1:33" ht="12.75">
      <c r="A289" s="19">
        <f t="shared" si="33"/>
        <v>37094</v>
      </c>
      <c r="B289" s="45">
        <v>203</v>
      </c>
      <c r="C289" s="22">
        <v>0.603009284</v>
      </c>
      <c r="D289" s="60">
        <v>0.602893531</v>
      </c>
      <c r="E289" s="23">
        <v>2796</v>
      </c>
      <c r="F289" s="56">
        <v>0</v>
      </c>
      <c r="G289" s="63">
        <v>39.50064915</v>
      </c>
      <c r="H289" s="63">
        <v>-78.26906291</v>
      </c>
      <c r="I289" s="49">
        <v>854.7</v>
      </c>
      <c r="J289" s="25">
        <f t="shared" si="31"/>
        <v>830.12</v>
      </c>
      <c r="K289" s="24">
        <f t="shared" si="28"/>
        <v>1655.3760719891827</v>
      </c>
      <c r="L289" s="25">
        <f t="shared" si="29"/>
        <v>1881.0460719891828</v>
      </c>
      <c r="M289" s="25">
        <f t="shared" si="30"/>
        <v>1881.4760719891826</v>
      </c>
      <c r="N289" s="50">
        <f t="shared" si="32"/>
        <v>1881.2610719891827</v>
      </c>
      <c r="O289" s="25">
        <v>13.6</v>
      </c>
      <c r="P289" s="25">
        <v>96.2</v>
      </c>
      <c r="Q289" s="25">
        <v>69</v>
      </c>
      <c r="Z289" s="52">
        <v>3.438</v>
      </c>
      <c r="AC289" s="52">
        <v>0.072</v>
      </c>
      <c r="AF289" s="55">
        <v>0</v>
      </c>
      <c r="AG289" s="50">
        <v>1881.2610719891827</v>
      </c>
    </row>
    <row r="290" spans="1:33" ht="12.75">
      <c r="A290" s="19">
        <f t="shared" si="33"/>
        <v>37094</v>
      </c>
      <c r="B290" s="45">
        <v>203</v>
      </c>
      <c r="C290" s="22">
        <v>0.603124976</v>
      </c>
      <c r="D290" s="60">
        <v>0.603009284</v>
      </c>
      <c r="E290" s="23">
        <v>2806</v>
      </c>
      <c r="F290" s="56">
        <v>0</v>
      </c>
      <c r="G290" s="63">
        <v>39.50460967</v>
      </c>
      <c r="H290" s="63">
        <v>-78.27512033</v>
      </c>
      <c r="I290" s="49">
        <v>854.9</v>
      </c>
      <c r="J290" s="25">
        <f t="shared" si="31"/>
        <v>830.3199999999999</v>
      </c>
      <c r="K290" s="24">
        <f t="shared" si="28"/>
        <v>1653.37565007399</v>
      </c>
      <c r="L290" s="25">
        <f t="shared" si="29"/>
        <v>1879.0456500739901</v>
      </c>
      <c r="M290" s="25">
        <f t="shared" si="30"/>
        <v>1879.47565007399</v>
      </c>
      <c r="N290" s="50">
        <f t="shared" si="32"/>
        <v>1879.26065007399</v>
      </c>
      <c r="O290" s="25">
        <v>13.8</v>
      </c>
      <c r="P290" s="25">
        <v>95.6</v>
      </c>
      <c r="Q290" s="25">
        <v>65.5</v>
      </c>
      <c r="S290" s="20">
        <v>0.0001075</v>
      </c>
      <c r="T290" s="20">
        <v>7.564E-05</v>
      </c>
      <c r="U290" s="20">
        <v>4.591E-05</v>
      </c>
      <c r="V290" s="51">
        <v>791.8</v>
      </c>
      <c r="W290" s="51">
        <v>303.6</v>
      </c>
      <c r="X290" s="51">
        <v>296.8</v>
      </c>
      <c r="Y290" s="51">
        <v>26.5</v>
      </c>
      <c r="Z290" s="52">
        <v>3.409</v>
      </c>
      <c r="AC290" s="52">
        <v>0.081</v>
      </c>
      <c r="AF290" s="55">
        <v>0</v>
      </c>
      <c r="AG290" s="50">
        <v>1879.26065007399</v>
      </c>
    </row>
    <row r="291" spans="1:33" ht="12.75">
      <c r="A291" s="19">
        <f t="shared" si="33"/>
        <v>37094</v>
      </c>
      <c r="B291" s="45">
        <v>203</v>
      </c>
      <c r="C291" s="22">
        <v>0.603240728</v>
      </c>
      <c r="D291" s="60">
        <v>0.603124976</v>
      </c>
      <c r="E291" s="23">
        <v>2816</v>
      </c>
      <c r="F291" s="56">
        <v>0</v>
      </c>
      <c r="G291" s="63">
        <v>39.50892164</v>
      </c>
      <c r="H291" s="63">
        <v>-78.28103455</v>
      </c>
      <c r="I291" s="49">
        <v>854.3</v>
      </c>
      <c r="J291" s="25">
        <f t="shared" si="31"/>
        <v>829.7199999999999</v>
      </c>
      <c r="K291" s="24">
        <f t="shared" si="28"/>
        <v>1659.37836210522</v>
      </c>
      <c r="L291" s="25">
        <f t="shared" si="29"/>
        <v>1885.0483621052201</v>
      </c>
      <c r="M291" s="25">
        <f t="shared" si="30"/>
        <v>1885.47836210522</v>
      </c>
      <c r="N291" s="50">
        <f t="shared" si="32"/>
        <v>1885.26336210522</v>
      </c>
      <c r="O291" s="25">
        <v>13.7</v>
      </c>
      <c r="P291" s="25">
        <v>95.6</v>
      </c>
      <c r="Q291" s="25">
        <v>67.9</v>
      </c>
      <c r="R291" s="20">
        <v>4.58E-06</v>
      </c>
      <c r="Z291" s="52">
        <v>3.399</v>
      </c>
      <c r="AC291" s="52">
        <v>0.082</v>
      </c>
      <c r="AF291" s="55">
        <v>0</v>
      </c>
      <c r="AG291" s="50">
        <v>1885.26336210522</v>
      </c>
    </row>
    <row r="292" spans="1:33" ht="12.75">
      <c r="A292" s="19">
        <f t="shared" si="33"/>
        <v>37094</v>
      </c>
      <c r="B292" s="45">
        <v>203</v>
      </c>
      <c r="C292" s="22">
        <v>0.603356481</v>
      </c>
      <c r="D292" s="60">
        <v>0.603240728</v>
      </c>
      <c r="E292" s="23">
        <v>2826</v>
      </c>
      <c r="F292" s="56">
        <v>0</v>
      </c>
      <c r="G292" s="63">
        <v>39.51358883</v>
      </c>
      <c r="H292" s="63">
        <v>-78.28628088</v>
      </c>
      <c r="I292" s="49">
        <v>854.6</v>
      </c>
      <c r="J292" s="25">
        <f t="shared" si="31"/>
        <v>830.02</v>
      </c>
      <c r="K292" s="24">
        <f t="shared" si="28"/>
        <v>1656.3764636889248</v>
      </c>
      <c r="L292" s="25">
        <f t="shared" si="29"/>
        <v>1882.0464636889249</v>
      </c>
      <c r="M292" s="25">
        <f t="shared" si="30"/>
        <v>1882.4764636889247</v>
      </c>
      <c r="N292" s="50">
        <f t="shared" si="32"/>
        <v>1882.2614636889248</v>
      </c>
      <c r="O292" s="25">
        <v>13.7</v>
      </c>
      <c r="P292" s="25">
        <v>95.6</v>
      </c>
      <c r="Q292" s="25">
        <v>66.9</v>
      </c>
      <c r="Z292" s="52">
        <v>3.416</v>
      </c>
      <c r="AC292" s="52">
        <v>0.061</v>
      </c>
      <c r="AF292" s="55">
        <v>0</v>
      </c>
      <c r="AG292" s="50">
        <v>1882.2614636889248</v>
      </c>
    </row>
    <row r="293" spans="1:33" ht="12.75">
      <c r="A293" s="19">
        <f t="shared" si="33"/>
        <v>37094</v>
      </c>
      <c r="B293" s="45">
        <v>203</v>
      </c>
      <c r="C293" s="22">
        <v>0.603472233</v>
      </c>
      <c r="D293" s="60">
        <v>0.603356481</v>
      </c>
      <c r="E293" s="23">
        <v>2836</v>
      </c>
      <c r="F293" s="56">
        <v>0</v>
      </c>
      <c r="G293" s="63">
        <v>39.51826131</v>
      </c>
      <c r="H293" s="63">
        <v>-78.29172092</v>
      </c>
      <c r="I293" s="49">
        <v>856</v>
      </c>
      <c r="J293" s="25">
        <f t="shared" si="31"/>
        <v>831.42</v>
      </c>
      <c r="K293" s="24">
        <f t="shared" si="28"/>
        <v>1642.381935240883</v>
      </c>
      <c r="L293" s="25">
        <f t="shared" si="29"/>
        <v>1868.051935240883</v>
      </c>
      <c r="M293" s="25">
        <f t="shared" si="30"/>
        <v>1868.4819352408829</v>
      </c>
      <c r="N293" s="50">
        <f t="shared" si="32"/>
        <v>1868.266935240883</v>
      </c>
      <c r="O293" s="25">
        <v>14</v>
      </c>
      <c r="P293" s="25">
        <v>94.8</v>
      </c>
      <c r="Q293" s="25">
        <v>69</v>
      </c>
      <c r="S293" s="20">
        <v>0.0001162</v>
      </c>
      <c r="T293" s="20">
        <v>8.271E-05</v>
      </c>
      <c r="U293" s="20">
        <v>5.121E-05</v>
      </c>
      <c r="V293" s="51">
        <v>790.8</v>
      </c>
      <c r="W293" s="51">
        <v>303.6</v>
      </c>
      <c r="X293" s="51">
        <v>296.8</v>
      </c>
      <c r="Y293" s="51">
        <v>26.7</v>
      </c>
      <c r="Z293" s="52">
        <v>3.426</v>
      </c>
      <c r="AC293" s="52">
        <v>0.081</v>
      </c>
      <c r="AF293" s="55">
        <v>0</v>
      </c>
      <c r="AG293" s="50">
        <v>1868.266935240883</v>
      </c>
    </row>
    <row r="294" spans="1:33" ht="12.75">
      <c r="A294" s="19">
        <f t="shared" si="33"/>
        <v>37094</v>
      </c>
      <c r="B294" s="45">
        <v>203</v>
      </c>
      <c r="C294" s="22">
        <v>0.603587985</v>
      </c>
      <c r="D294" s="60">
        <v>0.603472233</v>
      </c>
      <c r="E294" s="23">
        <v>2846</v>
      </c>
      <c r="F294" s="56">
        <v>0</v>
      </c>
      <c r="G294" s="63">
        <v>39.52273114</v>
      </c>
      <c r="H294" s="63">
        <v>-78.29759975</v>
      </c>
      <c r="I294" s="49">
        <v>854.1</v>
      </c>
      <c r="J294" s="25">
        <f t="shared" si="31"/>
        <v>829.52</v>
      </c>
      <c r="K294" s="24">
        <f t="shared" si="28"/>
        <v>1661.3802307709248</v>
      </c>
      <c r="L294" s="25">
        <f t="shared" si="29"/>
        <v>1887.0502307709248</v>
      </c>
      <c r="M294" s="25">
        <f t="shared" si="30"/>
        <v>1887.4802307709247</v>
      </c>
      <c r="N294" s="50">
        <f t="shared" si="32"/>
        <v>1887.2652307709247</v>
      </c>
      <c r="O294" s="25">
        <v>13.7</v>
      </c>
      <c r="P294" s="25">
        <v>95</v>
      </c>
      <c r="Q294" s="25">
        <v>67.4</v>
      </c>
      <c r="Z294" s="52">
        <v>3.317</v>
      </c>
      <c r="AC294" s="52">
        <v>0.051</v>
      </c>
      <c r="AF294" s="55">
        <v>0</v>
      </c>
      <c r="AG294" s="50">
        <v>1887.2652307709247</v>
      </c>
    </row>
    <row r="295" spans="1:33" ht="12.75">
      <c r="A295" s="19">
        <f t="shared" si="33"/>
        <v>37094</v>
      </c>
      <c r="B295" s="45">
        <v>203</v>
      </c>
      <c r="C295" s="22">
        <v>0.603703678</v>
      </c>
      <c r="D295" s="60">
        <v>0.603587985</v>
      </c>
      <c r="E295" s="23">
        <v>2856</v>
      </c>
      <c r="F295" s="56">
        <v>0</v>
      </c>
      <c r="G295" s="63">
        <v>39.52726817</v>
      </c>
      <c r="H295" s="63">
        <v>-78.30316386</v>
      </c>
      <c r="I295" s="49">
        <v>854.1</v>
      </c>
      <c r="J295" s="25">
        <f t="shared" si="31"/>
        <v>829.52</v>
      </c>
      <c r="K295" s="24">
        <f t="shared" si="28"/>
        <v>1661.3802307709248</v>
      </c>
      <c r="L295" s="25">
        <f t="shared" si="29"/>
        <v>1887.0502307709248</v>
      </c>
      <c r="M295" s="25">
        <f t="shared" si="30"/>
        <v>1887.4802307709247</v>
      </c>
      <c r="N295" s="50">
        <f t="shared" si="32"/>
        <v>1887.2652307709247</v>
      </c>
      <c r="O295" s="25">
        <v>13.7</v>
      </c>
      <c r="P295" s="25">
        <v>95.4</v>
      </c>
      <c r="Q295" s="25">
        <v>69.5</v>
      </c>
      <c r="Z295" s="52">
        <v>3.359</v>
      </c>
      <c r="AC295" s="52">
        <v>0.061</v>
      </c>
      <c r="AF295" s="55">
        <v>0</v>
      </c>
      <c r="AG295" s="50">
        <v>1887.2652307709247</v>
      </c>
    </row>
    <row r="296" spans="1:33" ht="12.75">
      <c r="A296" s="19">
        <f t="shared" si="33"/>
        <v>37094</v>
      </c>
      <c r="B296" s="45">
        <v>203</v>
      </c>
      <c r="C296" s="22">
        <v>0.60381943</v>
      </c>
      <c r="D296" s="60">
        <v>0.603703678</v>
      </c>
      <c r="E296" s="23">
        <v>2866</v>
      </c>
      <c r="F296" s="56">
        <v>0</v>
      </c>
      <c r="G296" s="63">
        <v>39.53204324</v>
      </c>
      <c r="H296" s="63">
        <v>-78.30820341</v>
      </c>
      <c r="I296" s="49">
        <v>855.1</v>
      </c>
      <c r="J296" s="25">
        <f t="shared" si="31"/>
        <v>830.52</v>
      </c>
      <c r="K296" s="24">
        <f t="shared" si="28"/>
        <v>1651.375709944383</v>
      </c>
      <c r="L296" s="25">
        <f t="shared" si="29"/>
        <v>1877.0457099443831</v>
      </c>
      <c r="M296" s="25">
        <f t="shared" si="30"/>
        <v>1877.475709944383</v>
      </c>
      <c r="N296" s="50">
        <f t="shared" si="32"/>
        <v>1877.260709944383</v>
      </c>
      <c r="O296" s="25">
        <v>13.9</v>
      </c>
      <c r="P296" s="25">
        <v>94.3</v>
      </c>
      <c r="Q296" s="25">
        <v>66.8</v>
      </c>
      <c r="S296" s="20">
        <v>0.0001131</v>
      </c>
      <c r="T296" s="20">
        <v>8.116E-05</v>
      </c>
      <c r="U296" s="20">
        <v>4.999E-05</v>
      </c>
      <c r="V296" s="51">
        <v>790.8</v>
      </c>
      <c r="W296" s="51">
        <v>303.5</v>
      </c>
      <c r="X296" s="51">
        <v>296.8</v>
      </c>
      <c r="Y296" s="51">
        <v>26.5</v>
      </c>
      <c r="Z296" s="52">
        <v>3.518</v>
      </c>
      <c r="AC296" s="52">
        <v>0.082</v>
      </c>
      <c r="AF296" s="55">
        <v>0</v>
      </c>
      <c r="AG296" s="50">
        <v>1877.260709944383</v>
      </c>
    </row>
    <row r="297" spans="1:33" ht="12.75">
      <c r="A297" s="19">
        <f t="shared" si="33"/>
        <v>37094</v>
      </c>
      <c r="B297" s="45">
        <v>203</v>
      </c>
      <c r="C297" s="22">
        <v>0.603935182</v>
      </c>
      <c r="D297" s="60">
        <v>0.60381943</v>
      </c>
      <c r="E297" s="23">
        <v>2876</v>
      </c>
      <c r="F297" s="56">
        <v>0</v>
      </c>
      <c r="G297" s="63">
        <v>39.53688885</v>
      </c>
      <c r="H297" s="63">
        <v>-78.3134051</v>
      </c>
      <c r="I297" s="49">
        <v>854.6</v>
      </c>
      <c r="J297" s="25">
        <f t="shared" si="31"/>
        <v>830.02</v>
      </c>
      <c r="K297" s="24">
        <f t="shared" si="28"/>
        <v>1656.3764636889248</v>
      </c>
      <c r="L297" s="25">
        <f t="shared" si="29"/>
        <v>1882.0464636889249</v>
      </c>
      <c r="M297" s="25">
        <f t="shared" si="30"/>
        <v>1882.4764636889247</v>
      </c>
      <c r="N297" s="50">
        <f t="shared" si="32"/>
        <v>1882.2614636889248</v>
      </c>
      <c r="O297" s="25">
        <v>13.7</v>
      </c>
      <c r="P297" s="25">
        <v>96.3</v>
      </c>
      <c r="Q297" s="25">
        <v>67.5</v>
      </c>
      <c r="R297" s="20">
        <v>5.49E-06</v>
      </c>
      <c r="Z297" s="52">
        <v>3.407</v>
      </c>
      <c r="AC297" s="52">
        <v>0.081</v>
      </c>
      <c r="AF297" s="55">
        <v>0</v>
      </c>
      <c r="AG297" s="50">
        <v>1882.2614636889248</v>
      </c>
    </row>
    <row r="298" spans="1:33" ht="12.75">
      <c r="A298" s="19">
        <f t="shared" si="33"/>
        <v>37094</v>
      </c>
      <c r="B298" s="45">
        <v>203</v>
      </c>
      <c r="C298" s="22">
        <v>0.604050934</v>
      </c>
      <c r="D298" s="60">
        <v>0.603935182</v>
      </c>
      <c r="E298" s="23">
        <v>2886</v>
      </c>
      <c r="F298" s="56">
        <v>0</v>
      </c>
      <c r="G298" s="63">
        <v>39.54137528</v>
      </c>
      <c r="H298" s="63">
        <v>-78.3191635</v>
      </c>
      <c r="I298" s="49">
        <v>855.4</v>
      </c>
      <c r="J298" s="25">
        <f t="shared" si="31"/>
        <v>830.8199999999999</v>
      </c>
      <c r="K298" s="24">
        <f t="shared" si="28"/>
        <v>1648.3767025904674</v>
      </c>
      <c r="L298" s="25">
        <f t="shared" si="29"/>
        <v>1874.0467025904675</v>
      </c>
      <c r="M298" s="25">
        <f t="shared" si="30"/>
        <v>1874.4767025904673</v>
      </c>
      <c r="N298" s="50">
        <f t="shared" si="32"/>
        <v>1874.2617025904674</v>
      </c>
      <c r="O298" s="25">
        <v>13.8</v>
      </c>
      <c r="P298" s="25">
        <v>97.2</v>
      </c>
      <c r="Q298" s="25">
        <v>63.4</v>
      </c>
      <c r="Z298" s="52">
        <v>3.497</v>
      </c>
      <c r="AC298" s="52">
        <v>0.071</v>
      </c>
      <c r="AF298" s="55">
        <v>0</v>
      </c>
      <c r="AG298" s="50">
        <v>1874.2617025904674</v>
      </c>
    </row>
    <row r="299" spans="1:33" ht="12.75">
      <c r="A299" s="19">
        <f t="shared" si="33"/>
        <v>37094</v>
      </c>
      <c r="B299" s="45">
        <v>203</v>
      </c>
      <c r="C299" s="22">
        <v>0.604166687</v>
      </c>
      <c r="D299" s="60">
        <v>0.604050934</v>
      </c>
      <c r="E299" s="23">
        <v>2896</v>
      </c>
      <c r="F299" s="56">
        <v>0</v>
      </c>
      <c r="G299" s="63">
        <v>39.54573095</v>
      </c>
      <c r="H299" s="63">
        <v>-78.3250735</v>
      </c>
      <c r="I299" s="49">
        <v>854.6</v>
      </c>
      <c r="J299" s="25">
        <f t="shared" si="31"/>
        <v>830.02</v>
      </c>
      <c r="K299" s="24">
        <f t="shared" si="28"/>
        <v>1656.3764636889248</v>
      </c>
      <c r="L299" s="25">
        <f t="shared" si="29"/>
        <v>1882.0464636889249</v>
      </c>
      <c r="M299" s="25">
        <f t="shared" si="30"/>
        <v>1882.4764636889247</v>
      </c>
      <c r="N299" s="50">
        <f t="shared" si="32"/>
        <v>1882.2614636889248</v>
      </c>
      <c r="O299" s="25">
        <v>13.7</v>
      </c>
      <c r="P299" s="25">
        <v>96.7</v>
      </c>
      <c r="Q299" s="25">
        <v>63.9</v>
      </c>
      <c r="S299" s="20">
        <v>0.0001112</v>
      </c>
      <c r="T299" s="20">
        <v>7.927E-05</v>
      </c>
      <c r="U299" s="20">
        <v>4.8E-05</v>
      </c>
      <c r="V299" s="51">
        <v>791</v>
      </c>
      <c r="W299" s="51">
        <v>303.5</v>
      </c>
      <c r="X299" s="51">
        <v>296.8</v>
      </c>
      <c r="Y299" s="51">
        <v>26.5</v>
      </c>
      <c r="Z299" s="52">
        <v>3.377</v>
      </c>
      <c r="AC299" s="52">
        <v>0.091</v>
      </c>
      <c r="AF299" s="55">
        <v>0</v>
      </c>
      <c r="AG299" s="50">
        <v>1882.2614636889248</v>
      </c>
    </row>
    <row r="300" spans="1:33" ht="12.75">
      <c r="A300" s="19">
        <f t="shared" si="33"/>
        <v>37094</v>
      </c>
      <c r="B300" s="45">
        <v>203</v>
      </c>
      <c r="C300" s="22">
        <v>0.604282379</v>
      </c>
      <c r="D300" s="60">
        <v>0.604166687</v>
      </c>
      <c r="E300" s="23">
        <v>2906</v>
      </c>
      <c r="F300" s="56">
        <v>0</v>
      </c>
      <c r="G300" s="63">
        <v>39.55046616</v>
      </c>
      <c r="H300" s="63">
        <v>-78.33044092</v>
      </c>
      <c r="I300" s="49">
        <v>853.9</v>
      </c>
      <c r="J300" s="25">
        <f t="shared" si="31"/>
        <v>829.3199999999999</v>
      </c>
      <c r="K300" s="24">
        <f t="shared" si="28"/>
        <v>1663.3825821519472</v>
      </c>
      <c r="L300" s="25">
        <f t="shared" si="29"/>
        <v>1889.0525821519473</v>
      </c>
      <c r="M300" s="25">
        <f t="shared" si="30"/>
        <v>1889.482582151947</v>
      </c>
      <c r="N300" s="50">
        <f t="shared" si="32"/>
        <v>1889.2675821519472</v>
      </c>
      <c r="O300" s="25">
        <v>13.6</v>
      </c>
      <c r="P300" s="25">
        <v>96.9</v>
      </c>
      <c r="Q300" s="25">
        <v>60.5</v>
      </c>
      <c r="Z300" s="52">
        <v>3.346</v>
      </c>
      <c r="AC300" s="52">
        <v>0.071</v>
      </c>
      <c r="AF300" s="55">
        <v>0</v>
      </c>
      <c r="AG300" s="50">
        <v>1889.2675821519472</v>
      </c>
    </row>
    <row r="301" spans="1:33" ht="12.75">
      <c r="A301" s="19">
        <f t="shared" si="33"/>
        <v>37094</v>
      </c>
      <c r="B301" s="45">
        <v>203</v>
      </c>
      <c r="C301" s="22">
        <v>0.604398131</v>
      </c>
      <c r="D301" s="60">
        <v>0.604282379</v>
      </c>
      <c r="E301" s="23">
        <v>2916</v>
      </c>
      <c r="F301" s="56">
        <v>0</v>
      </c>
      <c r="G301" s="63">
        <v>39.55532946</v>
      </c>
      <c r="H301" s="63">
        <v>-78.3353727</v>
      </c>
      <c r="I301" s="49">
        <v>855.8</v>
      </c>
      <c r="J301" s="25">
        <f t="shared" si="31"/>
        <v>831.2199999999999</v>
      </c>
      <c r="K301" s="24">
        <f t="shared" si="28"/>
        <v>1644.3797102040874</v>
      </c>
      <c r="L301" s="25">
        <f t="shared" si="29"/>
        <v>1870.0497102040874</v>
      </c>
      <c r="M301" s="25">
        <f t="shared" si="30"/>
        <v>1870.4797102040873</v>
      </c>
      <c r="N301" s="50">
        <f t="shared" si="32"/>
        <v>1870.2647102040874</v>
      </c>
      <c r="O301" s="25">
        <v>13.9</v>
      </c>
      <c r="P301" s="25">
        <v>95.8</v>
      </c>
      <c r="Q301" s="25">
        <v>61.9</v>
      </c>
      <c r="Z301" s="52">
        <v>3.488</v>
      </c>
      <c r="AC301" s="52">
        <v>0.091</v>
      </c>
      <c r="AF301" s="55">
        <v>0</v>
      </c>
      <c r="AG301" s="50">
        <v>1870.2647102040874</v>
      </c>
    </row>
    <row r="302" spans="1:33" ht="12.75">
      <c r="A302" s="19">
        <f t="shared" si="33"/>
        <v>37094</v>
      </c>
      <c r="B302" s="45">
        <v>203</v>
      </c>
      <c r="C302" s="22">
        <v>0.604513884</v>
      </c>
      <c r="D302" s="60">
        <v>0.604398131</v>
      </c>
      <c r="E302" s="23">
        <v>2926</v>
      </c>
      <c r="F302" s="56">
        <v>0</v>
      </c>
      <c r="G302" s="63">
        <v>39.56047089</v>
      </c>
      <c r="H302" s="63">
        <v>-78.34027506</v>
      </c>
      <c r="I302" s="49">
        <v>854.4</v>
      </c>
      <c r="J302" s="25">
        <f t="shared" si="31"/>
        <v>829.8199999999999</v>
      </c>
      <c r="K302" s="24">
        <f t="shared" si="28"/>
        <v>1658.3776087178883</v>
      </c>
      <c r="L302" s="25">
        <f t="shared" si="29"/>
        <v>1884.0476087178884</v>
      </c>
      <c r="M302" s="25">
        <f t="shared" si="30"/>
        <v>1884.4776087178882</v>
      </c>
      <c r="N302" s="50">
        <f t="shared" si="32"/>
        <v>1884.2626087178883</v>
      </c>
      <c r="O302" s="25">
        <v>13.7</v>
      </c>
      <c r="P302" s="25">
        <v>94.2</v>
      </c>
      <c r="Q302" s="25">
        <v>59.9</v>
      </c>
      <c r="S302" s="20">
        <v>0.0001152</v>
      </c>
      <c r="T302" s="20">
        <v>8.11E-05</v>
      </c>
      <c r="U302" s="20">
        <v>4.919E-05</v>
      </c>
      <c r="V302" s="51">
        <v>790.8</v>
      </c>
      <c r="W302" s="51">
        <v>303.5</v>
      </c>
      <c r="X302" s="51">
        <v>296.7</v>
      </c>
      <c r="Y302" s="51">
        <v>26.5</v>
      </c>
      <c r="Z302" s="52">
        <v>3.439</v>
      </c>
      <c r="AC302" s="52">
        <v>0.062</v>
      </c>
      <c r="AF302" s="55">
        <v>0</v>
      </c>
      <c r="AG302" s="50">
        <v>1884.2626087178883</v>
      </c>
    </row>
    <row r="303" spans="1:33" ht="12.75">
      <c r="A303" s="19">
        <f t="shared" si="33"/>
        <v>37094</v>
      </c>
      <c r="B303" s="45">
        <v>203</v>
      </c>
      <c r="C303" s="22">
        <v>0.604629636</v>
      </c>
      <c r="D303" s="60">
        <v>0.604513884</v>
      </c>
      <c r="E303" s="23">
        <v>2936</v>
      </c>
      <c r="F303" s="56">
        <v>0</v>
      </c>
      <c r="G303" s="63">
        <v>39.56563472</v>
      </c>
      <c r="H303" s="63">
        <v>-78.34493502</v>
      </c>
      <c r="I303" s="49">
        <v>853.2</v>
      </c>
      <c r="J303" s="25">
        <f t="shared" si="31"/>
        <v>828.62</v>
      </c>
      <c r="K303" s="24">
        <f t="shared" si="28"/>
        <v>1670.394616731965</v>
      </c>
      <c r="L303" s="25">
        <f t="shared" si="29"/>
        <v>1896.064616731965</v>
      </c>
      <c r="M303" s="25">
        <f t="shared" si="30"/>
        <v>1896.494616731965</v>
      </c>
      <c r="N303" s="50">
        <f t="shared" si="32"/>
        <v>1896.279616731965</v>
      </c>
      <c r="O303" s="25">
        <v>13.5</v>
      </c>
      <c r="P303" s="25">
        <v>93.6</v>
      </c>
      <c r="Q303" s="25">
        <v>63.9</v>
      </c>
      <c r="R303" s="20">
        <v>2.75E-06</v>
      </c>
      <c r="Z303" s="52">
        <v>3.417</v>
      </c>
      <c r="AC303" s="52">
        <v>0.071</v>
      </c>
      <c r="AF303" s="55">
        <v>0</v>
      </c>
      <c r="AG303" s="50">
        <v>1896.279616731965</v>
      </c>
    </row>
    <row r="304" spans="1:33" ht="12.75">
      <c r="A304" s="19">
        <f t="shared" si="33"/>
        <v>37094</v>
      </c>
      <c r="B304" s="45">
        <v>203</v>
      </c>
      <c r="C304" s="22">
        <v>0.604745388</v>
      </c>
      <c r="D304" s="60">
        <v>0.604629636</v>
      </c>
      <c r="E304" s="23">
        <v>2946</v>
      </c>
      <c r="F304" s="56">
        <v>0</v>
      </c>
      <c r="G304" s="63">
        <v>39.57077759</v>
      </c>
      <c r="H304" s="63">
        <v>-78.34925724</v>
      </c>
      <c r="I304" s="49">
        <v>854.8</v>
      </c>
      <c r="J304" s="25">
        <f t="shared" si="31"/>
        <v>830.2199999999999</v>
      </c>
      <c r="K304" s="24">
        <f t="shared" si="28"/>
        <v>1654.3758007938825</v>
      </c>
      <c r="L304" s="25">
        <f t="shared" si="29"/>
        <v>1880.0458007938826</v>
      </c>
      <c r="M304" s="25">
        <f t="shared" si="30"/>
        <v>1880.4758007938824</v>
      </c>
      <c r="N304" s="50">
        <f t="shared" si="32"/>
        <v>1880.2608007938825</v>
      </c>
      <c r="O304" s="25">
        <v>13.8</v>
      </c>
      <c r="P304" s="25">
        <v>94.2</v>
      </c>
      <c r="Q304" s="25">
        <v>62</v>
      </c>
      <c r="Z304" s="52">
        <v>3.427</v>
      </c>
      <c r="AC304" s="52">
        <v>0.071</v>
      </c>
      <c r="AF304" s="55">
        <v>0</v>
      </c>
      <c r="AG304" s="50">
        <v>1880.2608007938825</v>
      </c>
    </row>
    <row r="305" spans="1:33" ht="12.75">
      <c r="A305" s="19">
        <f t="shared" si="33"/>
        <v>37094</v>
      </c>
      <c r="B305" s="45">
        <v>203</v>
      </c>
      <c r="C305" s="22">
        <v>0.60486114</v>
      </c>
      <c r="D305" s="60">
        <v>0.604745388</v>
      </c>
      <c r="E305" s="23">
        <v>2956</v>
      </c>
      <c r="F305" s="56">
        <v>0</v>
      </c>
      <c r="G305" s="63">
        <v>39.57628464</v>
      </c>
      <c r="H305" s="63">
        <v>-78.35319836</v>
      </c>
      <c r="I305" s="49">
        <v>854.1</v>
      </c>
      <c r="J305" s="25">
        <f t="shared" si="31"/>
        <v>829.52</v>
      </c>
      <c r="K305" s="24">
        <f t="shared" si="28"/>
        <v>1661.3802307709248</v>
      </c>
      <c r="L305" s="25">
        <f t="shared" si="29"/>
        <v>1887.0502307709248</v>
      </c>
      <c r="M305" s="25">
        <f t="shared" si="30"/>
        <v>1887.4802307709247</v>
      </c>
      <c r="N305" s="50">
        <f t="shared" si="32"/>
        <v>1887.2652307709247</v>
      </c>
      <c r="O305" s="25">
        <v>13.7</v>
      </c>
      <c r="P305" s="25">
        <v>94.2</v>
      </c>
      <c r="Q305" s="25">
        <v>66</v>
      </c>
      <c r="S305" s="20">
        <v>0.0001229</v>
      </c>
      <c r="T305" s="20">
        <v>8.829E-05</v>
      </c>
      <c r="U305" s="20">
        <v>5.437E-05</v>
      </c>
      <c r="V305" s="51">
        <v>790.1</v>
      </c>
      <c r="W305" s="51">
        <v>303.5</v>
      </c>
      <c r="X305" s="51">
        <v>296.7</v>
      </c>
      <c r="Y305" s="51">
        <v>26.7</v>
      </c>
      <c r="Z305" s="52">
        <v>3.488</v>
      </c>
      <c r="AC305" s="52">
        <v>0.072</v>
      </c>
      <c r="AF305" s="55">
        <v>0</v>
      </c>
      <c r="AG305" s="50">
        <v>1887.2652307709247</v>
      </c>
    </row>
    <row r="306" spans="1:33" ht="12.75">
      <c r="A306" s="19">
        <f t="shared" si="33"/>
        <v>37094</v>
      </c>
      <c r="B306" s="45">
        <v>203</v>
      </c>
      <c r="C306" s="22">
        <v>0.604976833</v>
      </c>
      <c r="D306" s="60">
        <v>0.60486114</v>
      </c>
      <c r="E306" s="23">
        <v>2966</v>
      </c>
      <c r="F306" s="56">
        <v>0</v>
      </c>
      <c r="G306" s="63">
        <v>39.58185626</v>
      </c>
      <c r="H306" s="63">
        <v>-78.35697024</v>
      </c>
      <c r="I306" s="49">
        <v>853</v>
      </c>
      <c r="J306" s="25">
        <f t="shared" si="31"/>
        <v>828.42</v>
      </c>
      <c r="K306" s="24">
        <f t="shared" si="28"/>
        <v>1672.3991432158944</v>
      </c>
      <c r="L306" s="25">
        <f t="shared" si="29"/>
        <v>1898.0691432158944</v>
      </c>
      <c r="M306" s="25">
        <f t="shared" si="30"/>
        <v>1898.4991432158943</v>
      </c>
      <c r="N306" s="50">
        <f t="shared" si="32"/>
        <v>1898.2841432158943</v>
      </c>
      <c r="O306" s="25">
        <v>13.4</v>
      </c>
      <c r="P306" s="25">
        <v>94.5</v>
      </c>
      <c r="Q306" s="25">
        <v>66.4</v>
      </c>
      <c r="Z306" s="52">
        <v>3.468</v>
      </c>
      <c r="AC306" s="52">
        <v>0.081</v>
      </c>
      <c r="AF306" s="55">
        <v>0</v>
      </c>
      <c r="AG306" s="50">
        <v>1898.2841432158943</v>
      </c>
    </row>
    <row r="307" spans="1:33" ht="12.75">
      <c r="A307" s="19">
        <f t="shared" si="33"/>
        <v>37094</v>
      </c>
      <c r="B307" s="45">
        <v>203</v>
      </c>
      <c r="C307" s="22">
        <v>0.605092585</v>
      </c>
      <c r="D307" s="60">
        <v>0.604976833</v>
      </c>
      <c r="E307" s="23">
        <v>2976</v>
      </c>
      <c r="F307" s="56">
        <v>0</v>
      </c>
      <c r="G307" s="63">
        <v>39.58714871</v>
      </c>
      <c r="H307" s="63">
        <v>-78.36110891</v>
      </c>
      <c r="I307" s="49">
        <v>854.9</v>
      </c>
      <c r="J307" s="25">
        <f t="shared" si="31"/>
        <v>830.3199999999999</v>
      </c>
      <c r="K307" s="24">
        <f t="shared" si="28"/>
        <v>1653.37565007399</v>
      </c>
      <c r="L307" s="25">
        <f t="shared" si="29"/>
        <v>1879.0456500739901</v>
      </c>
      <c r="M307" s="25">
        <f t="shared" si="30"/>
        <v>1879.47565007399</v>
      </c>
      <c r="N307" s="50">
        <f t="shared" si="32"/>
        <v>1879.26065007399</v>
      </c>
      <c r="O307" s="25">
        <v>13.8</v>
      </c>
      <c r="P307" s="25">
        <v>93.9</v>
      </c>
      <c r="Q307" s="25">
        <v>68.1</v>
      </c>
      <c r="Z307" s="52">
        <v>3.307</v>
      </c>
      <c r="AC307" s="52">
        <v>0.073</v>
      </c>
      <c r="AF307" s="55">
        <v>0</v>
      </c>
      <c r="AG307" s="50">
        <v>1879.26065007399</v>
      </c>
    </row>
    <row r="308" spans="1:33" ht="12.75">
      <c r="A308" s="19">
        <f t="shared" si="33"/>
        <v>37094</v>
      </c>
      <c r="B308" s="45">
        <v>203</v>
      </c>
      <c r="C308" s="22">
        <v>0.605208337</v>
      </c>
      <c r="D308" s="60">
        <v>0.605092585</v>
      </c>
      <c r="E308" s="23">
        <v>2986</v>
      </c>
      <c r="F308" s="56">
        <v>0</v>
      </c>
      <c r="G308" s="63">
        <v>39.5924523</v>
      </c>
      <c r="H308" s="63">
        <v>-78.36541734</v>
      </c>
      <c r="I308" s="49">
        <v>854.3</v>
      </c>
      <c r="J308" s="25">
        <f t="shared" si="31"/>
        <v>829.7199999999999</v>
      </c>
      <c r="K308" s="24">
        <f t="shared" si="28"/>
        <v>1659.37836210522</v>
      </c>
      <c r="L308" s="25">
        <f t="shared" si="29"/>
        <v>1885.0483621052201</v>
      </c>
      <c r="M308" s="25">
        <f t="shared" si="30"/>
        <v>1885.47836210522</v>
      </c>
      <c r="N308" s="50">
        <f t="shared" si="32"/>
        <v>1885.26336210522</v>
      </c>
      <c r="O308" s="25">
        <v>13.7</v>
      </c>
      <c r="P308" s="25">
        <v>92.6</v>
      </c>
      <c r="Q308" s="25">
        <v>67.5</v>
      </c>
      <c r="S308" s="20">
        <v>0.0001332</v>
      </c>
      <c r="T308" s="20">
        <v>9.693E-05</v>
      </c>
      <c r="U308" s="20">
        <v>6.032E-05</v>
      </c>
      <c r="V308" s="51">
        <v>790.1</v>
      </c>
      <c r="W308" s="51">
        <v>303.4</v>
      </c>
      <c r="X308" s="51">
        <v>296.7</v>
      </c>
      <c r="Y308" s="51">
        <v>26.3</v>
      </c>
      <c r="Z308" s="52">
        <v>3.488</v>
      </c>
      <c r="AC308" s="52">
        <v>0.081</v>
      </c>
      <c r="AF308" s="55">
        <v>0</v>
      </c>
      <c r="AG308" s="50">
        <v>1885.26336210522</v>
      </c>
    </row>
    <row r="309" spans="1:33" ht="12.75">
      <c r="A309" s="19">
        <f t="shared" si="33"/>
        <v>37094</v>
      </c>
      <c r="B309" s="45">
        <v>203</v>
      </c>
      <c r="C309" s="22">
        <v>0.60532409</v>
      </c>
      <c r="D309" s="60">
        <v>0.605208337</v>
      </c>
      <c r="E309" s="23">
        <v>2996</v>
      </c>
      <c r="F309" s="56">
        <v>0</v>
      </c>
      <c r="G309" s="63">
        <v>39.59773456</v>
      </c>
      <c r="H309" s="63">
        <v>-78.36997756</v>
      </c>
      <c r="I309" s="49">
        <v>854.3</v>
      </c>
      <c r="J309" s="25">
        <f t="shared" si="31"/>
        <v>829.7199999999999</v>
      </c>
      <c r="K309" s="24">
        <f t="shared" si="28"/>
        <v>1659.37836210522</v>
      </c>
      <c r="L309" s="25">
        <f t="shared" si="29"/>
        <v>1885.0483621052201</v>
      </c>
      <c r="M309" s="25">
        <f t="shared" si="30"/>
        <v>1885.47836210522</v>
      </c>
      <c r="N309" s="50">
        <f t="shared" si="32"/>
        <v>1885.26336210522</v>
      </c>
      <c r="O309" s="25">
        <v>13.6</v>
      </c>
      <c r="P309" s="25">
        <v>93</v>
      </c>
      <c r="Q309" s="25">
        <v>68.8</v>
      </c>
      <c r="R309" s="20">
        <v>9.4E-07</v>
      </c>
      <c r="Z309" s="52">
        <v>3.518</v>
      </c>
      <c r="AC309" s="52">
        <v>0.071</v>
      </c>
      <c r="AF309" s="55">
        <v>0</v>
      </c>
      <c r="AG309" s="50">
        <v>1885.26336210522</v>
      </c>
    </row>
    <row r="310" spans="1:33" ht="12.75">
      <c r="A310" s="19">
        <f t="shared" si="33"/>
        <v>37094</v>
      </c>
      <c r="B310" s="45">
        <v>203</v>
      </c>
      <c r="C310" s="22">
        <v>0.605439842</v>
      </c>
      <c r="D310" s="60">
        <v>0.60532409</v>
      </c>
      <c r="E310" s="23">
        <v>3006</v>
      </c>
      <c r="F310" s="56">
        <v>0</v>
      </c>
      <c r="G310" s="63">
        <v>39.6022566</v>
      </c>
      <c r="H310" s="63">
        <v>-78.37551382</v>
      </c>
      <c r="I310" s="49">
        <v>854.2</v>
      </c>
      <c r="J310" s="25">
        <f t="shared" si="31"/>
        <v>829.62</v>
      </c>
      <c r="K310" s="24">
        <f t="shared" si="28"/>
        <v>1660.3792361132037</v>
      </c>
      <c r="L310" s="25">
        <f t="shared" si="29"/>
        <v>1886.0492361132037</v>
      </c>
      <c r="M310" s="25">
        <f t="shared" si="30"/>
        <v>1886.4792361132036</v>
      </c>
      <c r="N310" s="50">
        <f t="shared" si="32"/>
        <v>1886.2642361132037</v>
      </c>
      <c r="O310" s="25">
        <v>13.7</v>
      </c>
      <c r="P310" s="25">
        <v>92.8</v>
      </c>
      <c r="Q310" s="25">
        <v>67.6</v>
      </c>
      <c r="Z310" s="52">
        <v>3.488</v>
      </c>
      <c r="AC310" s="52">
        <v>0.082</v>
      </c>
      <c r="AF310" s="55">
        <v>0</v>
      </c>
      <c r="AG310" s="50">
        <v>1886.2642361132037</v>
      </c>
    </row>
    <row r="311" spans="1:33" ht="12.75">
      <c r="A311" s="19">
        <f t="shared" si="33"/>
        <v>37094</v>
      </c>
      <c r="B311" s="45">
        <v>203</v>
      </c>
      <c r="C311" s="22">
        <v>0.605555534</v>
      </c>
      <c r="D311" s="60">
        <v>0.605439842</v>
      </c>
      <c r="E311" s="23">
        <v>3016</v>
      </c>
      <c r="F311" s="56">
        <v>0</v>
      </c>
      <c r="G311" s="63">
        <v>39.60616455</v>
      </c>
      <c r="H311" s="63">
        <v>-78.38205059</v>
      </c>
      <c r="I311" s="49">
        <v>854.4</v>
      </c>
      <c r="J311" s="25">
        <f t="shared" si="31"/>
        <v>829.8199999999999</v>
      </c>
      <c r="K311" s="24">
        <f t="shared" si="28"/>
        <v>1658.3776087178883</v>
      </c>
      <c r="L311" s="25">
        <f t="shared" si="29"/>
        <v>1884.0476087178884</v>
      </c>
      <c r="M311" s="25">
        <f t="shared" si="30"/>
        <v>1884.4776087178882</v>
      </c>
      <c r="N311" s="50">
        <f t="shared" si="32"/>
        <v>1884.2626087178883</v>
      </c>
      <c r="O311" s="25">
        <v>13.7</v>
      </c>
      <c r="P311" s="25">
        <v>92.5</v>
      </c>
      <c r="Q311" s="25">
        <v>69.9</v>
      </c>
      <c r="Z311" s="52">
        <v>3.457</v>
      </c>
      <c r="AC311" s="52">
        <v>0.091</v>
      </c>
      <c r="AF311" s="55">
        <v>0</v>
      </c>
      <c r="AG311" s="50">
        <v>1884.2626087178883</v>
      </c>
    </row>
    <row r="312" spans="1:33" ht="12.75">
      <c r="A312" s="19">
        <f t="shared" si="33"/>
        <v>37094</v>
      </c>
      <c r="B312" s="45">
        <v>203</v>
      </c>
      <c r="C312" s="22">
        <v>0.605671287</v>
      </c>
      <c r="D312" s="60">
        <v>0.605555534</v>
      </c>
      <c r="E312" s="23">
        <v>3026</v>
      </c>
      <c r="F312" s="56">
        <v>0</v>
      </c>
      <c r="G312" s="63">
        <v>39.61023003</v>
      </c>
      <c r="H312" s="63">
        <v>-78.38817057</v>
      </c>
      <c r="I312" s="49">
        <v>855</v>
      </c>
      <c r="J312" s="25">
        <f t="shared" si="31"/>
        <v>830.42</v>
      </c>
      <c r="K312" s="24">
        <f t="shared" si="28"/>
        <v>1652.375619800494</v>
      </c>
      <c r="L312" s="25">
        <f t="shared" si="29"/>
        <v>1878.045619800494</v>
      </c>
      <c r="M312" s="25">
        <f t="shared" si="30"/>
        <v>1878.4756198004939</v>
      </c>
      <c r="N312" s="50">
        <f t="shared" si="32"/>
        <v>1878.260619800494</v>
      </c>
      <c r="O312" s="25">
        <v>13.8</v>
      </c>
      <c r="P312" s="25">
        <v>92.8</v>
      </c>
      <c r="Q312" s="25">
        <v>68</v>
      </c>
      <c r="S312" s="20">
        <v>0.0001307</v>
      </c>
      <c r="T312" s="20">
        <v>9.381E-05</v>
      </c>
      <c r="U312" s="20">
        <v>5.787E-05</v>
      </c>
      <c r="V312" s="51">
        <v>790.2</v>
      </c>
      <c r="W312" s="51">
        <v>303.4</v>
      </c>
      <c r="X312" s="51">
        <v>296.7</v>
      </c>
      <c r="Y312" s="51">
        <v>26.1</v>
      </c>
      <c r="Z312" s="52">
        <v>3.416</v>
      </c>
      <c r="AC312" s="52">
        <v>0.072</v>
      </c>
      <c r="AF312" s="55">
        <v>0</v>
      </c>
      <c r="AG312" s="50">
        <v>1878.260619800494</v>
      </c>
    </row>
    <row r="313" spans="1:33" ht="12.75">
      <c r="A313" s="19">
        <f t="shared" si="33"/>
        <v>37094</v>
      </c>
      <c r="B313" s="45">
        <v>203</v>
      </c>
      <c r="C313" s="22">
        <v>0.605787039</v>
      </c>
      <c r="D313" s="60">
        <v>0.605671287</v>
      </c>
      <c r="E313" s="23">
        <v>3036</v>
      </c>
      <c r="F313" s="56">
        <v>0</v>
      </c>
      <c r="G313" s="63">
        <v>39.61479389</v>
      </c>
      <c r="H313" s="63">
        <v>-78.39390481</v>
      </c>
      <c r="I313" s="49">
        <v>854.7</v>
      </c>
      <c r="J313" s="25">
        <f t="shared" si="31"/>
        <v>830.12</v>
      </c>
      <c r="K313" s="24">
        <f t="shared" si="28"/>
        <v>1655.3760719891827</v>
      </c>
      <c r="L313" s="25">
        <f t="shared" si="29"/>
        <v>1881.0460719891828</v>
      </c>
      <c r="M313" s="25">
        <f t="shared" si="30"/>
        <v>1881.4760719891826</v>
      </c>
      <c r="N313" s="50">
        <f t="shared" si="32"/>
        <v>1881.2610719891827</v>
      </c>
      <c r="O313" s="25">
        <v>13.8</v>
      </c>
      <c r="P313" s="25">
        <v>93.2</v>
      </c>
      <c r="Q313" s="25">
        <v>69.4</v>
      </c>
      <c r="Z313" s="52">
        <v>3.409</v>
      </c>
      <c r="AC313" s="52">
        <v>0.061</v>
      </c>
      <c r="AF313" s="55">
        <v>0</v>
      </c>
      <c r="AG313" s="50">
        <v>1881.2610719891827</v>
      </c>
    </row>
    <row r="314" spans="1:33" ht="12.75">
      <c r="A314" s="19">
        <f t="shared" si="33"/>
        <v>37094</v>
      </c>
      <c r="B314" s="45">
        <v>203</v>
      </c>
      <c r="C314" s="22">
        <v>0.605902791</v>
      </c>
      <c r="D314" s="60">
        <v>0.605787039</v>
      </c>
      <c r="E314" s="23">
        <v>3046</v>
      </c>
      <c r="F314" s="56">
        <v>0</v>
      </c>
      <c r="G314" s="63">
        <v>39.61981816</v>
      </c>
      <c r="H314" s="63">
        <v>-78.39911859</v>
      </c>
      <c r="I314" s="49">
        <v>854.1</v>
      </c>
      <c r="J314" s="25">
        <f t="shared" si="31"/>
        <v>829.52</v>
      </c>
      <c r="K314" s="24">
        <f t="shared" si="28"/>
        <v>1661.3802307709248</v>
      </c>
      <c r="L314" s="25">
        <f t="shared" si="29"/>
        <v>1887.0502307709248</v>
      </c>
      <c r="M314" s="25">
        <f t="shared" si="30"/>
        <v>1887.4802307709247</v>
      </c>
      <c r="N314" s="50">
        <f t="shared" si="32"/>
        <v>1887.2652307709247</v>
      </c>
      <c r="O314" s="25">
        <v>13.5</v>
      </c>
      <c r="P314" s="25">
        <v>93.9</v>
      </c>
      <c r="Q314" s="25">
        <v>66.9</v>
      </c>
      <c r="Z314" s="52">
        <v>3.398</v>
      </c>
      <c r="AC314" s="52">
        <v>0.082</v>
      </c>
      <c r="AF314" s="55">
        <v>0</v>
      </c>
      <c r="AG314" s="50">
        <v>1887.2652307709247</v>
      </c>
    </row>
    <row r="315" spans="1:33" ht="12.75">
      <c r="A315" s="19">
        <f t="shared" si="33"/>
        <v>37094</v>
      </c>
      <c r="B315" s="45">
        <v>203</v>
      </c>
      <c r="C315" s="22">
        <v>0.606018543</v>
      </c>
      <c r="D315" s="60">
        <v>0.605902791</v>
      </c>
      <c r="E315" s="23">
        <v>3056</v>
      </c>
      <c r="F315" s="56">
        <v>0</v>
      </c>
      <c r="G315" s="63">
        <v>39.62480796</v>
      </c>
      <c r="H315" s="63">
        <v>-78.40411191</v>
      </c>
      <c r="I315" s="49">
        <v>853.7</v>
      </c>
      <c r="J315" s="25">
        <f t="shared" si="31"/>
        <v>829.12</v>
      </c>
      <c r="K315" s="24">
        <f t="shared" si="28"/>
        <v>1665.3854164811366</v>
      </c>
      <c r="L315" s="25">
        <f t="shared" si="29"/>
        <v>1891.0554164811367</v>
      </c>
      <c r="M315" s="25">
        <f t="shared" si="30"/>
        <v>1891.4854164811366</v>
      </c>
      <c r="N315" s="50">
        <f t="shared" si="32"/>
        <v>1891.2704164811366</v>
      </c>
      <c r="O315" s="25">
        <v>13.5</v>
      </c>
      <c r="P315" s="25">
        <v>94.3</v>
      </c>
      <c r="Q315" s="25">
        <v>68.9</v>
      </c>
      <c r="R315" s="20">
        <v>8.54E-06</v>
      </c>
      <c r="S315" s="20">
        <v>0.000119</v>
      </c>
      <c r="T315" s="20">
        <v>8.557E-05</v>
      </c>
      <c r="U315" s="20">
        <v>5.221E-05</v>
      </c>
      <c r="V315" s="51">
        <v>790.7</v>
      </c>
      <c r="W315" s="51">
        <v>303.4</v>
      </c>
      <c r="X315" s="51">
        <v>296.6</v>
      </c>
      <c r="Y315" s="51">
        <v>25.8</v>
      </c>
      <c r="Z315" s="52">
        <v>3.329</v>
      </c>
      <c r="AC315" s="52">
        <v>0.061</v>
      </c>
      <c r="AF315" s="55">
        <v>0</v>
      </c>
      <c r="AG315" s="50">
        <v>1891.2704164811366</v>
      </c>
    </row>
    <row r="316" spans="1:33" ht="12.75">
      <c r="A316" s="19">
        <f t="shared" si="33"/>
        <v>37094</v>
      </c>
      <c r="B316" s="45">
        <v>203</v>
      </c>
      <c r="C316" s="22">
        <v>0.606134236</v>
      </c>
      <c r="D316" s="60">
        <v>0.606018543</v>
      </c>
      <c r="E316" s="23">
        <v>3066</v>
      </c>
      <c r="F316" s="56">
        <v>0</v>
      </c>
      <c r="G316" s="63">
        <v>39.6296833</v>
      </c>
      <c r="H316" s="63">
        <v>-78.40922756</v>
      </c>
      <c r="I316" s="49">
        <v>853.9</v>
      </c>
      <c r="J316" s="25">
        <f t="shared" si="31"/>
        <v>829.3199999999999</v>
      </c>
      <c r="K316" s="24">
        <f t="shared" si="28"/>
        <v>1663.3825821519472</v>
      </c>
      <c r="L316" s="25">
        <f t="shared" si="29"/>
        <v>1889.0525821519473</v>
      </c>
      <c r="M316" s="25">
        <f t="shared" si="30"/>
        <v>1889.482582151947</v>
      </c>
      <c r="N316" s="50">
        <f t="shared" si="32"/>
        <v>1889.2675821519472</v>
      </c>
      <c r="O316" s="25">
        <v>13.6</v>
      </c>
      <c r="P316" s="25">
        <v>94.1</v>
      </c>
      <c r="Q316" s="25">
        <v>68.6</v>
      </c>
      <c r="Z316" s="52">
        <v>3.449</v>
      </c>
      <c r="AC316" s="52">
        <v>0.062</v>
      </c>
      <c r="AF316" s="55">
        <v>0</v>
      </c>
      <c r="AG316" s="50">
        <v>1889.2675821519472</v>
      </c>
    </row>
    <row r="317" spans="1:33" ht="12.75">
      <c r="A317" s="19">
        <f t="shared" si="33"/>
        <v>37094</v>
      </c>
      <c r="B317" s="45">
        <v>203</v>
      </c>
      <c r="C317" s="22">
        <v>0.606249988</v>
      </c>
      <c r="D317" s="60">
        <v>0.606134236</v>
      </c>
      <c r="E317" s="23">
        <v>3076</v>
      </c>
      <c r="F317" s="56">
        <v>0</v>
      </c>
      <c r="G317" s="63">
        <v>39.63426818</v>
      </c>
      <c r="H317" s="63">
        <v>-78.41486306</v>
      </c>
      <c r="I317" s="49">
        <v>853.2</v>
      </c>
      <c r="J317" s="25">
        <f t="shared" si="31"/>
        <v>828.62</v>
      </c>
      <c r="K317" s="24">
        <f t="shared" si="28"/>
        <v>1670.394616731965</v>
      </c>
      <c r="L317" s="25">
        <f t="shared" si="29"/>
        <v>1896.064616731965</v>
      </c>
      <c r="M317" s="25">
        <f t="shared" si="30"/>
        <v>1896.494616731965</v>
      </c>
      <c r="N317" s="50">
        <f t="shared" si="32"/>
        <v>1896.279616731965</v>
      </c>
      <c r="O317" s="25">
        <v>13.4</v>
      </c>
      <c r="P317" s="25">
        <v>95.3</v>
      </c>
      <c r="Q317" s="25">
        <v>70.1</v>
      </c>
      <c r="Z317" s="52">
        <v>3.389</v>
      </c>
      <c r="AC317" s="52">
        <v>0.083</v>
      </c>
      <c r="AF317" s="55">
        <v>0</v>
      </c>
      <c r="AG317" s="50">
        <v>1896.279616731965</v>
      </c>
    </row>
    <row r="318" spans="1:33" ht="12.75">
      <c r="A318" s="19">
        <f t="shared" si="33"/>
        <v>37094</v>
      </c>
      <c r="B318" s="45">
        <v>203</v>
      </c>
      <c r="C318" s="22">
        <v>0.60636574</v>
      </c>
      <c r="D318" s="60">
        <v>0.606249988</v>
      </c>
      <c r="E318" s="23">
        <v>3086</v>
      </c>
      <c r="F318" s="56">
        <v>0</v>
      </c>
      <c r="G318" s="63">
        <v>39.63800112</v>
      </c>
      <c r="H318" s="63">
        <v>-78.42134741</v>
      </c>
      <c r="I318" s="49">
        <v>853.1</v>
      </c>
      <c r="J318" s="25">
        <f t="shared" si="31"/>
        <v>828.52</v>
      </c>
      <c r="K318" s="24">
        <f t="shared" si="28"/>
        <v>1671.3968194887739</v>
      </c>
      <c r="L318" s="25">
        <f t="shared" si="29"/>
        <v>1897.066819488774</v>
      </c>
      <c r="M318" s="25">
        <f t="shared" si="30"/>
        <v>1897.4968194887738</v>
      </c>
      <c r="N318" s="50">
        <f t="shared" si="32"/>
        <v>1897.2818194887739</v>
      </c>
      <c r="O318" s="25">
        <v>13.4</v>
      </c>
      <c r="P318" s="25">
        <v>97.7</v>
      </c>
      <c r="Q318" s="25">
        <v>67.9</v>
      </c>
      <c r="S318" s="20">
        <v>0.0001145</v>
      </c>
      <c r="T318" s="20">
        <v>7.958E-05</v>
      </c>
      <c r="U318" s="20">
        <v>4.721E-05</v>
      </c>
      <c r="V318" s="51">
        <v>789.8</v>
      </c>
      <c r="W318" s="51">
        <v>303.4</v>
      </c>
      <c r="X318" s="51">
        <v>296.6</v>
      </c>
      <c r="Y318" s="51">
        <v>25.8</v>
      </c>
      <c r="Z318" s="52">
        <v>3.466</v>
      </c>
      <c r="AC318" s="52">
        <v>0.091</v>
      </c>
      <c r="AF318" s="55">
        <v>0</v>
      </c>
      <c r="AG318" s="50">
        <v>1897.2818194887739</v>
      </c>
    </row>
    <row r="319" spans="1:33" ht="12.75">
      <c r="A319" s="19">
        <f t="shared" si="33"/>
        <v>37094</v>
      </c>
      <c r="B319" s="45">
        <v>203</v>
      </c>
      <c r="C319" s="22">
        <v>0.606481493</v>
      </c>
      <c r="D319" s="60">
        <v>0.60636574</v>
      </c>
      <c r="E319" s="23">
        <v>3096</v>
      </c>
      <c r="F319" s="56">
        <v>0</v>
      </c>
      <c r="G319" s="63">
        <v>39.64105794</v>
      </c>
      <c r="H319" s="63">
        <v>-78.42832938</v>
      </c>
      <c r="I319" s="49">
        <v>853.3</v>
      </c>
      <c r="J319" s="25">
        <f t="shared" si="31"/>
        <v>828.7199999999999</v>
      </c>
      <c r="K319" s="24">
        <f t="shared" si="28"/>
        <v>1669.3925349162762</v>
      </c>
      <c r="L319" s="25">
        <f t="shared" si="29"/>
        <v>1895.0625349162763</v>
      </c>
      <c r="M319" s="25">
        <f t="shared" si="30"/>
        <v>1895.492534916276</v>
      </c>
      <c r="N319" s="50">
        <f t="shared" si="32"/>
        <v>1895.2775349162762</v>
      </c>
      <c r="O319" s="25">
        <v>13.4</v>
      </c>
      <c r="P319" s="25">
        <v>97.3</v>
      </c>
      <c r="Q319" s="25">
        <v>69.9</v>
      </c>
      <c r="Z319" s="52">
        <v>3.438</v>
      </c>
      <c r="AC319" s="52">
        <v>0.091</v>
      </c>
      <c r="AF319" s="55">
        <v>0</v>
      </c>
      <c r="AG319" s="50">
        <v>1895.2775349162762</v>
      </c>
    </row>
    <row r="320" spans="1:33" ht="12.75">
      <c r="A320" s="19">
        <f t="shared" si="33"/>
        <v>37094</v>
      </c>
      <c r="B320" s="45">
        <v>203</v>
      </c>
      <c r="C320" s="22">
        <v>0.606597245</v>
      </c>
      <c r="D320" s="60">
        <v>0.606481493</v>
      </c>
      <c r="E320" s="23">
        <v>3106</v>
      </c>
      <c r="F320" s="56">
        <v>0</v>
      </c>
      <c r="G320" s="63">
        <v>39.64410898</v>
      </c>
      <c r="H320" s="63">
        <v>-78.43541628</v>
      </c>
      <c r="I320" s="49">
        <v>853.6</v>
      </c>
      <c r="J320" s="25">
        <f t="shared" si="31"/>
        <v>829.02</v>
      </c>
      <c r="K320" s="24">
        <f t="shared" si="28"/>
        <v>1666.3870148241076</v>
      </c>
      <c r="L320" s="25">
        <f t="shared" si="29"/>
        <v>1892.0570148241077</v>
      </c>
      <c r="M320" s="25">
        <f t="shared" si="30"/>
        <v>1892.4870148241075</v>
      </c>
      <c r="N320" s="50">
        <f t="shared" si="32"/>
        <v>1892.2720148241076</v>
      </c>
      <c r="O320" s="25">
        <v>13.5</v>
      </c>
      <c r="P320" s="25">
        <v>97.3</v>
      </c>
      <c r="Q320" s="25">
        <v>67.8</v>
      </c>
      <c r="Z320" s="52">
        <v>3.409</v>
      </c>
      <c r="AC320" s="52">
        <v>0.082</v>
      </c>
      <c r="AF320" s="55">
        <v>0</v>
      </c>
      <c r="AG320" s="50">
        <v>1892.2720148241076</v>
      </c>
    </row>
    <row r="321" spans="1:33" ht="12.75">
      <c r="A321" s="19">
        <f t="shared" si="33"/>
        <v>37094</v>
      </c>
      <c r="B321" s="45">
        <v>203</v>
      </c>
      <c r="C321" s="22">
        <v>0.606712937</v>
      </c>
      <c r="D321" s="60">
        <v>0.606597245</v>
      </c>
      <c r="E321" s="23">
        <v>3116</v>
      </c>
      <c r="F321" s="56">
        <v>0</v>
      </c>
      <c r="G321" s="63">
        <v>39.6470993</v>
      </c>
      <c r="H321" s="63">
        <v>-78.44261212</v>
      </c>
      <c r="I321" s="49">
        <v>854.5</v>
      </c>
      <c r="J321" s="25">
        <f t="shared" si="31"/>
        <v>829.92</v>
      </c>
      <c r="K321" s="24">
        <f t="shared" si="28"/>
        <v>1657.3769759221434</v>
      </c>
      <c r="L321" s="25">
        <f t="shared" si="29"/>
        <v>1883.0469759221435</v>
      </c>
      <c r="M321" s="25">
        <f t="shared" si="30"/>
        <v>1883.4769759221433</v>
      </c>
      <c r="N321" s="50">
        <f t="shared" si="32"/>
        <v>1883.2619759221434</v>
      </c>
      <c r="O321" s="25">
        <v>13.6</v>
      </c>
      <c r="P321" s="25">
        <v>98.4</v>
      </c>
      <c r="Q321" s="25">
        <v>68.9</v>
      </c>
      <c r="R321" s="20">
        <v>1.44E-05</v>
      </c>
      <c r="S321" s="20">
        <v>0.0001191</v>
      </c>
      <c r="T321" s="20">
        <v>8.235E-05</v>
      </c>
      <c r="U321" s="20">
        <v>4.973E-05</v>
      </c>
      <c r="V321" s="51">
        <v>789.5</v>
      </c>
      <c r="W321" s="51">
        <v>303.4</v>
      </c>
      <c r="X321" s="51">
        <v>296.6</v>
      </c>
      <c r="Y321" s="51">
        <v>26</v>
      </c>
      <c r="Z321" s="52">
        <v>3.399</v>
      </c>
      <c r="AC321" s="52">
        <v>0.082</v>
      </c>
      <c r="AF321" s="55">
        <v>0</v>
      </c>
      <c r="AG321" s="50">
        <v>1883.2619759221434</v>
      </c>
    </row>
    <row r="322" spans="1:33" ht="12.75">
      <c r="A322" s="19">
        <f t="shared" si="33"/>
        <v>37094</v>
      </c>
      <c r="B322" s="45">
        <v>203</v>
      </c>
      <c r="C322" s="22">
        <v>0.60682869</v>
      </c>
      <c r="D322" s="60">
        <v>0.606712937</v>
      </c>
      <c r="E322" s="23">
        <v>3126</v>
      </c>
      <c r="F322" s="56">
        <v>0</v>
      </c>
      <c r="G322" s="63">
        <v>39.64973063</v>
      </c>
      <c r="H322" s="63">
        <v>-78.45015791</v>
      </c>
      <c r="I322" s="49">
        <v>853.7</v>
      </c>
      <c r="J322" s="25">
        <f t="shared" si="31"/>
        <v>829.12</v>
      </c>
      <c r="K322" s="24">
        <f t="shared" si="28"/>
        <v>1665.3854164811366</v>
      </c>
      <c r="L322" s="25">
        <f t="shared" si="29"/>
        <v>1891.0554164811367</v>
      </c>
      <c r="M322" s="25">
        <f t="shared" si="30"/>
        <v>1891.4854164811366</v>
      </c>
      <c r="N322" s="50">
        <f t="shared" si="32"/>
        <v>1891.2704164811366</v>
      </c>
      <c r="O322" s="25">
        <v>13.5</v>
      </c>
      <c r="P322" s="25">
        <v>96</v>
      </c>
      <c r="Q322" s="25">
        <v>66.5</v>
      </c>
      <c r="Z322" s="52">
        <v>3.416</v>
      </c>
      <c r="AC322" s="52">
        <v>0.071</v>
      </c>
      <c r="AF322" s="55">
        <v>0</v>
      </c>
      <c r="AG322" s="50">
        <v>1891.2704164811366</v>
      </c>
    </row>
    <row r="323" spans="1:33" ht="12.75">
      <c r="A323" s="19">
        <f t="shared" si="33"/>
        <v>37094</v>
      </c>
      <c r="B323" s="45">
        <v>203</v>
      </c>
      <c r="C323" s="22">
        <v>0.606944442</v>
      </c>
      <c r="D323" s="60">
        <v>0.60682869</v>
      </c>
      <c r="E323" s="23">
        <v>3136</v>
      </c>
      <c r="F323" s="56">
        <v>0</v>
      </c>
      <c r="G323" s="63">
        <v>39.65227074</v>
      </c>
      <c r="H323" s="63">
        <v>-78.45768352</v>
      </c>
      <c r="I323" s="49">
        <v>854.1</v>
      </c>
      <c r="J323" s="25">
        <f t="shared" si="31"/>
        <v>829.52</v>
      </c>
      <c r="K323" s="24">
        <f t="shared" si="28"/>
        <v>1661.3802307709248</v>
      </c>
      <c r="L323" s="25">
        <f t="shared" si="29"/>
        <v>1887.0502307709248</v>
      </c>
      <c r="M323" s="25">
        <f t="shared" si="30"/>
        <v>1887.4802307709247</v>
      </c>
      <c r="N323" s="50">
        <f t="shared" si="32"/>
        <v>1887.2652307709247</v>
      </c>
      <c r="O323" s="25">
        <v>13.4</v>
      </c>
      <c r="P323" s="25">
        <v>98.1</v>
      </c>
      <c r="Q323" s="25">
        <v>67.5</v>
      </c>
      <c r="Z323" s="52">
        <v>3.426</v>
      </c>
      <c r="AC323" s="52">
        <v>0.071</v>
      </c>
      <c r="AF323" s="55">
        <v>0</v>
      </c>
      <c r="AG323" s="50">
        <v>1887.2652307709247</v>
      </c>
    </row>
    <row r="324" spans="1:33" ht="12.75">
      <c r="A324" s="19">
        <f t="shared" si="33"/>
        <v>37094</v>
      </c>
      <c r="B324" s="45">
        <v>203</v>
      </c>
      <c r="C324" s="22">
        <v>0.607060194</v>
      </c>
      <c r="D324" s="60">
        <v>0.606944442</v>
      </c>
      <c r="E324" s="23">
        <v>3146</v>
      </c>
      <c r="F324" s="56">
        <v>0</v>
      </c>
      <c r="G324" s="63">
        <v>39.65484246</v>
      </c>
      <c r="H324" s="63">
        <v>-78.46518808</v>
      </c>
      <c r="I324" s="49">
        <v>855</v>
      </c>
      <c r="J324" s="25">
        <f t="shared" si="31"/>
        <v>830.42</v>
      </c>
      <c r="K324" s="24">
        <f t="shared" si="28"/>
        <v>1652.375619800494</v>
      </c>
      <c r="L324" s="25">
        <f t="shared" si="29"/>
        <v>1878.045619800494</v>
      </c>
      <c r="M324" s="25">
        <f t="shared" si="30"/>
        <v>1878.4756198004939</v>
      </c>
      <c r="N324" s="50">
        <f t="shared" si="32"/>
        <v>1878.260619800494</v>
      </c>
      <c r="O324" s="25">
        <v>13.6</v>
      </c>
      <c r="P324" s="25">
        <v>99.7</v>
      </c>
      <c r="Q324" s="25">
        <v>64.4</v>
      </c>
      <c r="S324" s="20">
        <v>0.0001266</v>
      </c>
      <c r="T324" s="20">
        <v>9.072E-05</v>
      </c>
      <c r="U324" s="20">
        <v>5.524E-05</v>
      </c>
      <c r="V324" s="51">
        <v>790.3</v>
      </c>
      <c r="W324" s="51">
        <v>303.3</v>
      </c>
      <c r="X324" s="51">
        <v>296.6</v>
      </c>
      <c r="Y324" s="51">
        <v>26.5</v>
      </c>
      <c r="Z324" s="52">
        <v>3.317</v>
      </c>
      <c r="AC324" s="52">
        <v>0.091</v>
      </c>
      <c r="AF324" s="55">
        <v>0</v>
      </c>
      <c r="AG324" s="50">
        <v>1878.260619800494</v>
      </c>
    </row>
    <row r="325" spans="1:33" ht="12.75">
      <c r="A325" s="19">
        <f t="shared" si="33"/>
        <v>37094</v>
      </c>
      <c r="B325" s="45">
        <v>203</v>
      </c>
      <c r="C325" s="22">
        <v>0.607175946</v>
      </c>
      <c r="D325" s="60">
        <v>0.607060194</v>
      </c>
      <c r="E325" s="23">
        <v>3156</v>
      </c>
      <c r="F325" s="56">
        <v>0</v>
      </c>
      <c r="G325" s="63">
        <v>39.65779553</v>
      </c>
      <c r="H325" s="63">
        <v>-78.47258983</v>
      </c>
      <c r="I325" s="49">
        <v>853.9</v>
      </c>
      <c r="J325" s="25">
        <f t="shared" si="31"/>
        <v>829.3199999999999</v>
      </c>
      <c r="K325" s="24">
        <f t="shared" si="28"/>
        <v>1663.3825821519472</v>
      </c>
      <c r="L325" s="25">
        <f t="shared" si="29"/>
        <v>1889.0525821519473</v>
      </c>
      <c r="M325" s="25">
        <f t="shared" si="30"/>
        <v>1889.482582151947</v>
      </c>
      <c r="N325" s="50">
        <f t="shared" si="32"/>
        <v>1889.2675821519472</v>
      </c>
      <c r="O325" s="25">
        <v>13.5</v>
      </c>
      <c r="P325" s="25">
        <v>98.1</v>
      </c>
      <c r="Q325" s="25">
        <v>64.4</v>
      </c>
      <c r="Z325" s="52">
        <v>3.359</v>
      </c>
      <c r="AC325" s="52">
        <v>0.081</v>
      </c>
      <c r="AF325" s="55">
        <v>0</v>
      </c>
      <c r="AG325" s="50">
        <v>1889.2675821519472</v>
      </c>
    </row>
    <row r="326" spans="1:33" ht="12.75">
      <c r="A326" s="19">
        <f t="shared" si="33"/>
        <v>37094</v>
      </c>
      <c r="B326" s="45">
        <v>203</v>
      </c>
      <c r="C326" s="22">
        <v>0.607291639</v>
      </c>
      <c r="D326" s="60">
        <v>0.607175946</v>
      </c>
      <c r="E326" s="23">
        <v>3166</v>
      </c>
      <c r="F326" s="56">
        <v>0</v>
      </c>
      <c r="G326" s="63">
        <v>39.66110487</v>
      </c>
      <c r="H326" s="63">
        <v>-78.47960798</v>
      </c>
      <c r="I326" s="49">
        <v>855.5</v>
      </c>
      <c r="J326" s="25">
        <f t="shared" si="31"/>
        <v>830.92</v>
      </c>
      <c r="K326" s="24">
        <f t="shared" si="28"/>
        <v>1647.377274114048</v>
      </c>
      <c r="L326" s="25">
        <f t="shared" si="29"/>
        <v>1873.0472741140482</v>
      </c>
      <c r="M326" s="25">
        <f t="shared" si="30"/>
        <v>1873.477274114048</v>
      </c>
      <c r="N326" s="50">
        <f t="shared" si="32"/>
        <v>1873.262274114048</v>
      </c>
      <c r="O326" s="25">
        <v>13.7</v>
      </c>
      <c r="P326" s="25">
        <v>98.5</v>
      </c>
      <c r="Q326" s="25">
        <v>64</v>
      </c>
      <c r="Z326" s="52">
        <v>3.518</v>
      </c>
      <c r="AC326" s="52">
        <v>0.072</v>
      </c>
      <c r="AF326" s="55">
        <v>0</v>
      </c>
      <c r="AG326" s="50">
        <v>1873.262274114048</v>
      </c>
    </row>
    <row r="327" spans="1:33" ht="12.75">
      <c r="A327" s="19">
        <f t="shared" si="33"/>
        <v>37094</v>
      </c>
      <c r="B327" s="45">
        <v>203</v>
      </c>
      <c r="C327" s="22">
        <v>0.607407391</v>
      </c>
      <c r="D327" s="60">
        <v>0.607291639</v>
      </c>
      <c r="E327" s="23">
        <v>3176</v>
      </c>
      <c r="F327" s="56">
        <v>0</v>
      </c>
      <c r="G327" s="63">
        <v>39.66505384</v>
      </c>
      <c r="H327" s="63">
        <v>-78.48610386</v>
      </c>
      <c r="I327" s="49">
        <v>855.5</v>
      </c>
      <c r="J327" s="25">
        <f t="shared" si="31"/>
        <v>830.92</v>
      </c>
      <c r="K327" s="24">
        <f t="shared" si="28"/>
        <v>1647.377274114048</v>
      </c>
      <c r="L327" s="25">
        <f t="shared" si="29"/>
        <v>1873.0472741140482</v>
      </c>
      <c r="M327" s="25">
        <f t="shared" si="30"/>
        <v>1873.477274114048</v>
      </c>
      <c r="N327" s="50">
        <f t="shared" si="32"/>
        <v>1873.262274114048</v>
      </c>
      <c r="O327" s="25">
        <v>13.7</v>
      </c>
      <c r="P327" s="25">
        <v>97.3</v>
      </c>
      <c r="Q327" s="25">
        <v>66.4</v>
      </c>
      <c r="R327" s="20">
        <v>8.62E-06</v>
      </c>
      <c r="S327" s="20">
        <v>0.0001279</v>
      </c>
      <c r="T327" s="20">
        <v>9.238E-05</v>
      </c>
      <c r="U327" s="20">
        <v>5.589E-05</v>
      </c>
      <c r="V327" s="51">
        <v>791</v>
      </c>
      <c r="W327" s="51">
        <v>303.3</v>
      </c>
      <c r="X327" s="51">
        <v>296.6</v>
      </c>
      <c r="Y327" s="51">
        <v>26.9</v>
      </c>
      <c r="Z327" s="52">
        <v>3.407</v>
      </c>
      <c r="AC327" s="52">
        <v>0.071</v>
      </c>
      <c r="AF327" s="55">
        <v>0</v>
      </c>
      <c r="AG327" s="50">
        <v>1873.262274114048</v>
      </c>
    </row>
    <row r="328" spans="1:33" ht="12.75">
      <c r="A328" s="19">
        <f t="shared" si="33"/>
        <v>37094</v>
      </c>
      <c r="B328" s="45">
        <v>203</v>
      </c>
      <c r="C328" s="22">
        <v>0.607523143</v>
      </c>
      <c r="D328" s="60">
        <v>0.607407391</v>
      </c>
      <c r="E328" s="23">
        <v>3186</v>
      </c>
      <c r="F328" s="56">
        <v>0</v>
      </c>
      <c r="G328" s="63">
        <v>39.66921056</v>
      </c>
      <c r="H328" s="63">
        <v>-78.49260264</v>
      </c>
      <c r="I328" s="49">
        <v>854.2</v>
      </c>
      <c r="J328" s="25">
        <f t="shared" si="31"/>
        <v>829.62</v>
      </c>
      <c r="K328" s="24">
        <f t="shared" si="28"/>
        <v>1660.3792361132037</v>
      </c>
      <c r="L328" s="25">
        <f t="shared" si="29"/>
        <v>1886.0492361132037</v>
      </c>
      <c r="M328" s="25">
        <f t="shared" si="30"/>
        <v>1886.4792361132036</v>
      </c>
      <c r="N328" s="50">
        <f t="shared" si="32"/>
        <v>1886.2642361132037</v>
      </c>
      <c r="O328" s="25">
        <v>13.5</v>
      </c>
      <c r="P328" s="25">
        <v>96.3</v>
      </c>
      <c r="Q328" s="25">
        <v>65.9</v>
      </c>
      <c r="Z328" s="52">
        <v>3.497</v>
      </c>
      <c r="AC328" s="52">
        <v>0.092</v>
      </c>
      <c r="AF328" s="55">
        <v>0</v>
      </c>
      <c r="AG328" s="50">
        <v>1886.2642361132037</v>
      </c>
    </row>
    <row r="329" spans="1:33" ht="12.75">
      <c r="A329" s="19">
        <f t="shared" si="33"/>
        <v>37094</v>
      </c>
      <c r="B329" s="45">
        <v>203</v>
      </c>
      <c r="C329" s="22">
        <v>0.607638896</v>
      </c>
      <c r="D329" s="60">
        <v>0.607523143</v>
      </c>
      <c r="E329" s="23">
        <v>3196</v>
      </c>
      <c r="F329" s="56">
        <v>0</v>
      </c>
      <c r="G329" s="63">
        <v>39.67313902</v>
      </c>
      <c r="H329" s="63">
        <v>-78.49914569</v>
      </c>
      <c r="I329" s="49">
        <v>856.2</v>
      </c>
      <c r="J329" s="25">
        <f t="shared" si="31"/>
        <v>831.62</v>
      </c>
      <c r="K329" s="24">
        <f aca="true" t="shared" si="34" ref="K329:K392">(8303.951372*(LN(1013.25/J329)))</f>
        <v>1640.3846407892677</v>
      </c>
      <c r="L329" s="25">
        <f aca="true" t="shared" si="35" ref="L329:L392">K329+225.67</f>
        <v>1866.0546407892678</v>
      </c>
      <c r="M329" s="25">
        <f aca="true" t="shared" si="36" ref="M329:M392">K329+226.1</f>
        <v>1866.4846407892676</v>
      </c>
      <c r="N329" s="50">
        <f t="shared" si="32"/>
        <v>1866.2696407892677</v>
      </c>
      <c r="O329" s="25">
        <v>13.8</v>
      </c>
      <c r="P329" s="25">
        <v>96.9</v>
      </c>
      <c r="Q329" s="25">
        <v>67.9</v>
      </c>
      <c r="Z329" s="52">
        <v>3.377</v>
      </c>
      <c r="AC329" s="52">
        <v>0.091</v>
      </c>
      <c r="AF329" s="55">
        <v>0</v>
      </c>
      <c r="AG329" s="50">
        <v>1866.2696407892677</v>
      </c>
    </row>
    <row r="330" spans="1:33" ht="12.75">
      <c r="A330" s="19">
        <f t="shared" si="33"/>
        <v>37094</v>
      </c>
      <c r="B330" s="45">
        <v>203</v>
      </c>
      <c r="C330" s="22">
        <v>0.607754648</v>
      </c>
      <c r="D330" s="60">
        <v>0.607638896</v>
      </c>
      <c r="E330" s="23">
        <v>3206</v>
      </c>
      <c r="F330" s="56">
        <v>0</v>
      </c>
      <c r="G330" s="63">
        <v>39.67701277</v>
      </c>
      <c r="H330" s="63">
        <v>-78.50580819</v>
      </c>
      <c r="I330" s="49">
        <v>855.8</v>
      </c>
      <c r="J330" s="25">
        <f aca="true" t="shared" si="37" ref="J330:J393">I330-24.58</f>
        <v>831.2199999999999</v>
      </c>
      <c r="K330" s="24">
        <f t="shared" si="34"/>
        <v>1644.3797102040874</v>
      </c>
      <c r="L330" s="25">
        <f t="shared" si="35"/>
        <v>1870.0497102040874</v>
      </c>
      <c r="M330" s="25">
        <f t="shared" si="36"/>
        <v>1870.4797102040873</v>
      </c>
      <c r="N330" s="50">
        <f aca="true" t="shared" si="38" ref="N330:N393">AVERAGE(L330:M330)</f>
        <v>1870.2647102040874</v>
      </c>
      <c r="O330" s="25">
        <v>13.8</v>
      </c>
      <c r="P330" s="25">
        <v>96.6</v>
      </c>
      <c r="Q330" s="25">
        <v>66.4</v>
      </c>
      <c r="Z330" s="52">
        <v>3.346</v>
      </c>
      <c r="AC330" s="52">
        <v>0.082</v>
      </c>
      <c r="AF330" s="55">
        <v>0</v>
      </c>
      <c r="AG330" s="50">
        <v>1870.2647102040874</v>
      </c>
    </row>
    <row r="331" spans="1:33" ht="12.75">
      <c r="A331" s="19">
        <f aca="true" t="shared" si="39" ref="A331:A394">A330</f>
        <v>37094</v>
      </c>
      <c r="B331" s="45">
        <v>203</v>
      </c>
      <c r="C331" s="22">
        <v>0.6078704</v>
      </c>
      <c r="D331" s="60">
        <v>0.607754648</v>
      </c>
      <c r="E331" s="23">
        <v>3216</v>
      </c>
      <c r="F331" s="56">
        <v>0</v>
      </c>
      <c r="G331" s="63">
        <v>39.68089036</v>
      </c>
      <c r="H331" s="63">
        <v>-78.51245564</v>
      </c>
      <c r="I331" s="49">
        <v>854.1</v>
      </c>
      <c r="J331" s="25">
        <f t="shared" si="37"/>
        <v>829.52</v>
      </c>
      <c r="K331" s="24">
        <f t="shared" si="34"/>
        <v>1661.3802307709248</v>
      </c>
      <c r="L331" s="25">
        <f t="shared" si="35"/>
        <v>1887.0502307709248</v>
      </c>
      <c r="M331" s="25">
        <f t="shared" si="36"/>
        <v>1887.4802307709247</v>
      </c>
      <c r="N331" s="50">
        <f t="shared" si="38"/>
        <v>1887.2652307709247</v>
      </c>
      <c r="O331" s="25">
        <v>13.4</v>
      </c>
      <c r="P331" s="25">
        <v>97.7</v>
      </c>
      <c r="Q331" s="25">
        <v>67.5</v>
      </c>
      <c r="S331" s="20">
        <v>0.0001412</v>
      </c>
      <c r="T331" s="20">
        <v>0.0001026</v>
      </c>
      <c r="U331" s="20">
        <v>6.364E-05</v>
      </c>
      <c r="V331" s="51">
        <v>791.4</v>
      </c>
      <c r="W331" s="51">
        <v>303.3</v>
      </c>
      <c r="X331" s="51">
        <v>296.5</v>
      </c>
      <c r="Y331" s="51">
        <v>27.2</v>
      </c>
      <c r="Z331" s="52">
        <v>3.488</v>
      </c>
      <c r="AC331" s="52">
        <v>0.082</v>
      </c>
      <c r="AF331" s="55">
        <v>0</v>
      </c>
      <c r="AG331" s="50">
        <v>1887.2652307709247</v>
      </c>
    </row>
    <row r="332" spans="1:33" ht="12.75">
      <c r="A332" s="19">
        <f t="shared" si="39"/>
        <v>37094</v>
      </c>
      <c r="B332" s="45">
        <v>203</v>
      </c>
      <c r="C332" s="22">
        <v>0.607986093</v>
      </c>
      <c r="D332" s="60">
        <v>0.6078704</v>
      </c>
      <c r="E332" s="23">
        <v>3226</v>
      </c>
      <c r="F332" s="56">
        <v>0</v>
      </c>
      <c r="G332" s="63">
        <v>39.68475486</v>
      </c>
      <c r="H332" s="63">
        <v>-78.51898502</v>
      </c>
      <c r="I332" s="49">
        <v>856.3</v>
      </c>
      <c r="J332" s="25">
        <f t="shared" si="37"/>
        <v>831.7199999999999</v>
      </c>
      <c r="K332" s="24">
        <f t="shared" si="34"/>
        <v>1639.3861736830843</v>
      </c>
      <c r="L332" s="25">
        <f t="shared" si="35"/>
        <v>1865.0561736830844</v>
      </c>
      <c r="M332" s="25">
        <f t="shared" si="36"/>
        <v>1865.4861736830842</v>
      </c>
      <c r="N332" s="50">
        <f t="shared" si="38"/>
        <v>1865.2711736830843</v>
      </c>
      <c r="O332" s="25">
        <v>13.7</v>
      </c>
      <c r="P332" s="25">
        <v>99.3</v>
      </c>
      <c r="Q332" s="25">
        <v>64.9</v>
      </c>
      <c r="Z332" s="52">
        <v>3.439</v>
      </c>
      <c r="AC332" s="52">
        <v>0.081</v>
      </c>
      <c r="AF332" s="55">
        <v>0</v>
      </c>
      <c r="AG332" s="50">
        <v>1865.2711736830843</v>
      </c>
    </row>
    <row r="333" spans="1:33" ht="12.75">
      <c r="A333" s="19">
        <f t="shared" si="39"/>
        <v>37094</v>
      </c>
      <c r="B333" s="45">
        <v>203</v>
      </c>
      <c r="C333" s="22">
        <v>0.608101845</v>
      </c>
      <c r="D333" s="60">
        <v>0.607986093</v>
      </c>
      <c r="E333" s="23">
        <v>3236</v>
      </c>
      <c r="F333" s="56">
        <v>0</v>
      </c>
      <c r="G333" s="63">
        <v>39.68864408</v>
      </c>
      <c r="H333" s="63">
        <v>-78.52555823</v>
      </c>
      <c r="I333" s="49">
        <v>855.8</v>
      </c>
      <c r="J333" s="25">
        <f t="shared" si="37"/>
        <v>831.2199999999999</v>
      </c>
      <c r="K333" s="24">
        <f t="shared" si="34"/>
        <v>1644.3797102040874</v>
      </c>
      <c r="L333" s="25">
        <f t="shared" si="35"/>
        <v>1870.0497102040874</v>
      </c>
      <c r="M333" s="25">
        <f t="shared" si="36"/>
        <v>1870.4797102040873</v>
      </c>
      <c r="N333" s="50">
        <f t="shared" si="38"/>
        <v>1870.2647102040874</v>
      </c>
      <c r="O333" s="25">
        <v>13.7</v>
      </c>
      <c r="P333" s="25">
        <v>99.1</v>
      </c>
      <c r="Q333" s="25">
        <v>68.4</v>
      </c>
      <c r="R333" s="20">
        <v>9.29E-06</v>
      </c>
      <c r="Z333" s="52">
        <v>3.417</v>
      </c>
      <c r="AC333" s="52">
        <v>0.091</v>
      </c>
      <c r="AF333" s="55">
        <v>0</v>
      </c>
      <c r="AG333" s="50">
        <v>1870.2647102040874</v>
      </c>
    </row>
    <row r="334" spans="1:33" ht="12.75">
      <c r="A334" s="19">
        <f t="shared" si="39"/>
        <v>37094</v>
      </c>
      <c r="B334" s="45">
        <v>203</v>
      </c>
      <c r="C334" s="22">
        <v>0.608217597</v>
      </c>
      <c r="D334" s="60">
        <v>0.608101845</v>
      </c>
      <c r="E334" s="23">
        <v>3246</v>
      </c>
      <c r="F334" s="56">
        <v>0</v>
      </c>
      <c r="G334" s="63">
        <v>39.69259865</v>
      </c>
      <c r="H334" s="63">
        <v>-78.53228447</v>
      </c>
      <c r="I334" s="49">
        <v>854.2</v>
      </c>
      <c r="J334" s="25">
        <f t="shared" si="37"/>
        <v>829.62</v>
      </c>
      <c r="K334" s="24">
        <f t="shared" si="34"/>
        <v>1660.3792361132037</v>
      </c>
      <c r="L334" s="25">
        <f t="shared" si="35"/>
        <v>1886.0492361132037</v>
      </c>
      <c r="M334" s="25">
        <f t="shared" si="36"/>
        <v>1886.4792361132036</v>
      </c>
      <c r="N334" s="50">
        <f t="shared" si="38"/>
        <v>1886.2642361132037</v>
      </c>
      <c r="O334" s="25">
        <v>13.5</v>
      </c>
      <c r="P334" s="25">
        <v>97.5</v>
      </c>
      <c r="Q334" s="25">
        <v>66.4</v>
      </c>
      <c r="S334" s="20">
        <v>0.0001435</v>
      </c>
      <c r="T334" s="20">
        <v>0.0001022</v>
      </c>
      <c r="U334" s="20">
        <v>6.125E-05</v>
      </c>
      <c r="V334" s="51">
        <v>791.2</v>
      </c>
      <c r="W334" s="51">
        <v>303.2</v>
      </c>
      <c r="X334" s="51">
        <v>296.5</v>
      </c>
      <c r="Y334" s="51">
        <v>27.2</v>
      </c>
      <c r="Z334" s="52">
        <v>3.427</v>
      </c>
      <c r="AC334" s="52">
        <v>0.071</v>
      </c>
      <c r="AF334" s="55">
        <v>0</v>
      </c>
      <c r="AG334" s="50">
        <v>1886.2642361132037</v>
      </c>
    </row>
    <row r="335" spans="1:33" ht="12.75">
      <c r="A335" s="19">
        <f t="shared" si="39"/>
        <v>37094</v>
      </c>
      <c r="B335" s="45">
        <v>203</v>
      </c>
      <c r="C335" s="22">
        <v>0.608333349</v>
      </c>
      <c r="D335" s="60">
        <v>0.608217597</v>
      </c>
      <c r="E335" s="23">
        <v>3256</v>
      </c>
      <c r="F335" s="56">
        <v>0</v>
      </c>
      <c r="G335" s="63">
        <v>39.69638314</v>
      </c>
      <c r="H335" s="63">
        <v>-78.53869837</v>
      </c>
      <c r="I335" s="49">
        <v>856.9</v>
      </c>
      <c r="J335" s="25">
        <f t="shared" si="37"/>
        <v>832.3199999999999</v>
      </c>
      <c r="K335" s="24">
        <f t="shared" si="34"/>
        <v>1633.3978909024804</v>
      </c>
      <c r="L335" s="25">
        <f t="shared" si="35"/>
        <v>1859.0678909024805</v>
      </c>
      <c r="M335" s="25">
        <f t="shared" si="36"/>
        <v>1859.4978909024803</v>
      </c>
      <c r="N335" s="50">
        <f t="shared" si="38"/>
        <v>1859.2828909024804</v>
      </c>
      <c r="O335" s="25">
        <v>13.8</v>
      </c>
      <c r="P335" s="25">
        <v>99.4</v>
      </c>
      <c r="Q335" s="25">
        <v>66.8</v>
      </c>
      <c r="Z335" s="52">
        <v>3.488</v>
      </c>
      <c r="AC335" s="52">
        <v>0.081</v>
      </c>
      <c r="AF335" s="55">
        <v>0</v>
      </c>
      <c r="AG335" s="50">
        <v>1859.2828909024804</v>
      </c>
    </row>
    <row r="336" spans="1:33" ht="12.75">
      <c r="A336" s="19">
        <f t="shared" si="39"/>
        <v>37094</v>
      </c>
      <c r="B336" s="45">
        <v>203</v>
      </c>
      <c r="C336" s="22">
        <v>0.608449101</v>
      </c>
      <c r="D336" s="60">
        <v>0.608333349</v>
      </c>
      <c r="E336" s="23">
        <v>3266</v>
      </c>
      <c r="F336" s="56">
        <v>0</v>
      </c>
      <c r="G336" s="63">
        <v>39.70015642</v>
      </c>
      <c r="H336" s="63">
        <v>-78.54542371</v>
      </c>
      <c r="I336" s="49">
        <v>856.2</v>
      </c>
      <c r="J336" s="25">
        <f t="shared" si="37"/>
        <v>831.62</v>
      </c>
      <c r="K336" s="24">
        <f t="shared" si="34"/>
        <v>1640.3846407892677</v>
      </c>
      <c r="L336" s="25">
        <f t="shared" si="35"/>
        <v>1866.0546407892678</v>
      </c>
      <c r="M336" s="25">
        <f t="shared" si="36"/>
        <v>1866.4846407892676</v>
      </c>
      <c r="N336" s="50">
        <f t="shared" si="38"/>
        <v>1866.2696407892677</v>
      </c>
      <c r="O336" s="25">
        <v>13.8</v>
      </c>
      <c r="P336" s="25">
        <v>99.6</v>
      </c>
      <c r="Q336" s="25">
        <v>66.4</v>
      </c>
      <c r="Z336" s="52">
        <v>3.468</v>
      </c>
      <c r="AC336" s="52">
        <v>0.072</v>
      </c>
      <c r="AF336" s="55">
        <v>0</v>
      </c>
      <c r="AG336" s="50">
        <v>1866.2696407892677</v>
      </c>
    </row>
    <row r="337" spans="1:33" ht="12.75">
      <c r="A337" s="19">
        <f t="shared" si="39"/>
        <v>37094</v>
      </c>
      <c r="B337" s="45">
        <v>203</v>
      </c>
      <c r="C337" s="22">
        <v>0.608564794</v>
      </c>
      <c r="D337" s="60">
        <v>0.608449101</v>
      </c>
      <c r="E337" s="23">
        <v>3276</v>
      </c>
      <c r="F337" s="56">
        <v>0</v>
      </c>
      <c r="G337" s="63">
        <v>39.70413974</v>
      </c>
      <c r="H337" s="63">
        <v>-78.5521932</v>
      </c>
      <c r="I337" s="49">
        <v>854.2</v>
      </c>
      <c r="J337" s="25">
        <f t="shared" si="37"/>
        <v>829.62</v>
      </c>
      <c r="K337" s="24">
        <f t="shared" si="34"/>
        <v>1660.3792361132037</v>
      </c>
      <c r="L337" s="25">
        <f t="shared" si="35"/>
        <v>1886.0492361132037</v>
      </c>
      <c r="M337" s="25">
        <f t="shared" si="36"/>
        <v>1886.4792361132036</v>
      </c>
      <c r="N337" s="50">
        <f t="shared" si="38"/>
        <v>1886.2642361132037</v>
      </c>
      <c r="O337" s="25">
        <v>13.4</v>
      </c>
      <c r="P337" s="25">
        <v>99.4</v>
      </c>
      <c r="Q337" s="25">
        <v>66.9</v>
      </c>
      <c r="S337" s="20">
        <v>0.0001387</v>
      </c>
      <c r="T337" s="20">
        <v>9.888E-05</v>
      </c>
      <c r="U337" s="20">
        <v>5.978E-05</v>
      </c>
      <c r="V337" s="51">
        <v>791.6</v>
      </c>
      <c r="W337" s="51">
        <v>303.2</v>
      </c>
      <c r="X337" s="51">
        <v>296.4</v>
      </c>
      <c r="Y337" s="51">
        <v>27.4</v>
      </c>
      <c r="Z337" s="52">
        <v>3.307</v>
      </c>
      <c r="AC337" s="52">
        <v>0.061</v>
      </c>
      <c r="AF337" s="55">
        <v>0</v>
      </c>
      <c r="AG337" s="50">
        <v>1886.2642361132037</v>
      </c>
    </row>
    <row r="338" spans="1:33" ht="12.75">
      <c r="A338" s="19">
        <f t="shared" si="39"/>
        <v>37094</v>
      </c>
      <c r="B338" s="45">
        <v>203</v>
      </c>
      <c r="C338" s="22">
        <v>0.608680546</v>
      </c>
      <c r="D338" s="60">
        <v>0.608564794</v>
      </c>
      <c r="E338" s="23">
        <v>3286</v>
      </c>
      <c r="F338" s="56">
        <v>0</v>
      </c>
      <c r="G338" s="63">
        <v>39.70787228</v>
      </c>
      <c r="H338" s="63">
        <v>-78.55865182</v>
      </c>
      <c r="I338" s="49">
        <v>857.2</v>
      </c>
      <c r="J338" s="25">
        <f t="shared" si="37"/>
        <v>832.62</v>
      </c>
      <c r="K338" s="24">
        <f t="shared" si="34"/>
        <v>1630.405368122607</v>
      </c>
      <c r="L338" s="25">
        <f t="shared" si="35"/>
        <v>1856.075368122607</v>
      </c>
      <c r="M338" s="25">
        <f t="shared" si="36"/>
        <v>1856.5053681226068</v>
      </c>
      <c r="N338" s="50">
        <f t="shared" si="38"/>
        <v>1856.2903681226069</v>
      </c>
      <c r="O338" s="25">
        <v>14</v>
      </c>
      <c r="P338" s="25">
        <v>96.6</v>
      </c>
      <c r="Q338" s="25">
        <v>65</v>
      </c>
      <c r="Z338" s="52">
        <v>3.488</v>
      </c>
      <c r="AC338" s="52">
        <v>0.091</v>
      </c>
      <c r="AF338" s="55">
        <v>0</v>
      </c>
      <c r="AG338" s="50">
        <v>1856.2903681226069</v>
      </c>
    </row>
    <row r="339" spans="1:33" ht="12.75">
      <c r="A339" s="19">
        <f t="shared" si="39"/>
        <v>37094</v>
      </c>
      <c r="B339" s="45">
        <v>203</v>
      </c>
      <c r="C339" s="22">
        <v>0.608796299</v>
      </c>
      <c r="D339" s="60">
        <v>0.608680546</v>
      </c>
      <c r="E339" s="23">
        <v>3296</v>
      </c>
      <c r="F339" s="56">
        <v>0</v>
      </c>
      <c r="G339" s="63">
        <v>39.71175281</v>
      </c>
      <c r="H339" s="63">
        <v>-78.56529504</v>
      </c>
      <c r="I339" s="49">
        <v>856.5</v>
      </c>
      <c r="J339" s="25">
        <f t="shared" si="37"/>
        <v>831.92</v>
      </c>
      <c r="K339" s="24">
        <f t="shared" si="34"/>
        <v>1637.3895995656057</v>
      </c>
      <c r="L339" s="25">
        <f t="shared" si="35"/>
        <v>1863.0595995656058</v>
      </c>
      <c r="M339" s="25">
        <f t="shared" si="36"/>
        <v>1863.4895995656057</v>
      </c>
      <c r="N339" s="50">
        <f t="shared" si="38"/>
        <v>1863.2745995656057</v>
      </c>
      <c r="O339" s="25">
        <v>13.9</v>
      </c>
      <c r="P339" s="25">
        <v>98.4</v>
      </c>
      <c r="Q339" s="25">
        <v>64.9</v>
      </c>
      <c r="R339" s="20">
        <v>8.37E-06</v>
      </c>
      <c r="Z339" s="52">
        <v>3.467</v>
      </c>
      <c r="AC339" s="52">
        <v>0.091</v>
      </c>
      <c r="AF339" s="55">
        <v>10</v>
      </c>
      <c r="AG339" s="50">
        <v>1863.2745995656057</v>
      </c>
    </row>
    <row r="340" spans="1:33" ht="12.75">
      <c r="A340" s="19">
        <f t="shared" si="39"/>
        <v>37094</v>
      </c>
      <c r="B340" s="45">
        <v>203</v>
      </c>
      <c r="C340" s="22">
        <v>0.608912051</v>
      </c>
      <c r="D340" s="60">
        <v>0.608796299</v>
      </c>
      <c r="E340" s="23">
        <v>3306</v>
      </c>
      <c r="F340" s="56">
        <v>0</v>
      </c>
      <c r="G340" s="63">
        <v>39.71562329</v>
      </c>
      <c r="H340" s="63">
        <v>-78.57198789</v>
      </c>
      <c r="I340" s="49">
        <v>854.4</v>
      </c>
      <c r="J340" s="25">
        <f t="shared" si="37"/>
        <v>829.8199999999999</v>
      </c>
      <c r="K340" s="24">
        <f t="shared" si="34"/>
        <v>1658.3776087178883</v>
      </c>
      <c r="L340" s="25">
        <f t="shared" si="35"/>
        <v>1884.0476087178884</v>
      </c>
      <c r="M340" s="25">
        <f t="shared" si="36"/>
        <v>1884.4776087178882</v>
      </c>
      <c r="N340" s="50">
        <f t="shared" si="38"/>
        <v>1884.2626087178883</v>
      </c>
      <c r="O340" s="25">
        <v>13.4</v>
      </c>
      <c r="P340" s="25">
        <v>98.5</v>
      </c>
      <c r="Q340" s="25">
        <v>62</v>
      </c>
      <c r="S340" s="20">
        <v>0.0001436</v>
      </c>
      <c r="T340" s="20">
        <v>0.0001035</v>
      </c>
      <c r="U340" s="20">
        <v>6.367E-05</v>
      </c>
      <c r="V340" s="51">
        <v>791.9</v>
      </c>
      <c r="W340" s="51">
        <v>303.2</v>
      </c>
      <c r="X340" s="51">
        <v>296.4</v>
      </c>
      <c r="Y340" s="51">
        <v>27.8</v>
      </c>
      <c r="Z340" s="52">
        <v>3.359</v>
      </c>
      <c r="AC340" s="52">
        <v>0.092</v>
      </c>
      <c r="AF340" s="55">
        <v>10</v>
      </c>
      <c r="AG340" s="50">
        <v>1884.2626087178883</v>
      </c>
    </row>
    <row r="341" spans="1:33" ht="12.75">
      <c r="A341" s="19">
        <f t="shared" si="39"/>
        <v>37094</v>
      </c>
      <c r="B341" s="45">
        <v>203</v>
      </c>
      <c r="C341" s="22">
        <v>0.609027803</v>
      </c>
      <c r="D341" s="60">
        <v>0.608912051</v>
      </c>
      <c r="E341" s="23">
        <v>3316</v>
      </c>
      <c r="F341" s="56">
        <v>0</v>
      </c>
      <c r="G341" s="63">
        <v>39.7194364</v>
      </c>
      <c r="H341" s="63">
        <v>-78.57856806</v>
      </c>
      <c r="I341" s="49">
        <v>857.8</v>
      </c>
      <c r="J341" s="25">
        <f t="shared" si="37"/>
        <v>833.2199999999999</v>
      </c>
      <c r="K341" s="24">
        <f t="shared" si="34"/>
        <v>1624.4235558973617</v>
      </c>
      <c r="L341" s="25">
        <f t="shared" si="35"/>
        <v>1850.0935558973617</v>
      </c>
      <c r="M341" s="25">
        <f t="shared" si="36"/>
        <v>1850.5235558973616</v>
      </c>
      <c r="N341" s="50">
        <f t="shared" si="38"/>
        <v>1850.3085558973617</v>
      </c>
      <c r="O341" s="25">
        <v>14</v>
      </c>
      <c r="P341" s="25">
        <v>99.8</v>
      </c>
      <c r="Q341" s="25">
        <v>63</v>
      </c>
      <c r="Z341" s="52">
        <v>3.497</v>
      </c>
      <c r="AC341" s="52">
        <v>0.192</v>
      </c>
      <c r="AF341" s="55">
        <v>10</v>
      </c>
      <c r="AG341" s="50">
        <v>1850.3085558973617</v>
      </c>
    </row>
    <row r="342" spans="1:33" ht="12.75">
      <c r="A342" s="19">
        <f t="shared" si="39"/>
        <v>37094</v>
      </c>
      <c r="B342" s="45">
        <v>203</v>
      </c>
      <c r="C342" s="22">
        <v>0.609143496</v>
      </c>
      <c r="D342" s="60">
        <v>0.609027803</v>
      </c>
      <c r="E342" s="23">
        <v>3326</v>
      </c>
      <c r="F342" s="56">
        <v>0</v>
      </c>
      <c r="G342" s="63">
        <v>39.72333706</v>
      </c>
      <c r="H342" s="63">
        <v>-78.5851871</v>
      </c>
      <c r="I342" s="49">
        <v>855.6</v>
      </c>
      <c r="J342" s="25">
        <f t="shared" si="37"/>
        <v>831.02</v>
      </c>
      <c r="K342" s="24">
        <f t="shared" si="34"/>
        <v>1646.377965910139</v>
      </c>
      <c r="L342" s="25">
        <f t="shared" si="35"/>
        <v>1872.047965910139</v>
      </c>
      <c r="M342" s="25">
        <f t="shared" si="36"/>
        <v>1872.477965910139</v>
      </c>
      <c r="N342" s="50">
        <f t="shared" si="38"/>
        <v>1872.262965910139</v>
      </c>
      <c r="O342" s="25">
        <v>13.7</v>
      </c>
      <c r="P342" s="25">
        <v>99.6</v>
      </c>
      <c r="Q342" s="25">
        <v>63.4</v>
      </c>
      <c r="Z342" s="52">
        <v>3.618</v>
      </c>
      <c r="AC342" s="52">
        <v>0.251</v>
      </c>
      <c r="AF342" s="55">
        <v>10</v>
      </c>
      <c r="AG342" s="50">
        <v>1872.262965910139</v>
      </c>
    </row>
    <row r="343" spans="1:33" ht="12.75">
      <c r="A343" s="19">
        <f t="shared" si="39"/>
        <v>37094</v>
      </c>
      <c r="B343" s="45">
        <v>203</v>
      </c>
      <c r="C343" s="22">
        <v>0.609259248</v>
      </c>
      <c r="D343" s="60">
        <v>0.609143496</v>
      </c>
      <c r="E343" s="23">
        <v>3336</v>
      </c>
      <c r="F343" s="56">
        <v>0</v>
      </c>
      <c r="G343" s="63">
        <v>39.7272504</v>
      </c>
      <c r="H343" s="63">
        <v>-78.591933</v>
      </c>
      <c r="I343" s="49">
        <v>854</v>
      </c>
      <c r="J343" s="25">
        <f t="shared" si="37"/>
        <v>829.42</v>
      </c>
      <c r="K343" s="24">
        <f t="shared" si="34"/>
        <v>1662.381346107473</v>
      </c>
      <c r="L343" s="25">
        <f t="shared" si="35"/>
        <v>1888.0513461074731</v>
      </c>
      <c r="M343" s="25">
        <f t="shared" si="36"/>
        <v>1888.481346107473</v>
      </c>
      <c r="N343" s="50">
        <f t="shared" si="38"/>
        <v>1888.266346107473</v>
      </c>
      <c r="O343" s="25">
        <v>13.3</v>
      </c>
      <c r="P343" s="25">
        <v>100</v>
      </c>
      <c r="Q343" s="25">
        <v>65.4</v>
      </c>
      <c r="S343" s="20">
        <v>0.0001459</v>
      </c>
      <c r="T343" s="20">
        <v>0.0001045</v>
      </c>
      <c r="U343" s="20">
        <v>6.516E-05</v>
      </c>
      <c r="V343" s="51">
        <v>791.7</v>
      </c>
      <c r="W343" s="51">
        <v>303.2</v>
      </c>
      <c r="X343" s="51">
        <v>296.4</v>
      </c>
      <c r="Y343" s="51">
        <v>27.8</v>
      </c>
      <c r="Z343" s="52">
        <v>3.668</v>
      </c>
      <c r="AC343" s="52">
        <v>0.301</v>
      </c>
      <c r="AF343" s="55">
        <v>10</v>
      </c>
      <c r="AG343" s="50">
        <v>1888.266346107473</v>
      </c>
    </row>
    <row r="344" spans="1:33" ht="12.75">
      <c r="A344" s="19">
        <f t="shared" si="39"/>
        <v>37094</v>
      </c>
      <c r="B344" s="45">
        <v>203</v>
      </c>
      <c r="C344" s="22">
        <v>0.609375</v>
      </c>
      <c r="D344" s="60">
        <v>0.609259248</v>
      </c>
      <c r="E344" s="23">
        <v>3346</v>
      </c>
      <c r="F344" s="56">
        <v>0</v>
      </c>
      <c r="G344" s="63">
        <v>39.73089353</v>
      </c>
      <c r="H344" s="63">
        <v>-78.59837685</v>
      </c>
      <c r="I344" s="49">
        <v>857.9</v>
      </c>
      <c r="J344" s="25">
        <f t="shared" si="37"/>
        <v>833.3199999999999</v>
      </c>
      <c r="K344" s="24">
        <f t="shared" si="34"/>
        <v>1623.427005993733</v>
      </c>
      <c r="L344" s="25">
        <f t="shared" si="35"/>
        <v>1849.097005993733</v>
      </c>
      <c r="M344" s="25">
        <f t="shared" si="36"/>
        <v>1849.527005993733</v>
      </c>
      <c r="N344" s="50">
        <f t="shared" si="38"/>
        <v>1849.312005993733</v>
      </c>
      <c r="O344" s="25">
        <v>14</v>
      </c>
      <c r="P344" s="25">
        <v>100</v>
      </c>
      <c r="Q344" s="25">
        <v>67.6</v>
      </c>
      <c r="Z344" s="52">
        <v>3.638</v>
      </c>
      <c r="AC344" s="52">
        <v>0.372</v>
      </c>
      <c r="AF344" s="55">
        <v>10</v>
      </c>
      <c r="AG344" s="50">
        <v>1849.312005993733</v>
      </c>
    </row>
    <row r="345" spans="1:33" ht="12.75">
      <c r="A345" s="19">
        <f t="shared" si="39"/>
        <v>37094</v>
      </c>
      <c r="B345" s="45">
        <v>203</v>
      </c>
      <c r="C345" s="22">
        <v>0.609490752</v>
      </c>
      <c r="D345" s="60">
        <v>0.609375</v>
      </c>
      <c r="E345" s="23">
        <v>3356</v>
      </c>
      <c r="F345" s="56">
        <v>0</v>
      </c>
      <c r="G345" s="63">
        <v>39.73473803</v>
      </c>
      <c r="H345" s="63">
        <v>-78.60498617</v>
      </c>
      <c r="I345" s="49">
        <v>856.3</v>
      </c>
      <c r="J345" s="25">
        <f t="shared" si="37"/>
        <v>831.7199999999999</v>
      </c>
      <c r="K345" s="24">
        <f t="shared" si="34"/>
        <v>1639.3861736830843</v>
      </c>
      <c r="L345" s="25">
        <f t="shared" si="35"/>
        <v>1865.0561736830844</v>
      </c>
      <c r="M345" s="25">
        <f t="shared" si="36"/>
        <v>1865.4861736830842</v>
      </c>
      <c r="N345" s="50">
        <f t="shared" si="38"/>
        <v>1865.2711736830843</v>
      </c>
      <c r="O345" s="25">
        <v>13.8</v>
      </c>
      <c r="P345" s="25">
        <v>98.7</v>
      </c>
      <c r="Q345" s="25">
        <v>69.6</v>
      </c>
      <c r="R345" s="20">
        <v>6.38E-06</v>
      </c>
      <c r="Z345" s="52">
        <v>3.799</v>
      </c>
      <c r="AC345" s="52">
        <v>0.392</v>
      </c>
      <c r="AF345" s="55">
        <v>10</v>
      </c>
      <c r="AG345" s="50">
        <v>1865.2711736830843</v>
      </c>
    </row>
    <row r="346" spans="1:33" ht="12.75">
      <c r="A346" s="19">
        <f t="shared" si="39"/>
        <v>37094</v>
      </c>
      <c r="B346" s="45">
        <v>203</v>
      </c>
      <c r="C346" s="22">
        <v>0.609606504</v>
      </c>
      <c r="D346" s="60">
        <v>0.609490752</v>
      </c>
      <c r="E346" s="23">
        <v>3366</v>
      </c>
      <c r="F346" s="56">
        <v>0</v>
      </c>
      <c r="G346" s="63">
        <v>39.73873621</v>
      </c>
      <c r="H346" s="63">
        <v>-78.61195113</v>
      </c>
      <c r="I346" s="49">
        <v>854.9</v>
      </c>
      <c r="J346" s="25">
        <f t="shared" si="37"/>
        <v>830.3199999999999</v>
      </c>
      <c r="K346" s="24">
        <f t="shared" si="34"/>
        <v>1653.37565007399</v>
      </c>
      <c r="L346" s="25">
        <f t="shared" si="35"/>
        <v>1879.0456500739901</v>
      </c>
      <c r="M346" s="25">
        <f t="shared" si="36"/>
        <v>1879.47565007399</v>
      </c>
      <c r="N346" s="50">
        <f t="shared" si="38"/>
        <v>1879.26065007399</v>
      </c>
      <c r="O346" s="25">
        <v>13.6</v>
      </c>
      <c r="P346" s="25">
        <v>97.1</v>
      </c>
      <c r="Q346" s="25">
        <v>66</v>
      </c>
      <c r="S346" s="20">
        <v>0.0001427</v>
      </c>
      <c r="T346" s="20">
        <v>0.0001008</v>
      </c>
      <c r="U346" s="20">
        <v>6.121E-05</v>
      </c>
      <c r="V346" s="51">
        <v>792</v>
      </c>
      <c r="W346" s="51">
        <v>303.1</v>
      </c>
      <c r="X346" s="51">
        <v>296.3</v>
      </c>
      <c r="Y346" s="51">
        <v>28.1</v>
      </c>
      <c r="Z346" s="52">
        <v>3.799</v>
      </c>
      <c r="AA346" s="47">
        <v>204.984</v>
      </c>
      <c r="AB346" s="47">
        <f aca="true" t="shared" si="40" ref="AB346:AB409">AVERAGE(AA341:AA346)</f>
        <v>204.984</v>
      </c>
      <c r="AC346" s="52">
        <v>0.421</v>
      </c>
      <c r="AD346" s="53">
        <v>3.33</v>
      </c>
      <c r="AE346" s="53">
        <f aca="true" t="shared" si="41" ref="AE346:AE409">AVERAGE(AD341:AD346)</f>
        <v>3.33</v>
      </c>
      <c r="AF346" s="55">
        <v>10</v>
      </c>
      <c r="AG346" s="50">
        <v>1879.26065007399</v>
      </c>
    </row>
    <row r="347" spans="1:33" ht="12.75">
      <c r="A347" s="19">
        <f t="shared" si="39"/>
        <v>37094</v>
      </c>
      <c r="B347" s="45">
        <v>203</v>
      </c>
      <c r="C347" s="22">
        <v>0.609722197</v>
      </c>
      <c r="D347" s="60">
        <v>0.609606504</v>
      </c>
      <c r="E347" s="23">
        <v>3376</v>
      </c>
      <c r="F347" s="56">
        <v>0</v>
      </c>
      <c r="G347" s="63">
        <v>39.74244677</v>
      </c>
      <c r="H347" s="63">
        <v>-78.61839845</v>
      </c>
      <c r="I347" s="49">
        <v>858.5</v>
      </c>
      <c r="J347" s="25">
        <f t="shared" si="37"/>
        <v>833.92</v>
      </c>
      <c r="K347" s="24">
        <f t="shared" si="34"/>
        <v>1617.4502167632795</v>
      </c>
      <c r="L347" s="25">
        <f t="shared" si="35"/>
        <v>1843.1202167632796</v>
      </c>
      <c r="M347" s="25">
        <f t="shared" si="36"/>
        <v>1843.5502167632794</v>
      </c>
      <c r="N347" s="50">
        <f t="shared" si="38"/>
        <v>1843.3352167632795</v>
      </c>
      <c r="O347" s="25">
        <v>14.4</v>
      </c>
      <c r="P347" s="25">
        <v>93.3</v>
      </c>
      <c r="Q347" s="25">
        <v>66.9</v>
      </c>
      <c r="Z347" s="52">
        <v>3.849</v>
      </c>
      <c r="AA347" s="47">
        <v>205.494</v>
      </c>
      <c r="AB347" s="47">
        <f t="shared" si="40"/>
        <v>205.239</v>
      </c>
      <c r="AC347" s="52">
        <v>0.431</v>
      </c>
      <c r="AD347" s="53">
        <v>3.33</v>
      </c>
      <c r="AE347" s="53">
        <f t="shared" si="41"/>
        <v>3.33</v>
      </c>
      <c r="AF347" s="55">
        <v>10</v>
      </c>
      <c r="AG347" s="50">
        <v>1843.3352167632795</v>
      </c>
    </row>
    <row r="348" spans="1:33" ht="12.75">
      <c r="A348" s="19">
        <f t="shared" si="39"/>
        <v>37094</v>
      </c>
      <c r="B348" s="45">
        <v>203</v>
      </c>
      <c r="C348" s="22">
        <v>0.609837949</v>
      </c>
      <c r="D348" s="60">
        <v>0.609722197</v>
      </c>
      <c r="E348" s="23">
        <v>3386</v>
      </c>
      <c r="F348" s="56">
        <v>0</v>
      </c>
      <c r="G348" s="63">
        <v>39.74644092</v>
      </c>
      <c r="H348" s="63">
        <v>-78.62535187</v>
      </c>
      <c r="I348" s="49">
        <v>855.4</v>
      </c>
      <c r="J348" s="25">
        <f t="shared" si="37"/>
        <v>830.8199999999999</v>
      </c>
      <c r="K348" s="24">
        <f t="shared" si="34"/>
        <v>1648.3767025904674</v>
      </c>
      <c r="L348" s="25">
        <f t="shared" si="35"/>
        <v>1874.0467025904675</v>
      </c>
      <c r="M348" s="25">
        <f t="shared" si="36"/>
        <v>1874.4767025904673</v>
      </c>
      <c r="N348" s="50">
        <f t="shared" si="38"/>
        <v>1874.2617025904674</v>
      </c>
      <c r="O348" s="25">
        <v>13.9</v>
      </c>
      <c r="P348" s="25">
        <v>91.8</v>
      </c>
      <c r="Q348" s="25">
        <v>65.9</v>
      </c>
      <c r="Z348" s="52">
        <v>3.719</v>
      </c>
      <c r="AA348" s="47">
        <v>205.953</v>
      </c>
      <c r="AB348" s="47">
        <f t="shared" si="40"/>
        <v>205.477</v>
      </c>
      <c r="AC348" s="52">
        <v>0.441</v>
      </c>
      <c r="AD348" s="53">
        <v>3.33</v>
      </c>
      <c r="AE348" s="53">
        <f t="shared" si="41"/>
        <v>3.33</v>
      </c>
      <c r="AF348" s="55">
        <v>10</v>
      </c>
      <c r="AG348" s="50">
        <v>1874.2617025904674</v>
      </c>
    </row>
    <row r="349" spans="1:33" ht="12.75">
      <c r="A349" s="19">
        <f t="shared" si="39"/>
        <v>37094</v>
      </c>
      <c r="B349" s="45">
        <v>203</v>
      </c>
      <c r="C349" s="22">
        <v>0.609953701</v>
      </c>
      <c r="D349" s="60">
        <v>0.609837949</v>
      </c>
      <c r="E349" s="23">
        <v>3396</v>
      </c>
      <c r="F349" s="56">
        <v>0</v>
      </c>
      <c r="G349" s="63">
        <v>39.75018554</v>
      </c>
      <c r="H349" s="63">
        <v>-78.63219538</v>
      </c>
      <c r="I349" s="49">
        <v>853.9</v>
      </c>
      <c r="J349" s="25">
        <f t="shared" si="37"/>
        <v>829.3199999999999</v>
      </c>
      <c r="K349" s="24">
        <f t="shared" si="34"/>
        <v>1663.3825821519472</v>
      </c>
      <c r="L349" s="25">
        <f t="shared" si="35"/>
        <v>1889.0525821519473</v>
      </c>
      <c r="M349" s="25">
        <f t="shared" si="36"/>
        <v>1889.482582151947</v>
      </c>
      <c r="N349" s="50">
        <f t="shared" si="38"/>
        <v>1889.2675821519472</v>
      </c>
      <c r="O349" s="25">
        <v>13.6</v>
      </c>
      <c r="P349" s="25">
        <v>92.9</v>
      </c>
      <c r="Q349" s="25">
        <v>67.5</v>
      </c>
      <c r="Z349" s="52">
        <v>3.778</v>
      </c>
      <c r="AA349" s="47">
        <v>157.515</v>
      </c>
      <c r="AB349" s="47">
        <f t="shared" si="40"/>
        <v>193.4865</v>
      </c>
      <c r="AC349" s="52">
        <v>0.441</v>
      </c>
      <c r="AD349" s="53">
        <v>3.33</v>
      </c>
      <c r="AE349" s="53">
        <f t="shared" si="41"/>
        <v>3.33</v>
      </c>
      <c r="AF349" s="55">
        <v>10</v>
      </c>
      <c r="AG349" s="50">
        <v>1889.2675821519472</v>
      </c>
    </row>
    <row r="350" spans="1:33" ht="12.75">
      <c r="A350" s="19">
        <f t="shared" si="39"/>
        <v>37094</v>
      </c>
      <c r="B350" s="45">
        <v>203</v>
      </c>
      <c r="C350" s="22">
        <v>0.610069454</v>
      </c>
      <c r="D350" s="60">
        <v>0.609953701</v>
      </c>
      <c r="E350" s="23">
        <v>3406</v>
      </c>
      <c r="F350" s="56">
        <v>0</v>
      </c>
      <c r="G350" s="63">
        <v>39.75383143</v>
      </c>
      <c r="H350" s="63">
        <v>-78.63878933</v>
      </c>
      <c r="I350" s="49">
        <v>856.9</v>
      </c>
      <c r="J350" s="25">
        <f t="shared" si="37"/>
        <v>832.3199999999999</v>
      </c>
      <c r="K350" s="24">
        <f t="shared" si="34"/>
        <v>1633.3978909024804</v>
      </c>
      <c r="L350" s="25">
        <f t="shared" si="35"/>
        <v>1859.0678909024805</v>
      </c>
      <c r="M350" s="25">
        <f t="shared" si="36"/>
        <v>1859.4978909024803</v>
      </c>
      <c r="N350" s="50">
        <f t="shared" si="38"/>
        <v>1859.2828909024804</v>
      </c>
      <c r="O350" s="25">
        <v>14.2</v>
      </c>
      <c r="P350" s="25">
        <v>95.9</v>
      </c>
      <c r="Q350" s="25">
        <v>67</v>
      </c>
      <c r="S350" s="20">
        <v>0.0001312</v>
      </c>
      <c r="T350" s="20">
        <v>9.187E-05</v>
      </c>
      <c r="U350" s="20">
        <v>5.461E-05</v>
      </c>
      <c r="V350" s="51">
        <v>792.1</v>
      </c>
      <c r="W350" s="51">
        <v>303.1</v>
      </c>
      <c r="X350" s="51">
        <v>296.3</v>
      </c>
      <c r="Y350" s="51">
        <v>28.3</v>
      </c>
      <c r="Z350" s="52">
        <v>3.658</v>
      </c>
      <c r="AA350" s="47">
        <v>207.025</v>
      </c>
      <c r="AB350" s="47">
        <f t="shared" si="40"/>
        <v>196.1942</v>
      </c>
      <c r="AC350" s="52">
        <v>0.471</v>
      </c>
      <c r="AD350" s="53">
        <v>3.33</v>
      </c>
      <c r="AE350" s="53">
        <f t="shared" si="41"/>
        <v>3.3299999999999996</v>
      </c>
      <c r="AF350" s="55">
        <v>10</v>
      </c>
      <c r="AG350" s="50">
        <v>1859.2828909024804</v>
      </c>
    </row>
    <row r="351" spans="1:33" ht="12.75">
      <c r="A351" s="19">
        <f t="shared" si="39"/>
        <v>37094</v>
      </c>
      <c r="B351" s="45">
        <v>203</v>
      </c>
      <c r="C351" s="22">
        <v>0.610185206</v>
      </c>
      <c r="D351" s="60">
        <v>0.610069454</v>
      </c>
      <c r="E351" s="23">
        <v>3416</v>
      </c>
      <c r="F351" s="56">
        <v>0</v>
      </c>
      <c r="G351" s="63">
        <v>39.75763236</v>
      </c>
      <c r="H351" s="63">
        <v>-78.64550795</v>
      </c>
      <c r="I351" s="49">
        <v>854.4</v>
      </c>
      <c r="J351" s="25">
        <f t="shared" si="37"/>
        <v>829.8199999999999</v>
      </c>
      <c r="K351" s="24">
        <f t="shared" si="34"/>
        <v>1658.3776087178883</v>
      </c>
      <c r="L351" s="25">
        <f t="shared" si="35"/>
        <v>1884.0476087178884</v>
      </c>
      <c r="M351" s="25">
        <f t="shared" si="36"/>
        <v>1884.4776087178882</v>
      </c>
      <c r="N351" s="50">
        <f t="shared" si="38"/>
        <v>1884.2626087178883</v>
      </c>
      <c r="O351" s="25">
        <v>13.7</v>
      </c>
      <c r="P351" s="25">
        <v>97.3</v>
      </c>
      <c r="Q351" s="25">
        <v>66.4</v>
      </c>
      <c r="R351" s="20">
        <v>-4.11E-07</v>
      </c>
      <c r="Z351" s="52">
        <v>3.749</v>
      </c>
      <c r="AA351" s="47">
        <v>158.485</v>
      </c>
      <c r="AB351" s="47">
        <f t="shared" si="40"/>
        <v>189.90933333333336</v>
      </c>
      <c r="AC351" s="52">
        <v>0.442</v>
      </c>
      <c r="AD351" s="53">
        <v>4.44</v>
      </c>
      <c r="AE351" s="53">
        <f t="shared" si="41"/>
        <v>3.515</v>
      </c>
      <c r="AF351" s="55">
        <v>10</v>
      </c>
      <c r="AG351" s="50">
        <v>1884.2626087178883</v>
      </c>
    </row>
    <row r="352" spans="1:33" ht="12.75">
      <c r="A352" s="19">
        <f t="shared" si="39"/>
        <v>37094</v>
      </c>
      <c r="B352" s="45">
        <v>203</v>
      </c>
      <c r="C352" s="22">
        <v>0.610300899</v>
      </c>
      <c r="D352" s="60">
        <v>0.610185206</v>
      </c>
      <c r="E352" s="23">
        <v>3426</v>
      </c>
      <c r="F352" s="56">
        <v>0</v>
      </c>
      <c r="G352" s="63">
        <v>39.76144571</v>
      </c>
      <c r="H352" s="63">
        <v>-78.65218065</v>
      </c>
      <c r="I352" s="49">
        <v>854.7</v>
      </c>
      <c r="J352" s="25">
        <f t="shared" si="37"/>
        <v>830.12</v>
      </c>
      <c r="K352" s="24">
        <f t="shared" si="34"/>
        <v>1655.3760719891827</v>
      </c>
      <c r="L352" s="25">
        <f t="shared" si="35"/>
        <v>1881.0460719891828</v>
      </c>
      <c r="M352" s="25">
        <f t="shared" si="36"/>
        <v>1881.4760719891826</v>
      </c>
      <c r="N352" s="50">
        <f t="shared" si="38"/>
        <v>1881.2610719891827</v>
      </c>
      <c r="O352" s="25">
        <v>13.5</v>
      </c>
      <c r="P352" s="25">
        <v>98.4</v>
      </c>
      <c r="Q352" s="25">
        <v>64.9</v>
      </c>
      <c r="Z352" s="52">
        <v>3.789</v>
      </c>
      <c r="AA352" s="47">
        <v>158.995</v>
      </c>
      <c r="AB352" s="47">
        <f t="shared" si="40"/>
        <v>182.24450000000002</v>
      </c>
      <c r="AC352" s="52">
        <v>0.441</v>
      </c>
      <c r="AD352" s="53">
        <v>3.33</v>
      </c>
      <c r="AE352" s="53">
        <f t="shared" si="41"/>
        <v>3.5150000000000006</v>
      </c>
      <c r="AF352" s="55">
        <v>10</v>
      </c>
      <c r="AG352" s="50">
        <v>1881.2610719891827</v>
      </c>
    </row>
    <row r="353" spans="1:33" ht="12.75">
      <c r="A353" s="19">
        <f t="shared" si="39"/>
        <v>37094</v>
      </c>
      <c r="B353" s="45">
        <v>203</v>
      </c>
      <c r="C353" s="22">
        <v>0.610416651</v>
      </c>
      <c r="D353" s="60">
        <v>0.610300899</v>
      </c>
      <c r="E353" s="23">
        <v>3436</v>
      </c>
      <c r="F353" s="56">
        <v>0</v>
      </c>
      <c r="G353" s="63">
        <v>39.76517908</v>
      </c>
      <c r="H353" s="63">
        <v>-78.6587046</v>
      </c>
      <c r="I353" s="49">
        <v>857.2</v>
      </c>
      <c r="J353" s="25">
        <f t="shared" si="37"/>
        <v>832.62</v>
      </c>
      <c r="K353" s="24">
        <f t="shared" si="34"/>
        <v>1630.405368122607</v>
      </c>
      <c r="L353" s="25">
        <f t="shared" si="35"/>
        <v>1856.075368122607</v>
      </c>
      <c r="M353" s="25">
        <f t="shared" si="36"/>
        <v>1856.5053681226068</v>
      </c>
      <c r="N353" s="50">
        <f t="shared" si="38"/>
        <v>1856.2903681226069</v>
      </c>
      <c r="O353" s="25">
        <v>14.2</v>
      </c>
      <c r="P353" s="25">
        <v>97.3</v>
      </c>
      <c r="Q353" s="25">
        <v>66.5</v>
      </c>
      <c r="S353" s="20">
        <v>0.0001194</v>
      </c>
      <c r="T353" s="20">
        <v>8.295E-05</v>
      </c>
      <c r="U353" s="20">
        <v>4.91E-05</v>
      </c>
      <c r="V353" s="51">
        <v>791.2</v>
      </c>
      <c r="W353" s="51">
        <v>303.1</v>
      </c>
      <c r="X353" s="51">
        <v>296.2</v>
      </c>
      <c r="Y353" s="51">
        <v>27.4</v>
      </c>
      <c r="Z353" s="52">
        <v>3.679</v>
      </c>
      <c r="AA353" s="47">
        <v>208.556</v>
      </c>
      <c r="AB353" s="47">
        <f t="shared" si="40"/>
        <v>182.75483333333332</v>
      </c>
      <c r="AC353" s="52">
        <v>0.461</v>
      </c>
      <c r="AD353" s="53">
        <v>3.33</v>
      </c>
      <c r="AE353" s="53">
        <f t="shared" si="41"/>
        <v>3.5149999999999992</v>
      </c>
      <c r="AF353" s="55">
        <v>10</v>
      </c>
      <c r="AG353" s="50">
        <v>1856.2903681226069</v>
      </c>
    </row>
    <row r="354" spans="1:33" ht="12.75">
      <c r="A354" s="19">
        <f t="shared" si="39"/>
        <v>37094</v>
      </c>
      <c r="B354" s="45">
        <v>203</v>
      </c>
      <c r="C354" s="22">
        <v>0.610532403</v>
      </c>
      <c r="D354" s="60">
        <v>0.610416651</v>
      </c>
      <c r="E354" s="23">
        <v>3446</v>
      </c>
      <c r="F354" s="56">
        <v>0</v>
      </c>
      <c r="G354" s="63">
        <v>39.76905108</v>
      </c>
      <c r="H354" s="63">
        <v>-78.66543716</v>
      </c>
      <c r="I354" s="49">
        <v>854.2</v>
      </c>
      <c r="J354" s="25">
        <f t="shared" si="37"/>
        <v>829.62</v>
      </c>
      <c r="K354" s="24">
        <f t="shared" si="34"/>
        <v>1660.3792361132037</v>
      </c>
      <c r="L354" s="25">
        <f t="shared" si="35"/>
        <v>1886.0492361132037</v>
      </c>
      <c r="M354" s="25">
        <f t="shared" si="36"/>
        <v>1886.4792361132036</v>
      </c>
      <c r="N354" s="50">
        <f t="shared" si="38"/>
        <v>1886.2642361132037</v>
      </c>
      <c r="O354" s="25">
        <v>13.6</v>
      </c>
      <c r="P354" s="25">
        <v>97.4</v>
      </c>
      <c r="Q354" s="25">
        <v>66</v>
      </c>
      <c r="Z354" s="52">
        <v>3.789</v>
      </c>
      <c r="AA354" s="47">
        <v>160.067</v>
      </c>
      <c r="AB354" s="47">
        <f t="shared" si="40"/>
        <v>175.10716666666667</v>
      </c>
      <c r="AC354" s="52">
        <v>0.451</v>
      </c>
      <c r="AD354" s="53">
        <v>4.44</v>
      </c>
      <c r="AE354" s="53">
        <f t="shared" si="41"/>
        <v>3.7000000000000006</v>
      </c>
      <c r="AF354" s="55">
        <v>10</v>
      </c>
      <c r="AG354" s="50">
        <v>1886.2642361132037</v>
      </c>
    </row>
    <row r="355" spans="1:33" ht="12.75">
      <c r="A355" s="19">
        <f t="shared" si="39"/>
        <v>37094</v>
      </c>
      <c r="B355" s="45">
        <v>203</v>
      </c>
      <c r="C355" s="22">
        <v>0.610648155</v>
      </c>
      <c r="D355" s="60">
        <v>0.610532403</v>
      </c>
      <c r="E355" s="23">
        <v>3456</v>
      </c>
      <c r="F355" s="56">
        <v>0</v>
      </c>
      <c r="G355" s="63">
        <v>39.77282691</v>
      </c>
      <c r="H355" s="63">
        <v>-78.67215557</v>
      </c>
      <c r="I355" s="49">
        <v>855.8</v>
      </c>
      <c r="J355" s="25">
        <f t="shared" si="37"/>
        <v>831.2199999999999</v>
      </c>
      <c r="K355" s="24">
        <f t="shared" si="34"/>
        <v>1644.3797102040874</v>
      </c>
      <c r="L355" s="25">
        <f t="shared" si="35"/>
        <v>1870.0497102040874</v>
      </c>
      <c r="M355" s="25">
        <f t="shared" si="36"/>
        <v>1870.4797102040873</v>
      </c>
      <c r="N355" s="50">
        <f t="shared" si="38"/>
        <v>1870.2647102040874</v>
      </c>
      <c r="O355" s="25">
        <v>13.7</v>
      </c>
      <c r="P355" s="25">
        <v>98.3</v>
      </c>
      <c r="Q355" s="25">
        <v>67</v>
      </c>
      <c r="Z355" s="52">
        <v>3.738</v>
      </c>
      <c r="AA355" s="47">
        <v>209.526</v>
      </c>
      <c r="AB355" s="47">
        <f t="shared" si="40"/>
        <v>183.77566666666667</v>
      </c>
      <c r="AC355" s="52">
        <v>0.472</v>
      </c>
      <c r="AD355" s="53">
        <v>4.44</v>
      </c>
      <c r="AE355" s="53">
        <f t="shared" si="41"/>
        <v>3.8850000000000002</v>
      </c>
      <c r="AF355" s="55">
        <v>10</v>
      </c>
      <c r="AG355" s="50">
        <v>1870.2647102040874</v>
      </c>
    </row>
    <row r="356" spans="1:33" ht="12.75">
      <c r="A356" s="19">
        <f t="shared" si="39"/>
        <v>37094</v>
      </c>
      <c r="B356" s="45">
        <v>203</v>
      </c>
      <c r="C356" s="22">
        <v>0.610763907</v>
      </c>
      <c r="D356" s="60">
        <v>0.610648155</v>
      </c>
      <c r="E356" s="23">
        <v>3466</v>
      </c>
      <c r="F356" s="56">
        <v>0</v>
      </c>
      <c r="G356" s="63">
        <v>39.77649268</v>
      </c>
      <c r="H356" s="63">
        <v>-78.67867575</v>
      </c>
      <c r="I356" s="49">
        <v>858</v>
      </c>
      <c r="J356" s="25">
        <f t="shared" si="37"/>
        <v>833.42</v>
      </c>
      <c r="K356" s="24">
        <f t="shared" si="34"/>
        <v>1622.4305756708313</v>
      </c>
      <c r="L356" s="25">
        <f t="shared" si="35"/>
        <v>1848.1005756708314</v>
      </c>
      <c r="M356" s="25">
        <f t="shared" si="36"/>
        <v>1848.5305756708312</v>
      </c>
      <c r="N356" s="50">
        <f t="shared" si="38"/>
        <v>1848.3155756708313</v>
      </c>
      <c r="O356" s="25">
        <v>14.2</v>
      </c>
      <c r="P356" s="25">
        <v>97.4</v>
      </c>
      <c r="Q356" s="25">
        <v>65.4</v>
      </c>
      <c r="S356" s="20">
        <v>0.0001406</v>
      </c>
      <c r="T356" s="20">
        <v>0.0001002</v>
      </c>
      <c r="U356" s="20">
        <v>6.2E-05</v>
      </c>
      <c r="V356" s="51">
        <v>791.6</v>
      </c>
      <c r="W356" s="51">
        <v>303</v>
      </c>
      <c r="X356" s="51">
        <v>296.1</v>
      </c>
      <c r="Y356" s="51">
        <v>27.4</v>
      </c>
      <c r="Z356" s="52">
        <v>3.869</v>
      </c>
      <c r="AA356" s="47">
        <v>161.037</v>
      </c>
      <c r="AB356" s="47">
        <f t="shared" si="40"/>
        <v>176.11100000000002</v>
      </c>
      <c r="AC356" s="52">
        <v>0.481</v>
      </c>
      <c r="AD356" s="53">
        <v>4.44</v>
      </c>
      <c r="AE356" s="53">
        <f t="shared" si="41"/>
        <v>4.070000000000001</v>
      </c>
      <c r="AF356" s="55">
        <v>10</v>
      </c>
      <c r="AG356" s="50">
        <v>1848.3155756708313</v>
      </c>
    </row>
    <row r="357" spans="1:33" ht="12.75">
      <c r="A357" s="19">
        <f t="shared" si="39"/>
        <v>37094</v>
      </c>
      <c r="B357" s="45">
        <v>203</v>
      </c>
      <c r="C357" s="22">
        <v>0.6108796</v>
      </c>
      <c r="D357" s="60">
        <v>0.610763907</v>
      </c>
      <c r="E357" s="23">
        <v>3476</v>
      </c>
      <c r="F357" s="56">
        <v>0</v>
      </c>
      <c r="G357" s="63">
        <v>39.78051646</v>
      </c>
      <c r="H357" s="63">
        <v>-78.6856207</v>
      </c>
      <c r="I357" s="49">
        <v>854.4</v>
      </c>
      <c r="J357" s="25">
        <f t="shared" si="37"/>
        <v>829.8199999999999</v>
      </c>
      <c r="K357" s="24">
        <f t="shared" si="34"/>
        <v>1658.3776087178883</v>
      </c>
      <c r="L357" s="25">
        <f t="shared" si="35"/>
        <v>1884.0476087178884</v>
      </c>
      <c r="M357" s="25">
        <f t="shared" si="36"/>
        <v>1884.4776087178882</v>
      </c>
      <c r="N357" s="50">
        <f t="shared" si="38"/>
        <v>1884.2626087178883</v>
      </c>
      <c r="O357" s="25">
        <v>13.6</v>
      </c>
      <c r="P357" s="25">
        <v>98.3</v>
      </c>
      <c r="Q357" s="25">
        <v>67.4</v>
      </c>
      <c r="R357" s="20">
        <v>1.41E-05</v>
      </c>
      <c r="Z357" s="52">
        <v>3.658</v>
      </c>
      <c r="AA357" s="47">
        <v>259.598</v>
      </c>
      <c r="AB357" s="47">
        <f t="shared" si="40"/>
        <v>192.96316666666667</v>
      </c>
      <c r="AC357" s="52">
        <v>0.511</v>
      </c>
      <c r="AD357" s="53">
        <v>4.44</v>
      </c>
      <c r="AE357" s="53">
        <f t="shared" si="41"/>
        <v>4.070000000000001</v>
      </c>
      <c r="AF357" s="55">
        <v>10</v>
      </c>
      <c r="AG357" s="50">
        <v>1884.2626087178883</v>
      </c>
    </row>
    <row r="358" spans="1:33" ht="12.75">
      <c r="A358" s="19">
        <f t="shared" si="39"/>
        <v>37094</v>
      </c>
      <c r="B358" s="45">
        <v>203</v>
      </c>
      <c r="C358" s="22">
        <v>0.610995352</v>
      </c>
      <c r="D358" s="60">
        <v>0.6108796</v>
      </c>
      <c r="E358" s="23">
        <v>3486</v>
      </c>
      <c r="F358" s="56">
        <v>0</v>
      </c>
      <c r="G358" s="63">
        <v>39.78410423</v>
      </c>
      <c r="H358" s="63">
        <v>-78.6921447</v>
      </c>
      <c r="I358" s="49">
        <v>856.8</v>
      </c>
      <c r="J358" s="25">
        <f t="shared" si="37"/>
        <v>832.2199999999999</v>
      </c>
      <c r="K358" s="24">
        <f t="shared" si="34"/>
        <v>1634.3956381938633</v>
      </c>
      <c r="L358" s="25">
        <f t="shared" si="35"/>
        <v>1860.0656381938634</v>
      </c>
      <c r="M358" s="25">
        <f t="shared" si="36"/>
        <v>1860.4956381938632</v>
      </c>
      <c r="N358" s="50">
        <f t="shared" si="38"/>
        <v>1860.2806381938633</v>
      </c>
      <c r="O358" s="25">
        <v>13.8</v>
      </c>
      <c r="P358" s="25">
        <v>99.9</v>
      </c>
      <c r="Q358" s="25">
        <v>65.9</v>
      </c>
      <c r="Z358" s="52">
        <v>3.759</v>
      </c>
      <c r="AA358" s="47">
        <v>162.109</v>
      </c>
      <c r="AB358" s="47">
        <f t="shared" si="40"/>
        <v>193.48216666666667</v>
      </c>
      <c r="AC358" s="52">
        <v>0.481</v>
      </c>
      <c r="AD358" s="53">
        <v>4.44</v>
      </c>
      <c r="AE358" s="53">
        <f t="shared" si="41"/>
        <v>4.255000000000001</v>
      </c>
      <c r="AF358" s="55">
        <v>10</v>
      </c>
      <c r="AG358" s="50">
        <v>1860.2806381938633</v>
      </c>
    </row>
    <row r="359" spans="1:33" ht="12.75">
      <c r="A359" s="19">
        <f t="shared" si="39"/>
        <v>37094</v>
      </c>
      <c r="B359" s="45">
        <v>203</v>
      </c>
      <c r="C359" s="22">
        <v>0.611111104</v>
      </c>
      <c r="D359" s="60">
        <v>0.610995352</v>
      </c>
      <c r="E359" s="23">
        <v>3496</v>
      </c>
      <c r="F359" s="56">
        <v>0</v>
      </c>
      <c r="G359" s="63">
        <v>39.78789265</v>
      </c>
      <c r="H359" s="63">
        <v>-78.69885365</v>
      </c>
      <c r="I359" s="49">
        <v>857.6</v>
      </c>
      <c r="J359" s="25">
        <f t="shared" si="37"/>
        <v>833.02</v>
      </c>
      <c r="K359" s="24">
        <f t="shared" si="34"/>
        <v>1626.4170145616301</v>
      </c>
      <c r="L359" s="25">
        <f t="shared" si="35"/>
        <v>1852.0870145616302</v>
      </c>
      <c r="M359" s="25">
        <f t="shared" si="36"/>
        <v>1852.51701456163</v>
      </c>
      <c r="N359" s="50">
        <f t="shared" si="38"/>
        <v>1852.3020145616301</v>
      </c>
      <c r="O359" s="25">
        <v>14.2</v>
      </c>
      <c r="P359" s="25">
        <v>99.2</v>
      </c>
      <c r="Q359" s="25">
        <v>65</v>
      </c>
      <c r="S359" s="20">
        <v>0.0001452</v>
      </c>
      <c r="T359" s="20">
        <v>0.0001042</v>
      </c>
      <c r="U359" s="20">
        <v>6.453E-05</v>
      </c>
      <c r="V359" s="51">
        <v>792.2</v>
      </c>
      <c r="W359" s="51">
        <v>303</v>
      </c>
      <c r="X359" s="51">
        <v>296</v>
      </c>
      <c r="Y359" s="51">
        <v>27.8</v>
      </c>
      <c r="Z359" s="52">
        <v>3.779</v>
      </c>
      <c r="AA359" s="47">
        <v>211.568</v>
      </c>
      <c r="AB359" s="47">
        <f t="shared" si="40"/>
        <v>193.9841666666667</v>
      </c>
      <c r="AC359" s="52">
        <v>0.512</v>
      </c>
      <c r="AD359" s="53">
        <v>4.44</v>
      </c>
      <c r="AE359" s="53">
        <f t="shared" si="41"/>
        <v>4.44</v>
      </c>
      <c r="AF359" s="55">
        <v>10</v>
      </c>
      <c r="AG359" s="50">
        <v>1852.3020145616301</v>
      </c>
    </row>
    <row r="360" spans="1:33" ht="12.75">
      <c r="A360" s="19">
        <f t="shared" si="39"/>
        <v>37094</v>
      </c>
      <c r="B360" s="45">
        <v>203</v>
      </c>
      <c r="C360" s="22">
        <v>0.611226857</v>
      </c>
      <c r="D360" s="60">
        <v>0.611111104</v>
      </c>
      <c r="E360" s="23">
        <v>3506</v>
      </c>
      <c r="F360" s="56">
        <v>0</v>
      </c>
      <c r="G360" s="63">
        <v>39.79173168</v>
      </c>
      <c r="H360" s="63">
        <v>-78.70561819</v>
      </c>
      <c r="I360" s="49">
        <v>853.9</v>
      </c>
      <c r="J360" s="25">
        <f t="shared" si="37"/>
        <v>829.3199999999999</v>
      </c>
      <c r="K360" s="24">
        <f t="shared" si="34"/>
        <v>1663.3825821519472</v>
      </c>
      <c r="L360" s="25">
        <f t="shared" si="35"/>
        <v>1889.0525821519473</v>
      </c>
      <c r="M360" s="25">
        <f t="shared" si="36"/>
        <v>1889.482582151947</v>
      </c>
      <c r="N360" s="50">
        <f t="shared" si="38"/>
        <v>1889.2675821519472</v>
      </c>
      <c r="O360" s="25">
        <v>13.5</v>
      </c>
      <c r="P360" s="25">
        <v>98.9</v>
      </c>
      <c r="Q360" s="25">
        <v>66</v>
      </c>
      <c r="Z360" s="52">
        <v>3.809</v>
      </c>
      <c r="AA360" s="47">
        <v>212.078</v>
      </c>
      <c r="AB360" s="47">
        <f t="shared" si="40"/>
        <v>202.6526666666667</v>
      </c>
      <c r="AC360" s="52">
        <v>0.491</v>
      </c>
      <c r="AD360" s="53">
        <v>4.44</v>
      </c>
      <c r="AE360" s="53">
        <f t="shared" si="41"/>
        <v>4.44</v>
      </c>
      <c r="AF360" s="55">
        <v>10</v>
      </c>
      <c r="AG360" s="50">
        <v>1889.2675821519472</v>
      </c>
    </row>
    <row r="361" spans="1:33" ht="12.75">
      <c r="A361" s="19">
        <f t="shared" si="39"/>
        <v>37094</v>
      </c>
      <c r="B361" s="45">
        <v>203</v>
      </c>
      <c r="C361" s="22">
        <v>0.611342609</v>
      </c>
      <c r="D361" s="60">
        <v>0.611226857</v>
      </c>
      <c r="E361" s="23">
        <v>3516</v>
      </c>
      <c r="F361" s="56">
        <v>0</v>
      </c>
      <c r="G361" s="63">
        <v>39.79548143</v>
      </c>
      <c r="H361" s="63">
        <v>-78.71226649</v>
      </c>
      <c r="I361" s="49">
        <v>857.4</v>
      </c>
      <c r="J361" s="25">
        <f t="shared" si="37"/>
        <v>832.8199999999999</v>
      </c>
      <c r="K361" s="24">
        <f t="shared" si="34"/>
        <v>1628.4109518934029</v>
      </c>
      <c r="L361" s="25">
        <f t="shared" si="35"/>
        <v>1854.080951893403</v>
      </c>
      <c r="M361" s="25">
        <f t="shared" si="36"/>
        <v>1854.5109518934028</v>
      </c>
      <c r="N361" s="50">
        <f t="shared" si="38"/>
        <v>1854.2959518934028</v>
      </c>
      <c r="O361" s="25">
        <v>14</v>
      </c>
      <c r="P361" s="25">
        <v>100</v>
      </c>
      <c r="Q361" s="25">
        <v>67.9</v>
      </c>
      <c r="Z361" s="52">
        <v>3.751</v>
      </c>
      <c r="AA361" s="47">
        <v>212.64</v>
      </c>
      <c r="AB361" s="47">
        <f t="shared" si="40"/>
        <v>203.17166666666665</v>
      </c>
      <c r="AC361" s="52">
        <v>0.515</v>
      </c>
      <c r="AD361" s="53">
        <v>4.44</v>
      </c>
      <c r="AE361" s="53">
        <f t="shared" si="41"/>
        <v>4.44</v>
      </c>
      <c r="AF361" s="55">
        <v>10</v>
      </c>
      <c r="AG361" s="50">
        <v>1854.2959518934028</v>
      </c>
    </row>
    <row r="362" spans="1:33" ht="12.75">
      <c r="A362" s="19">
        <f t="shared" si="39"/>
        <v>37094</v>
      </c>
      <c r="B362" s="45">
        <v>203</v>
      </c>
      <c r="C362" s="22">
        <v>0.611458361</v>
      </c>
      <c r="D362" s="60">
        <v>0.611342609</v>
      </c>
      <c r="E362" s="23">
        <v>3526</v>
      </c>
      <c r="F362" s="56">
        <v>0</v>
      </c>
      <c r="G362" s="63">
        <v>39.79919739</v>
      </c>
      <c r="H362" s="63">
        <v>-78.71881817</v>
      </c>
      <c r="I362" s="49">
        <v>857.5</v>
      </c>
      <c r="J362" s="25">
        <f t="shared" si="37"/>
        <v>832.92</v>
      </c>
      <c r="K362" s="24">
        <f t="shared" si="34"/>
        <v>1627.413923379712</v>
      </c>
      <c r="L362" s="25">
        <f t="shared" si="35"/>
        <v>1853.0839233797121</v>
      </c>
      <c r="M362" s="25">
        <f t="shared" si="36"/>
        <v>1853.513923379712</v>
      </c>
      <c r="N362" s="50">
        <f t="shared" si="38"/>
        <v>1853.298923379712</v>
      </c>
      <c r="O362" s="25">
        <v>14.1</v>
      </c>
      <c r="P362" s="25">
        <v>99.3</v>
      </c>
      <c r="Q362" s="25">
        <v>66.4</v>
      </c>
      <c r="S362" s="20">
        <v>0.0001581</v>
      </c>
      <c r="T362" s="20">
        <v>0.0001135</v>
      </c>
      <c r="U362" s="20">
        <v>7.029E-05</v>
      </c>
      <c r="V362" s="51">
        <v>792</v>
      </c>
      <c r="W362" s="51">
        <v>303</v>
      </c>
      <c r="X362" s="51">
        <v>296</v>
      </c>
      <c r="Y362" s="51">
        <v>28.1</v>
      </c>
      <c r="Z362" s="52">
        <v>3.799</v>
      </c>
      <c r="AA362" s="47">
        <v>213.15</v>
      </c>
      <c r="AB362" s="47">
        <f t="shared" si="40"/>
        <v>211.85716666666667</v>
      </c>
      <c r="AC362" s="52">
        <v>0.551</v>
      </c>
      <c r="AD362" s="53">
        <v>4.44</v>
      </c>
      <c r="AE362" s="53">
        <f t="shared" si="41"/>
        <v>4.44</v>
      </c>
      <c r="AF362" s="55">
        <v>10</v>
      </c>
      <c r="AG362" s="50">
        <v>1853.298923379712</v>
      </c>
    </row>
    <row r="363" spans="1:33" ht="12.75">
      <c r="A363" s="19">
        <f t="shared" si="39"/>
        <v>37094</v>
      </c>
      <c r="B363" s="45">
        <v>203</v>
      </c>
      <c r="C363" s="22">
        <v>0.611574054</v>
      </c>
      <c r="D363" s="60">
        <v>0.611458361</v>
      </c>
      <c r="E363" s="23">
        <v>3536</v>
      </c>
      <c r="F363" s="56">
        <v>0</v>
      </c>
      <c r="G363" s="63">
        <v>39.80317623</v>
      </c>
      <c r="H363" s="63">
        <v>-78.72575864</v>
      </c>
      <c r="I363" s="49">
        <v>854.2</v>
      </c>
      <c r="J363" s="25">
        <f t="shared" si="37"/>
        <v>829.62</v>
      </c>
      <c r="K363" s="24">
        <f t="shared" si="34"/>
        <v>1660.3792361132037</v>
      </c>
      <c r="L363" s="25">
        <f t="shared" si="35"/>
        <v>1886.0492361132037</v>
      </c>
      <c r="M363" s="25">
        <f t="shared" si="36"/>
        <v>1886.4792361132036</v>
      </c>
      <c r="N363" s="50">
        <f t="shared" si="38"/>
        <v>1886.2642361132037</v>
      </c>
      <c r="O363" s="25">
        <v>13.4</v>
      </c>
      <c r="P363" s="25">
        <v>99.6</v>
      </c>
      <c r="Q363" s="25">
        <v>67.9</v>
      </c>
      <c r="R363" s="20">
        <v>1.15E-05</v>
      </c>
      <c r="Z363" s="52">
        <v>3.729</v>
      </c>
      <c r="AA363" s="47">
        <v>213.61</v>
      </c>
      <c r="AB363" s="47">
        <f t="shared" si="40"/>
        <v>204.1925</v>
      </c>
      <c r="AC363" s="52">
        <v>0.591</v>
      </c>
      <c r="AD363" s="53">
        <v>5.55</v>
      </c>
      <c r="AE363" s="53">
        <f t="shared" si="41"/>
        <v>4.625000000000001</v>
      </c>
      <c r="AF363" s="55">
        <v>10</v>
      </c>
      <c r="AG363" s="50">
        <v>1886.2642361132037</v>
      </c>
    </row>
    <row r="364" spans="1:33" ht="12.75">
      <c r="A364" s="19">
        <f t="shared" si="39"/>
        <v>37094</v>
      </c>
      <c r="B364" s="45">
        <v>203</v>
      </c>
      <c r="C364" s="22">
        <v>0.611689806</v>
      </c>
      <c r="D364" s="60">
        <v>0.611574054</v>
      </c>
      <c r="E364" s="23">
        <v>3546</v>
      </c>
      <c r="F364" s="56">
        <v>0</v>
      </c>
      <c r="G364" s="63">
        <v>39.80684686</v>
      </c>
      <c r="H364" s="63">
        <v>-78.73225437</v>
      </c>
      <c r="I364" s="49">
        <v>856.6</v>
      </c>
      <c r="J364" s="25">
        <f t="shared" si="37"/>
        <v>832.02</v>
      </c>
      <c r="K364" s="24">
        <f t="shared" si="34"/>
        <v>1636.3914924966007</v>
      </c>
      <c r="L364" s="25">
        <f t="shared" si="35"/>
        <v>1862.0614924966007</v>
      </c>
      <c r="M364" s="25">
        <f t="shared" si="36"/>
        <v>1862.4914924966006</v>
      </c>
      <c r="N364" s="50">
        <f t="shared" si="38"/>
        <v>1862.2764924966007</v>
      </c>
      <c r="O364" s="25">
        <v>13.7</v>
      </c>
      <c r="P364" s="25">
        <v>100</v>
      </c>
      <c r="Q364" s="25">
        <v>69.3</v>
      </c>
      <c r="Z364" s="52">
        <v>3.889</v>
      </c>
      <c r="AA364" s="47">
        <v>165.12</v>
      </c>
      <c r="AB364" s="47">
        <f t="shared" si="40"/>
        <v>204.69433333333336</v>
      </c>
      <c r="AC364" s="52">
        <v>0.613</v>
      </c>
      <c r="AD364" s="53">
        <v>5.55</v>
      </c>
      <c r="AE364" s="53">
        <f t="shared" si="41"/>
        <v>4.8100000000000005</v>
      </c>
      <c r="AF364" s="55">
        <v>10</v>
      </c>
      <c r="AG364" s="50">
        <v>1862.2764924966007</v>
      </c>
    </row>
    <row r="365" spans="1:33" ht="12.75">
      <c r="A365" s="19">
        <f t="shared" si="39"/>
        <v>37094</v>
      </c>
      <c r="B365" s="45">
        <v>203</v>
      </c>
      <c r="C365" s="22">
        <v>0.611805558</v>
      </c>
      <c r="D365" s="60">
        <v>0.611689806</v>
      </c>
      <c r="E365" s="23">
        <v>3556</v>
      </c>
      <c r="F365" s="56">
        <v>0</v>
      </c>
      <c r="G365" s="63">
        <v>39.81069864</v>
      </c>
      <c r="H365" s="63">
        <v>-78.73879892</v>
      </c>
      <c r="I365" s="49">
        <v>856.6</v>
      </c>
      <c r="J365" s="25">
        <f t="shared" si="37"/>
        <v>832.02</v>
      </c>
      <c r="K365" s="24">
        <f t="shared" si="34"/>
        <v>1636.3914924966007</v>
      </c>
      <c r="L365" s="25">
        <f t="shared" si="35"/>
        <v>1862.0614924966007</v>
      </c>
      <c r="M365" s="25">
        <f t="shared" si="36"/>
        <v>1862.4914924966006</v>
      </c>
      <c r="N365" s="50">
        <f t="shared" si="38"/>
        <v>1862.2764924966007</v>
      </c>
      <c r="O365" s="25">
        <v>13.9</v>
      </c>
      <c r="P365" s="25">
        <v>99.3</v>
      </c>
      <c r="Q365" s="25">
        <v>68.5</v>
      </c>
      <c r="S365" s="20">
        <v>0.0001564</v>
      </c>
      <c r="T365" s="20">
        <v>0.0001104</v>
      </c>
      <c r="U365" s="20">
        <v>6.681E-05</v>
      </c>
      <c r="V365" s="51">
        <v>791.6</v>
      </c>
      <c r="W365" s="51">
        <v>302.9</v>
      </c>
      <c r="X365" s="51">
        <v>295.9</v>
      </c>
      <c r="Y365" s="51">
        <v>28.7</v>
      </c>
      <c r="Z365" s="52">
        <v>3.789</v>
      </c>
      <c r="AA365" s="47">
        <v>263.681</v>
      </c>
      <c r="AB365" s="47">
        <f t="shared" si="40"/>
        <v>213.37983333333332</v>
      </c>
      <c r="AC365" s="52">
        <v>0.673</v>
      </c>
      <c r="AD365" s="53">
        <v>5.55</v>
      </c>
      <c r="AE365" s="53">
        <f t="shared" si="41"/>
        <v>4.995</v>
      </c>
      <c r="AF365" s="55">
        <v>10</v>
      </c>
      <c r="AG365" s="50">
        <v>1862.2764924966007</v>
      </c>
    </row>
    <row r="366" spans="1:33" ht="12.75">
      <c r="A366" s="19">
        <f t="shared" si="39"/>
        <v>37094</v>
      </c>
      <c r="B366" s="45">
        <v>203</v>
      </c>
      <c r="C366" s="22">
        <v>0.61192131</v>
      </c>
      <c r="D366" s="60">
        <v>0.611805558</v>
      </c>
      <c r="E366" s="23">
        <v>3566</v>
      </c>
      <c r="F366" s="56">
        <v>0</v>
      </c>
      <c r="G366" s="63">
        <v>39.81464043</v>
      </c>
      <c r="H366" s="63">
        <v>-78.74548799</v>
      </c>
      <c r="I366" s="49">
        <v>855.7</v>
      </c>
      <c r="J366" s="25">
        <f t="shared" si="37"/>
        <v>831.12</v>
      </c>
      <c r="K366" s="24">
        <f t="shared" si="34"/>
        <v>1645.3787779497964</v>
      </c>
      <c r="L366" s="25">
        <f t="shared" si="35"/>
        <v>1871.0487779497964</v>
      </c>
      <c r="M366" s="25">
        <f t="shared" si="36"/>
        <v>1871.4787779497963</v>
      </c>
      <c r="N366" s="50">
        <f t="shared" si="38"/>
        <v>1871.2637779497963</v>
      </c>
      <c r="O366" s="25">
        <v>13.7</v>
      </c>
      <c r="P366" s="25">
        <v>99.5</v>
      </c>
      <c r="Q366" s="25">
        <v>66.4</v>
      </c>
      <c r="Z366" s="52">
        <v>3.737</v>
      </c>
      <c r="AA366" s="47">
        <v>215.192</v>
      </c>
      <c r="AB366" s="47">
        <f t="shared" si="40"/>
        <v>213.89883333333333</v>
      </c>
      <c r="AC366" s="52">
        <v>0.739</v>
      </c>
      <c r="AD366" s="53">
        <v>6.66</v>
      </c>
      <c r="AE366" s="53">
        <f t="shared" si="41"/>
        <v>5.364999999999999</v>
      </c>
      <c r="AF366" s="55">
        <v>10</v>
      </c>
      <c r="AG366" s="50">
        <v>1871.2637779497963</v>
      </c>
    </row>
    <row r="367" spans="1:33" ht="12.75">
      <c r="A367" s="19">
        <f t="shared" si="39"/>
        <v>37094</v>
      </c>
      <c r="B367" s="45">
        <v>203</v>
      </c>
      <c r="C367" s="22">
        <v>0.612037063</v>
      </c>
      <c r="D367" s="60">
        <v>0.61192131</v>
      </c>
      <c r="E367" s="23">
        <v>3576</v>
      </c>
      <c r="F367" s="56">
        <v>0</v>
      </c>
      <c r="G367" s="63">
        <v>39.81835861</v>
      </c>
      <c r="H367" s="63">
        <v>-78.75222964</v>
      </c>
      <c r="I367" s="49">
        <v>857.2</v>
      </c>
      <c r="J367" s="25">
        <f t="shared" si="37"/>
        <v>832.62</v>
      </c>
      <c r="K367" s="24">
        <f t="shared" si="34"/>
        <v>1630.405368122607</v>
      </c>
      <c r="L367" s="25">
        <f t="shared" si="35"/>
        <v>1856.075368122607</v>
      </c>
      <c r="M367" s="25">
        <f t="shared" si="36"/>
        <v>1856.5053681226068</v>
      </c>
      <c r="N367" s="50">
        <f t="shared" si="38"/>
        <v>1856.2903681226069</v>
      </c>
      <c r="O367" s="25">
        <v>14</v>
      </c>
      <c r="P367" s="25">
        <v>99.4</v>
      </c>
      <c r="Q367" s="25">
        <v>66.4</v>
      </c>
      <c r="Z367" s="52">
        <v>3.748</v>
      </c>
      <c r="AA367" s="47">
        <v>166.651</v>
      </c>
      <c r="AB367" s="47">
        <f t="shared" si="40"/>
        <v>206.234</v>
      </c>
      <c r="AC367" s="52">
        <v>0.761</v>
      </c>
      <c r="AD367" s="53">
        <v>6.66</v>
      </c>
      <c r="AE367" s="53">
        <f t="shared" si="41"/>
        <v>5.734999999999999</v>
      </c>
      <c r="AF367" s="55">
        <v>10</v>
      </c>
      <c r="AG367" s="50">
        <v>1856.2903681226069</v>
      </c>
    </row>
    <row r="368" spans="1:33" ht="12.75">
      <c r="A368" s="19">
        <f t="shared" si="39"/>
        <v>37094</v>
      </c>
      <c r="B368" s="45">
        <v>203</v>
      </c>
      <c r="C368" s="22">
        <v>0.612152755</v>
      </c>
      <c r="D368" s="60">
        <v>0.612037063</v>
      </c>
      <c r="E368" s="23">
        <v>3586</v>
      </c>
      <c r="F368" s="56">
        <v>0</v>
      </c>
      <c r="G368" s="63">
        <v>39.82217081</v>
      </c>
      <c r="H368" s="63">
        <v>-78.75902704</v>
      </c>
      <c r="I368" s="49">
        <v>856.3</v>
      </c>
      <c r="J368" s="25">
        <f t="shared" si="37"/>
        <v>831.7199999999999</v>
      </c>
      <c r="K368" s="24">
        <f t="shared" si="34"/>
        <v>1639.3861736830843</v>
      </c>
      <c r="L368" s="25">
        <f t="shared" si="35"/>
        <v>1865.0561736830844</v>
      </c>
      <c r="M368" s="25">
        <f t="shared" si="36"/>
        <v>1865.4861736830842</v>
      </c>
      <c r="N368" s="50">
        <f t="shared" si="38"/>
        <v>1865.2711736830843</v>
      </c>
      <c r="O368" s="25">
        <v>13.9</v>
      </c>
      <c r="P368" s="25">
        <v>98.6</v>
      </c>
      <c r="Q368" s="25">
        <v>65.8</v>
      </c>
      <c r="Z368" s="52">
        <v>3.737</v>
      </c>
      <c r="AA368" s="47">
        <v>167.162</v>
      </c>
      <c r="AB368" s="47">
        <f t="shared" si="40"/>
        <v>198.56933333333336</v>
      </c>
      <c r="AC368" s="52">
        <v>0.781</v>
      </c>
      <c r="AD368" s="53">
        <v>7.77</v>
      </c>
      <c r="AE368" s="53">
        <f t="shared" si="41"/>
        <v>6.289999999999999</v>
      </c>
      <c r="AF368" s="55">
        <v>10</v>
      </c>
      <c r="AG368" s="50">
        <v>1865.2711736830843</v>
      </c>
    </row>
    <row r="369" spans="1:33" ht="12.75">
      <c r="A369" s="19">
        <f t="shared" si="39"/>
        <v>37094</v>
      </c>
      <c r="B369" s="45">
        <v>203</v>
      </c>
      <c r="C369" s="22">
        <v>0.612268507</v>
      </c>
      <c r="D369" s="60">
        <v>0.612152755</v>
      </c>
      <c r="E369" s="23">
        <v>3596</v>
      </c>
      <c r="F369" s="56">
        <v>0</v>
      </c>
      <c r="G369" s="63">
        <v>39.82600253</v>
      </c>
      <c r="H369" s="63">
        <v>-78.76583084</v>
      </c>
      <c r="I369" s="49">
        <v>855.8</v>
      </c>
      <c r="J369" s="25">
        <f t="shared" si="37"/>
        <v>831.2199999999999</v>
      </c>
      <c r="K369" s="24">
        <f t="shared" si="34"/>
        <v>1644.3797102040874</v>
      </c>
      <c r="L369" s="25">
        <f t="shared" si="35"/>
        <v>1870.0497102040874</v>
      </c>
      <c r="M369" s="25">
        <f t="shared" si="36"/>
        <v>1870.4797102040873</v>
      </c>
      <c r="N369" s="50">
        <f t="shared" si="38"/>
        <v>1870.2647102040874</v>
      </c>
      <c r="O369" s="25">
        <v>13.8</v>
      </c>
      <c r="P369" s="25">
        <v>98.5</v>
      </c>
      <c r="Q369" s="25">
        <v>65.9</v>
      </c>
      <c r="R369" s="20">
        <v>6.7E-06</v>
      </c>
      <c r="S369" s="20">
        <v>0.0001598</v>
      </c>
      <c r="T369" s="20">
        <v>0.0001102</v>
      </c>
      <c r="U369" s="20">
        <v>6.478E-05</v>
      </c>
      <c r="V369" s="51">
        <v>792.1</v>
      </c>
      <c r="W369" s="51">
        <v>302.9</v>
      </c>
      <c r="X369" s="51">
        <v>295.9</v>
      </c>
      <c r="Y369" s="51">
        <v>28.9</v>
      </c>
      <c r="Z369" s="52">
        <v>3.849</v>
      </c>
      <c r="AA369" s="47">
        <v>167.723</v>
      </c>
      <c r="AB369" s="47">
        <f t="shared" si="40"/>
        <v>190.9215</v>
      </c>
      <c r="AC369" s="52">
        <v>0.841</v>
      </c>
      <c r="AD369" s="53">
        <v>7.77</v>
      </c>
      <c r="AE369" s="53">
        <f t="shared" si="41"/>
        <v>6.659999999999999</v>
      </c>
      <c r="AF369" s="55">
        <v>10</v>
      </c>
      <c r="AG369" s="50">
        <v>1870.2647102040874</v>
      </c>
    </row>
    <row r="370" spans="1:33" ht="12.75">
      <c r="A370" s="19">
        <f t="shared" si="39"/>
        <v>37094</v>
      </c>
      <c r="B370" s="45">
        <v>203</v>
      </c>
      <c r="C370" s="22">
        <v>0.61238426</v>
      </c>
      <c r="D370" s="60">
        <v>0.612268507</v>
      </c>
      <c r="E370" s="23">
        <v>3606</v>
      </c>
      <c r="F370" s="56">
        <v>0</v>
      </c>
      <c r="G370" s="63">
        <v>39.82975572</v>
      </c>
      <c r="H370" s="63">
        <v>-78.77254381</v>
      </c>
      <c r="I370" s="49">
        <v>857.5</v>
      </c>
      <c r="J370" s="25">
        <f t="shared" si="37"/>
        <v>832.92</v>
      </c>
      <c r="K370" s="24">
        <f t="shared" si="34"/>
        <v>1627.413923379712</v>
      </c>
      <c r="L370" s="25">
        <f t="shared" si="35"/>
        <v>1853.0839233797121</v>
      </c>
      <c r="M370" s="25">
        <f t="shared" si="36"/>
        <v>1853.513923379712</v>
      </c>
      <c r="N370" s="50">
        <f t="shared" si="38"/>
        <v>1853.298923379712</v>
      </c>
      <c r="O370" s="25">
        <v>14.2</v>
      </c>
      <c r="P370" s="25">
        <v>98.7</v>
      </c>
      <c r="Q370" s="25">
        <v>65.5</v>
      </c>
      <c r="Z370" s="52">
        <v>3.759</v>
      </c>
      <c r="AA370" s="47">
        <v>217.233</v>
      </c>
      <c r="AB370" s="47">
        <f t="shared" si="40"/>
        <v>199.607</v>
      </c>
      <c r="AC370" s="52">
        <v>0.831</v>
      </c>
      <c r="AD370" s="53">
        <v>7.77</v>
      </c>
      <c r="AE370" s="53">
        <f t="shared" si="41"/>
        <v>7.0299999999999985</v>
      </c>
      <c r="AF370" s="55">
        <v>10</v>
      </c>
      <c r="AG370" s="50">
        <v>1853.298923379712</v>
      </c>
    </row>
    <row r="371" spans="1:33" ht="12.75">
      <c r="A371" s="19">
        <f t="shared" si="39"/>
        <v>37094</v>
      </c>
      <c r="B371" s="45">
        <v>203</v>
      </c>
      <c r="C371" s="22">
        <v>0.612500012</v>
      </c>
      <c r="D371" s="60">
        <v>0.61238426</v>
      </c>
      <c r="E371" s="23">
        <v>3616</v>
      </c>
      <c r="F371" s="56">
        <v>0</v>
      </c>
      <c r="G371" s="63">
        <v>39.83358</v>
      </c>
      <c r="H371" s="63">
        <v>-78.77942133</v>
      </c>
      <c r="I371" s="49">
        <v>856.8</v>
      </c>
      <c r="J371" s="25">
        <f t="shared" si="37"/>
        <v>832.2199999999999</v>
      </c>
      <c r="K371" s="24">
        <f t="shared" si="34"/>
        <v>1634.3956381938633</v>
      </c>
      <c r="L371" s="25">
        <f t="shared" si="35"/>
        <v>1860.0656381938634</v>
      </c>
      <c r="M371" s="25">
        <f t="shared" si="36"/>
        <v>1860.4956381938632</v>
      </c>
      <c r="N371" s="50">
        <f t="shared" si="38"/>
        <v>1860.2806381938633</v>
      </c>
      <c r="O371" s="25">
        <v>14</v>
      </c>
      <c r="P371" s="25">
        <v>98.7</v>
      </c>
      <c r="Q371" s="25">
        <v>64.9</v>
      </c>
      <c r="Z371" s="52">
        <v>3.817</v>
      </c>
      <c r="AA371" s="47">
        <v>217.693</v>
      </c>
      <c r="AB371" s="47">
        <f t="shared" si="40"/>
        <v>191.94233333333332</v>
      </c>
      <c r="AC371" s="52">
        <v>0.841</v>
      </c>
      <c r="AD371" s="53">
        <v>7.77</v>
      </c>
      <c r="AE371" s="53">
        <f t="shared" si="41"/>
        <v>7.399999999999999</v>
      </c>
      <c r="AF371" s="55">
        <v>10</v>
      </c>
      <c r="AG371" s="50">
        <v>1860.2806381938633</v>
      </c>
    </row>
    <row r="372" spans="1:33" ht="12.75">
      <c r="A372" s="19">
        <f t="shared" si="39"/>
        <v>37094</v>
      </c>
      <c r="B372" s="45">
        <v>203</v>
      </c>
      <c r="C372" s="22">
        <v>0.612615764</v>
      </c>
      <c r="D372" s="60">
        <v>0.612500012</v>
      </c>
      <c r="E372" s="23">
        <v>3626</v>
      </c>
      <c r="F372" s="56">
        <v>0</v>
      </c>
      <c r="G372" s="63">
        <v>39.83734324</v>
      </c>
      <c r="H372" s="63">
        <v>-78.7862894</v>
      </c>
      <c r="I372" s="49">
        <v>856.5</v>
      </c>
      <c r="J372" s="25">
        <f t="shared" si="37"/>
        <v>831.92</v>
      </c>
      <c r="K372" s="24">
        <f t="shared" si="34"/>
        <v>1637.3895995656057</v>
      </c>
      <c r="L372" s="25">
        <f t="shared" si="35"/>
        <v>1863.0595995656058</v>
      </c>
      <c r="M372" s="25">
        <f t="shared" si="36"/>
        <v>1863.4895995656057</v>
      </c>
      <c r="N372" s="50">
        <f t="shared" si="38"/>
        <v>1863.2745995656057</v>
      </c>
      <c r="O372" s="25">
        <v>13.8</v>
      </c>
      <c r="P372" s="25">
        <v>99.8</v>
      </c>
      <c r="Q372" s="25">
        <v>62.9</v>
      </c>
      <c r="S372" s="20">
        <v>0.0001661</v>
      </c>
      <c r="T372" s="20">
        <v>0.0001161</v>
      </c>
      <c r="U372" s="20">
        <v>6.877E-05</v>
      </c>
      <c r="V372" s="51">
        <v>792.5</v>
      </c>
      <c r="W372" s="51">
        <v>302.9</v>
      </c>
      <c r="X372" s="51">
        <v>295.9</v>
      </c>
      <c r="Y372" s="51">
        <v>28.9</v>
      </c>
      <c r="Z372" s="52">
        <v>3.809</v>
      </c>
      <c r="AA372" s="47">
        <v>218.254</v>
      </c>
      <c r="AB372" s="47">
        <f t="shared" si="40"/>
        <v>192.45266666666666</v>
      </c>
      <c r="AC372" s="52">
        <v>0.831</v>
      </c>
      <c r="AD372" s="53">
        <v>7.77</v>
      </c>
      <c r="AE372" s="53">
        <f t="shared" si="41"/>
        <v>7.584999999999998</v>
      </c>
      <c r="AF372" s="55">
        <v>10</v>
      </c>
      <c r="AG372" s="50">
        <v>1863.2745995656057</v>
      </c>
    </row>
    <row r="373" spans="1:33" ht="12.75">
      <c r="A373" s="19">
        <f t="shared" si="39"/>
        <v>37094</v>
      </c>
      <c r="B373" s="45">
        <v>203</v>
      </c>
      <c r="C373" s="22">
        <v>0.612731457</v>
      </c>
      <c r="D373" s="60">
        <v>0.612615764</v>
      </c>
      <c r="E373" s="23">
        <v>3636</v>
      </c>
      <c r="F373" s="56">
        <v>0</v>
      </c>
      <c r="G373" s="63">
        <v>39.84099162</v>
      </c>
      <c r="H373" s="63">
        <v>-78.79303043</v>
      </c>
      <c r="I373" s="49">
        <v>857.6</v>
      </c>
      <c r="J373" s="25">
        <f t="shared" si="37"/>
        <v>833.02</v>
      </c>
      <c r="K373" s="24">
        <f t="shared" si="34"/>
        <v>1626.4170145616301</v>
      </c>
      <c r="L373" s="25">
        <f t="shared" si="35"/>
        <v>1852.0870145616302</v>
      </c>
      <c r="M373" s="25">
        <f t="shared" si="36"/>
        <v>1852.51701456163</v>
      </c>
      <c r="N373" s="50">
        <f t="shared" si="38"/>
        <v>1852.3020145616301</v>
      </c>
      <c r="O373" s="25">
        <v>14.1</v>
      </c>
      <c r="P373" s="25">
        <v>99.6</v>
      </c>
      <c r="Q373" s="25">
        <v>62.3</v>
      </c>
      <c r="Z373" s="52">
        <v>3.697</v>
      </c>
      <c r="AA373" s="47">
        <v>218.765</v>
      </c>
      <c r="AB373" s="47">
        <f t="shared" si="40"/>
        <v>201.13833333333332</v>
      </c>
      <c r="AC373" s="52">
        <v>0.861</v>
      </c>
      <c r="AD373" s="53">
        <v>7.77</v>
      </c>
      <c r="AE373" s="53">
        <f t="shared" si="41"/>
        <v>7.769999999999999</v>
      </c>
      <c r="AF373" s="55">
        <v>10</v>
      </c>
      <c r="AG373" s="50">
        <v>1852.3020145616301</v>
      </c>
    </row>
    <row r="374" spans="1:33" ht="12.75">
      <c r="A374" s="19">
        <f t="shared" si="39"/>
        <v>37094</v>
      </c>
      <c r="B374" s="45">
        <v>203</v>
      </c>
      <c r="C374" s="22">
        <v>0.612847209</v>
      </c>
      <c r="D374" s="60">
        <v>0.612731457</v>
      </c>
      <c r="E374" s="23">
        <v>3646</v>
      </c>
      <c r="F374" s="56">
        <v>0</v>
      </c>
      <c r="G374" s="63">
        <v>39.84472853</v>
      </c>
      <c r="H374" s="63">
        <v>-78.79992473</v>
      </c>
      <c r="I374" s="49">
        <v>856.4</v>
      </c>
      <c r="J374" s="25">
        <f t="shared" si="37"/>
        <v>831.8199999999999</v>
      </c>
      <c r="K374" s="24">
        <f t="shared" si="34"/>
        <v>1638.387826618151</v>
      </c>
      <c r="L374" s="25">
        <f t="shared" si="35"/>
        <v>1864.057826618151</v>
      </c>
      <c r="M374" s="25">
        <f t="shared" si="36"/>
        <v>1864.4878266181508</v>
      </c>
      <c r="N374" s="50">
        <f t="shared" si="38"/>
        <v>1864.272826618151</v>
      </c>
      <c r="O374" s="25">
        <v>13.9</v>
      </c>
      <c r="P374" s="25">
        <v>98.9</v>
      </c>
      <c r="Q374" s="25">
        <v>61.9</v>
      </c>
      <c r="Z374" s="52">
        <v>3.709</v>
      </c>
      <c r="AA374" s="47">
        <v>170.224</v>
      </c>
      <c r="AB374" s="47">
        <f t="shared" si="40"/>
        <v>201.64866666666668</v>
      </c>
      <c r="AC374" s="52">
        <v>0.871</v>
      </c>
      <c r="AD374" s="53">
        <v>8.88</v>
      </c>
      <c r="AE374" s="53">
        <f t="shared" si="41"/>
        <v>7.954999999999999</v>
      </c>
      <c r="AF374" s="55">
        <v>10</v>
      </c>
      <c r="AG374" s="50">
        <v>1864.272826618151</v>
      </c>
    </row>
    <row r="375" spans="1:33" ht="12.75">
      <c r="A375" s="19">
        <f t="shared" si="39"/>
        <v>37094</v>
      </c>
      <c r="B375" s="45">
        <v>203</v>
      </c>
      <c r="C375" s="22">
        <v>0.612962961</v>
      </c>
      <c r="D375" s="60">
        <v>0.612847209</v>
      </c>
      <c r="E375" s="23">
        <v>3656</v>
      </c>
      <c r="F375" s="56">
        <v>0</v>
      </c>
      <c r="G375" s="63">
        <v>39.84846373</v>
      </c>
      <c r="H375" s="63">
        <v>-78.80685123</v>
      </c>
      <c r="I375" s="49">
        <v>856.8</v>
      </c>
      <c r="J375" s="25">
        <f t="shared" si="37"/>
        <v>832.2199999999999</v>
      </c>
      <c r="K375" s="24">
        <f t="shared" si="34"/>
        <v>1634.3956381938633</v>
      </c>
      <c r="L375" s="25">
        <f t="shared" si="35"/>
        <v>1860.0656381938634</v>
      </c>
      <c r="M375" s="25">
        <f t="shared" si="36"/>
        <v>1860.4956381938632</v>
      </c>
      <c r="N375" s="50">
        <f t="shared" si="38"/>
        <v>1860.2806381938633</v>
      </c>
      <c r="O375" s="25">
        <v>14</v>
      </c>
      <c r="P375" s="25">
        <v>99.3</v>
      </c>
      <c r="Q375" s="25">
        <v>62.6</v>
      </c>
      <c r="R375" s="20">
        <v>1.09E-05</v>
      </c>
      <c r="S375" s="20">
        <v>0.0001644</v>
      </c>
      <c r="T375" s="20">
        <v>0.0001142</v>
      </c>
      <c r="U375" s="20">
        <v>6.782E-05</v>
      </c>
      <c r="V375" s="51">
        <v>792.6</v>
      </c>
      <c r="W375" s="51">
        <v>302.9</v>
      </c>
      <c r="X375" s="51">
        <v>295.9</v>
      </c>
      <c r="Y375" s="51">
        <v>28.9</v>
      </c>
      <c r="Z375" s="52">
        <v>3.818</v>
      </c>
      <c r="AA375" s="47">
        <v>170.735</v>
      </c>
      <c r="AB375" s="47">
        <f t="shared" si="40"/>
        <v>202.15066666666667</v>
      </c>
      <c r="AC375" s="52">
        <v>0.951</v>
      </c>
      <c r="AD375" s="53">
        <v>8.88</v>
      </c>
      <c r="AE375" s="53">
        <f t="shared" si="41"/>
        <v>8.14</v>
      </c>
      <c r="AF375" s="55">
        <v>10</v>
      </c>
      <c r="AG375" s="50">
        <v>1860.2806381938633</v>
      </c>
    </row>
    <row r="376" spans="1:33" ht="12.75">
      <c r="A376" s="19">
        <f t="shared" si="39"/>
        <v>37094</v>
      </c>
      <c r="B376" s="45">
        <v>203</v>
      </c>
      <c r="C376" s="22">
        <v>0.613078713</v>
      </c>
      <c r="D376" s="60">
        <v>0.612962961</v>
      </c>
      <c r="E376" s="23">
        <v>3666</v>
      </c>
      <c r="F376" s="56">
        <v>0</v>
      </c>
      <c r="G376" s="63">
        <v>39.852129</v>
      </c>
      <c r="H376" s="63">
        <v>-78.81376609</v>
      </c>
      <c r="I376" s="49">
        <v>857.7</v>
      </c>
      <c r="J376" s="25">
        <f t="shared" si="37"/>
        <v>833.12</v>
      </c>
      <c r="K376" s="24">
        <f t="shared" si="34"/>
        <v>1625.4202254104218</v>
      </c>
      <c r="L376" s="25">
        <f t="shared" si="35"/>
        <v>1851.090225410422</v>
      </c>
      <c r="M376" s="25">
        <f t="shared" si="36"/>
        <v>1851.5202254104217</v>
      </c>
      <c r="N376" s="50">
        <f t="shared" si="38"/>
        <v>1851.3052254104218</v>
      </c>
      <c r="O376" s="25">
        <v>14.2</v>
      </c>
      <c r="P376" s="25">
        <v>99.6</v>
      </c>
      <c r="Q376" s="25">
        <v>60.9</v>
      </c>
      <c r="Z376" s="52">
        <v>3.789</v>
      </c>
      <c r="AA376" s="47">
        <v>220.296</v>
      </c>
      <c r="AB376" s="47">
        <f t="shared" si="40"/>
        <v>202.66116666666665</v>
      </c>
      <c r="AC376" s="52">
        <v>0.889</v>
      </c>
      <c r="AD376" s="53">
        <v>9.99</v>
      </c>
      <c r="AE376" s="53">
        <f t="shared" si="41"/>
        <v>8.51</v>
      </c>
      <c r="AF376" s="55">
        <v>10</v>
      </c>
      <c r="AG376" s="50">
        <v>1851.3052254104218</v>
      </c>
    </row>
    <row r="377" spans="1:33" ht="12.75">
      <c r="A377" s="19">
        <f t="shared" si="39"/>
        <v>37094</v>
      </c>
      <c r="B377" s="45">
        <v>203</v>
      </c>
      <c r="C377" s="22">
        <v>0.613194466</v>
      </c>
      <c r="D377" s="60">
        <v>0.613078713</v>
      </c>
      <c r="E377" s="23">
        <v>3676</v>
      </c>
      <c r="F377" s="56">
        <v>0</v>
      </c>
      <c r="G377" s="63">
        <v>39.855822</v>
      </c>
      <c r="H377" s="63">
        <v>-78.82071462</v>
      </c>
      <c r="I377" s="49">
        <v>856.3</v>
      </c>
      <c r="J377" s="25">
        <f t="shared" si="37"/>
        <v>831.7199999999999</v>
      </c>
      <c r="K377" s="24">
        <f t="shared" si="34"/>
        <v>1639.3861736830843</v>
      </c>
      <c r="L377" s="25">
        <f t="shared" si="35"/>
        <v>1865.0561736830844</v>
      </c>
      <c r="M377" s="25">
        <f t="shared" si="36"/>
        <v>1865.4861736830842</v>
      </c>
      <c r="N377" s="50">
        <f t="shared" si="38"/>
        <v>1865.2711736830843</v>
      </c>
      <c r="O377" s="25">
        <v>13.9</v>
      </c>
      <c r="P377" s="25">
        <v>99.7</v>
      </c>
      <c r="Q377" s="25">
        <v>62.5</v>
      </c>
      <c r="Z377" s="52">
        <v>3.778</v>
      </c>
      <c r="AA377" s="47">
        <v>220.806</v>
      </c>
      <c r="AB377" s="47">
        <f t="shared" si="40"/>
        <v>203.17999999999998</v>
      </c>
      <c r="AC377" s="52">
        <v>0.899</v>
      </c>
      <c r="AD377" s="53">
        <v>8.88</v>
      </c>
      <c r="AE377" s="53">
        <f t="shared" si="41"/>
        <v>8.695000000000002</v>
      </c>
      <c r="AF377" s="55">
        <v>10</v>
      </c>
      <c r="AG377" s="50">
        <v>1865.2711736830843</v>
      </c>
    </row>
    <row r="378" spans="1:33" ht="12.75">
      <c r="A378" s="19">
        <f t="shared" si="39"/>
        <v>37094</v>
      </c>
      <c r="B378" s="45">
        <v>203</v>
      </c>
      <c r="C378" s="22">
        <v>0.613310158</v>
      </c>
      <c r="D378" s="60">
        <v>0.613194466</v>
      </c>
      <c r="E378" s="23">
        <v>3686</v>
      </c>
      <c r="F378" s="56">
        <v>0</v>
      </c>
      <c r="G378" s="63">
        <v>39.85945027</v>
      </c>
      <c r="H378" s="63">
        <v>-78.82764851</v>
      </c>
      <c r="I378" s="49">
        <v>857.3</v>
      </c>
      <c r="J378" s="25">
        <f t="shared" si="37"/>
        <v>832.7199999999999</v>
      </c>
      <c r="K378" s="24">
        <f t="shared" si="34"/>
        <v>1629.4081001314491</v>
      </c>
      <c r="L378" s="25">
        <f t="shared" si="35"/>
        <v>1855.0781001314492</v>
      </c>
      <c r="M378" s="25">
        <f t="shared" si="36"/>
        <v>1855.508100131449</v>
      </c>
      <c r="N378" s="50">
        <f t="shared" si="38"/>
        <v>1855.2931001314491</v>
      </c>
      <c r="O378" s="25">
        <v>14.1</v>
      </c>
      <c r="P378" s="25">
        <v>99.3</v>
      </c>
      <c r="Q378" s="25">
        <v>61.5</v>
      </c>
      <c r="S378" s="20">
        <v>0.0001615</v>
      </c>
      <c r="T378" s="20">
        <v>0.0001114</v>
      </c>
      <c r="U378" s="20">
        <v>6.574E-05</v>
      </c>
      <c r="V378" s="51">
        <v>792.7</v>
      </c>
      <c r="W378" s="51">
        <v>302.8</v>
      </c>
      <c r="X378" s="51">
        <v>295.9</v>
      </c>
      <c r="Y378" s="51">
        <v>29.2</v>
      </c>
      <c r="Z378" s="52">
        <v>3.729</v>
      </c>
      <c r="AA378" s="47">
        <v>221.266</v>
      </c>
      <c r="AB378" s="47">
        <f t="shared" si="40"/>
        <v>203.68200000000002</v>
      </c>
      <c r="AC378" s="52">
        <v>0.91</v>
      </c>
      <c r="AD378" s="53">
        <v>8.88</v>
      </c>
      <c r="AE378" s="53">
        <f t="shared" si="41"/>
        <v>8.88</v>
      </c>
      <c r="AF378" s="55">
        <v>10</v>
      </c>
      <c r="AG378" s="50">
        <v>1855.2931001314491</v>
      </c>
    </row>
    <row r="379" spans="1:33" ht="12.75">
      <c r="A379" s="19">
        <f t="shared" si="39"/>
        <v>37094</v>
      </c>
      <c r="B379" s="45">
        <v>203</v>
      </c>
      <c r="C379" s="22">
        <v>0.61342591</v>
      </c>
      <c r="D379" s="60">
        <v>0.613310158</v>
      </c>
      <c r="E379" s="23">
        <v>3696</v>
      </c>
      <c r="F379" s="56">
        <v>0</v>
      </c>
      <c r="G379" s="63">
        <v>39.863169</v>
      </c>
      <c r="H379" s="63">
        <v>-78.83451691</v>
      </c>
      <c r="I379" s="49">
        <v>857.7</v>
      </c>
      <c r="J379" s="25">
        <f t="shared" si="37"/>
        <v>833.12</v>
      </c>
      <c r="K379" s="24">
        <f t="shared" si="34"/>
        <v>1625.4202254104218</v>
      </c>
      <c r="L379" s="25">
        <f t="shared" si="35"/>
        <v>1851.090225410422</v>
      </c>
      <c r="M379" s="25">
        <f t="shared" si="36"/>
        <v>1851.5202254104217</v>
      </c>
      <c r="N379" s="50">
        <f t="shared" si="38"/>
        <v>1851.3052254104218</v>
      </c>
      <c r="O379" s="25">
        <v>14.3</v>
      </c>
      <c r="P379" s="25">
        <v>98.2</v>
      </c>
      <c r="Q379" s="25">
        <v>61.6</v>
      </c>
      <c r="Z379" s="52">
        <v>3.719</v>
      </c>
      <c r="AA379" s="47">
        <v>172.776</v>
      </c>
      <c r="AB379" s="47">
        <f t="shared" si="40"/>
        <v>196.01716666666667</v>
      </c>
      <c r="AC379" s="52">
        <v>0.942</v>
      </c>
      <c r="AD379" s="53">
        <v>8.88</v>
      </c>
      <c r="AE379" s="53">
        <f t="shared" si="41"/>
        <v>9.065000000000001</v>
      </c>
      <c r="AF379" s="55">
        <v>10</v>
      </c>
      <c r="AG379" s="50">
        <v>1851.3052254104218</v>
      </c>
    </row>
    <row r="380" spans="1:33" ht="12.75">
      <c r="A380" s="19">
        <f t="shared" si="39"/>
        <v>37094</v>
      </c>
      <c r="B380" s="45">
        <v>203</v>
      </c>
      <c r="C380" s="22">
        <v>0.613541663</v>
      </c>
      <c r="D380" s="60">
        <v>0.61342591</v>
      </c>
      <c r="E380" s="23">
        <v>3706</v>
      </c>
      <c r="F380" s="56">
        <v>0</v>
      </c>
      <c r="G380" s="63">
        <v>39.86697639</v>
      </c>
      <c r="H380" s="63">
        <v>-78.8415427</v>
      </c>
      <c r="I380" s="49">
        <v>855.8</v>
      </c>
      <c r="J380" s="25">
        <f t="shared" si="37"/>
        <v>831.2199999999999</v>
      </c>
      <c r="K380" s="24">
        <f t="shared" si="34"/>
        <v>1644.3797102040874</v>
      </c>
      <c r="L380" s="25">
        <f t="shared" si="35"/>
        <v>1870.0497102040874</v>
      </c>
      <c r="M380" s="25">
        <f t="shared" si="36"/>
        <v>1870.4797102040873</v>
      </c>
      <c r="N380" s="50">
        <f t="shared" si="38"/>
        <v>1870.2647102040874</v>
      </c>
      <c r="O380" s="25">
        <v>13.8</v>
      </c>
      <c r="P380" s="25">
        <v>98.6</v>
      </c>
      <c r="Q380" s="25">
        <v>62</v>
      </c>
      <c r="Z380" s="52">
        <v>3.679</v>
      </c>
      <c r="AA380" s="47">
        <v>173.338</v>
      </c>
      <c r="AB380" s="47">
        <f t="shared" si="40"/>
        <v>196.53616666666665</v>
      </c>
      <c r="AC380" s="52">
        <v>0.931</v>
      </c>
      <c r="AD380" s="53">
        <v>8.88</v>
      </c>
      <c r="AE380" s="53">
        <f t="shared" si="41"/>
        <v>9.065000000000001</v>
      </c>
      <c r="AF380" s="55">
        <v>10</v>
      </c>
      <c r="AG380" s="50">
        <v>1870.2647102040874</v>
      </c>
    </row>
    <row r="381" spans="1:33" ht="12.75">
      <c r="A381" s="19">
        <f t="shared" si="39"/>
        <v>37094</v>
      </c>
      <c r="B381" s="45">
        <v>203</v>
      </c>
      <c r="C381" s="22">
        <v>0.613657415</v>
      </c>
      <c r="D381" s="60">
        <v>0.613541663</v>
      </c>
      <c r="E381" s="23">
        <v>3716</v>
      </c>
      <c r="F381" s="56">
        <v>0</v>
      </c>
      <c r="G381" s="63">
        <v>39.87063378</v>
      </c>
      <c r="H381" s="63">
        <v>-78.84834201</v>
      </c>
      <c r="I381" s="49">
        <v>857.4</v>
      </c>
      <c r="J381" s="25">
        <f t="shared" si="37"/>
        <v>832.8199999999999</v>
      </c>
      <c r="K381" s="24">
        <f t="shared" si="34"/>
        <v>1628.4109518934029</v>
      </c>
      <c r="L381" s="25">
        <f t="shared" si="35"/>
        <v>1854.080951893403</v>
      </c>
      <c r="M381" s="25">
        <f t="shared" si="36"/>
        <v>1854.5109518934028</v>
      </c>
      <c r="N381" s="50">
        <f t="shared" si="38"/>
        <v>1854.2959518934028</v>
      </c>
      <c r="O381" s="25">
        <v>14.2</v>
      </c>
      <c r="P381" s="25">
        <v>97.8</v>
      </c>
      <c r="Q381" s="25">
        <v>63.1</v>
      </c>
      <c r="R381" s="20">
        <v>4.38E-06</v>
      </c>
      <c r="S381" s="20">
        <v>0.0001536</v>
      </c>
      <c r="T381" s="20">
        <v>0.0001046</v>
      </c>
      <c r="U381" s="20">
        <v>6.104E-05</v>
      </c>
      <c r="V381" s="51">
        <v>792.6</v>
      </c>
      <c r="W381" s="51">
        <v>302.8</v>
      </c>
      <c r="X381" s="51">
        <v>295.9</v>
      </c>
      <c r="Y381" s="51">
        <v>29.4</v>
      </c>
      <c r="Z381" s="52">
        <v>3.708</v>
      </c>
      <c r="AA381" s="47">
        <v>173.848</v>
      </c>
      <c r="AB381" s="47">
        <f t="shared" si="40"/>
        <v>197.05499999999998</v>
      </c>
      <c r="AC381" s="52">
        <v>0.801</v>
      </c>
      <c r="AD381" s="53">
        <v>8.88</v>
      </c>
      <c r="AE381" s="53">
        <f t="shared" si="41"/>
        <v>9.065000000000001</v>
      </c>
      <c r="AF381" s="55">
        <v>10</v>
      </c>
      <c r="AG381" s="50">
        <v>1854.2959518934028</v>
      </c>
    </row>
    <row r="382" spans="1:33" ht="12.75">
      <c r="A382" s="19">
        <f t="shared" si="39"/>
        <v>37094</v>
      </c>
      <c r="B382" s="45">
        <v>203</v>
      </c>
      <c r="C382" s="22">
        <v>0.613773167</v>
      </c>
      <c r="D382" s="60">
        <v>0.613657415</v>
      </c>
      <c r="E382" s="23">
        <v>3726</v>
      </c>
      <c r="F382" s="56">
        <v>0</v>
      </c>
      <c r="G382" s="63">
        <v>39.87439228</v>
      </c>
      <c r="H382" s="63">
        <v>-78.85527128</v>
      </c>
      <c r="I382" s="49">
        <v>856.3</v>
      </c>
      <c r="J382" s="25">
        <f t="shared" si="37"/>
        <v>831.7199999999999</v>
      </c>
      <c r="K382" s="24">
        <f t="shared" si="34"/>
        <v>1639.3861736830843</v>
      </c>
      <c r="L382" s="25">
        <f t="shared" si="35"/>
        <v>1865.0561736830844</v>
      </c>
      <c r="M382" s="25">
        <f t="shared" si="36"/>
        <v>1865.4861736830842</v>
      </c>
      <c r="N382" s="50">
        <f t="shared" si="38"/>
        <v>1865.2711736830843</v>
      </c>
      <c r="O382" s="25">
        <v>14.1</v>
      </c>
      <c r="P382" s="25">
        <v>97.7</v>
      </c>
      <c r="Q382" s="25">
        <v>62.9</v>
      </c>
      <c r="Z382" s="52">
        <v>3.718</v>
      </c>
      <c r="AA382" s="47">
        <v>174.307</v>
      </c>
      <c r="AB382" s="47">
        <f t="shared" si="40"/>
        <v>189.39016666666666</v>
      </c>
      <c r="AC382" s="52">
        <v>0.761</v>
      </c>
      <c r="AD382" s="53">
        <v>7.77</v>
      </c>
      <c r="AE382" s="53">
        <f t="shared" si="41"/>
        <v>8.695</v>
      </c>
      <c r="AF382" s="55">
        <v>10</v>
      </c>
      <c r="AG382" s="50">
        <v>1865.2711736830843</v>
      </c>
    </row>
    <row r="383" spans="1:33" ht="12.75">
      <c r="A383" s="19">
        <f t="shared" si="39"/>
        <v>37094</v>
      </c>
      <c r="B383" s="45">
        <v>203</v>
      </c>
      <c r="C383" s="22">
        <v>0.61388886</v>
      </c>
      <c r="D383" s="60">
        <v>0.613773167</v>
      </c>
      <c r="E383" s="23">
        <v>3736</v>
      </c>
      <c r="F383" s="56">
        <v>0</v>
      </c>
      <c r="G383" s="63">
        <v>39.87811964</v>
      </c>
      <c r="H383" s="63">
        <v>-78.86226555</v>
      </c>
      <c r="I383" s="49">
        <v>856</v>
      </c>
      <c r="J383" s="25">
        <f t="shared" si="37"/>
        <v>831.42</v>
      </c>
      <c r="K383" s="24">
        <f t="shared" si="34"/>
        <v>1642.381935240883</v>
      </c>
      <c r="L383" s="25">
        <f t="shared" si="35"/>
        <v>1868.051935240883</v>
      </c>
      <c r="M383" s="25">
        <f t="shared" si="36"/>
        <v>1868.4819352408829</v>
      </c>
      <c r="N383" s="50">
        <f t="shared" si="38"/>
        <v>1868.266935240883</v>
      </c>
      <c r="O383" s="25">
        <v>14.1</v>
      </c>
      <c r="P383" s="25">
        <v>95.9</v>
      </c>
      <c r="Q383" s="25">
        <v>63.9</v>
      </c>
      <c r="Z383" s="52">
        <v>3.698</v>
      </c>
      <c r="AA383" s="47">
        <v>174.818</v>
      </c>
      <c r="AB383" s="47">
        <f t="shared" si="40"/>
        <v>181.7255</v>
      </c>
      <c r="AC383" s="52">
        <v>0.691</v>
      </c>
      <c r="AD383" s="53">
        <v>7.77</v>
      </c>
      <c r="AE383" s="53">
        <f t="shared" si="41"/>
        <v>8.51</v>
      </c>
      <c r="AF383" s="55">
        <v>10</v>
      </c>
      <c r="AG383" s="50">
        <v>1868.266935240883</v>
      </c>
    </row>
    <row r="384" spans="1:33" ht="12.75">
      <c r="A384" s="19">
        <f t="shared" si="39"/>
        <v>37094</v>
      </c>
      <c r="B384" s="45">
        <v>203</v>
      </c>
      <c r="C384" s="22">
        <v>0.614004612</v>
      </c>
      <c r="D384" s="60">
        <v>0.61388886</v>
      </c>
      <c r="E384" s="23">
        <v>3746</v>
      </c>
      <c r="F384" s="56">
        <v>0</v>
      </c>
      <c r="G384" s="63">
        <v>39.88178967</v>
      </c>
      <c r="H384" s="63">
        <v>-78.8692236</v>
      </c>
      <c r="I384" s="49">
        <v>856.1</v>
      </c>
      <c r="J384" s="25">
        <f t="shared" si="37"/>
        <v>831.52</v>
      </c>
      <c r="K384" s="24">
        <f t="shared" si="34"/>
        <v>1641.3832279655753</v>
      </c>
      <c r="L384" s="25">
        <f t="shared" si="35"/>
        <v>1867.0532279655754</v>
      </c>
      <c r="M384" s="25">
        <f t="shared" si="36"/>
        <v>1867.4832279655752</v>
      </c>
      <c r="N384" s="50">
        <f t="shared" si="38"/>
        <v>1867.2682279655753</v>
      </c>
      <c r="O384" s="25">
        <v>14.2</v>
      </c>
      <c r="P384" s="25">
        <v>93.6</v>
      </c>
      <c r="Q384" s="25">
        <v>64.6</v>
      </c>
      <c r="S384" s="20">
        <v>0.0001302</v>
      </c>
      <c r="T384" s="20">
        <v>8.963E-05</v>
      </c>
      <c r="U384" s="20">
        <v>5.205E-05</v>
      </c>
      <c r="V384" s="51">
        <v>792.2</v>
      </c>
      <c r="W384" s="51">
        <v>302.8</v>
      </c>
      <c r="X384" s="51">
        <v>295.9</v>
      </c>
      <c r="Y384" s="51">
        <v>29.4</v>
      </c>
      <c r="Z384" s="52">
        <v>3.849</v>
      </c>
      <c r="AA384" s="47">
        <v>175.379</v>
      </c>
      <c r="AB384" s="47">
        <f t="shared" si="40"/>
        <v>174.07766666666666</v>
      </c>
      <c r="AC384" s="52">
        <v>0.631</v>
      </c>
      <c r="AD384" s="53">
        <v>6.66</v>
      </c>
      <c r="AE384" s="53">
        <f t="shared" si="41"/>
        <v>8.139999999999999</v>
      </c>
      <c r="AF384" s="55">
        <v>10</v>
      </c>
      <c r="AG384" s="50">
        <v>1867.2682279655753</v>
      </c>
    </row>
    <row r="385" spans="1:33" ht="12.75">
      <c r="A385" s="19">
        <f t="shared" si="39"/>
        <v>37094</v>
      </c>
      <c r="B385" s="45">
        <v>203</v>
      </c>
      <c r="C385" s="22">
        <v>0.614120364</v>
      </c>
      <c r="D385" s="60">
        <v>0.614004612</v>
      </c>
      <c r="E385" s="23">
        <v>3756</v>
      </c>
      <c r="F385" s="56">
        <v>0</v>
      </c>
      <c r="G385" s="63">
        <v>39.88542029</v>
      </c>
      <c r="H385" s="63">
        <v>-78.87608849</v>
      </c>
      <c r="I385" s="49">
        <v>855.3</v>
      </c>
      <c r="J385" s="25">
        <f t="shared" si="37"/>
        <v>830.7199999999999</v>
      </c>
      <c r="K385" s="24">
        <f t="shared" si="34"/>
        <v>1649.376251368352</v>
      </c>
      <c r="L385" s="25">
        <f t="shared" si="35"/>
        <v>1875.0462513683522</v>
      </c>
      <c r="M385" s="25">
        <f t="shared" si="36"/>
        <v>1875.476251368352</v>
      </c>
      <c r="N385" s="50">
        <f t="shared" si="38"/>
        <v>1875.261251368352</v>
      </c>
      <c r="O385" s="25">
        <v>14.2</v>
      </c>
      <c r="P385" s="25">
        <v>91.2</v>
      </c>
      <c r="Q385" s="25">
        <v>65.9</v>
      </c>
      <c r="Z385" s="52">
        <v>3.787</v>
      </c>
      <c r="AA385" s="47">
        <v>224.89</v>
      </c>
      <c r="AB385" s="47">
        <f t="shared" si="40"/>
        <v>182.76333333333332</v>
      </c>
      <c r="AC385" s="52">
        <v>0.571</v>
      </c>
      <c r="AD385" s="53">
        <v>5.55</v>
      </c>
      <c r="AE385" s="53">
        <f t="shared" si="41"/>
        <v>7.584999999999998</v>
      </c>
      <c r="AF385" s="55">
        <v>10</v>
      </c>
      <c r="AG385" s="50">
        <v>1875.261251368352</v>
      </c>
    </row>
    <row r="386" spans="1:33" ht="12.75">
      <c r="A386" s="19">
        <f t="shared" si="39"/>
        <v>37094</v>
      </c>
      <c r="B386" s="45">
        <v>203</v>
      </c>
      <c r="C386" s="22">
        <v>0.614236116</v>
      </c>
      <c r="D386" s="60">
        <v>0.614120364</v>
      </c>
      <c r="E386" s="23">
        <v>3766</v>
      </c>
      <c r="F386" s="56">
        <v>0</v>
      </c>
      <c r="G386" s="63">
        <v>39.88904826</v>
      </c>
      <c r="H386" s="63">
        <v>-78.88301891</v>
      </c>
      <c r="I386" s="49">
        <v>856.3</v>
      </c>
      <c r="J386" s="25">
        <f t="shared" si="37"/>
        <v>831.7199999999999</v>
      </c>
      <c r="K386" s="24">
        <f t="shared" si="34"/>
        <v>1639.3861736830843</v>
      </c>
      <c r="L386" s="25">
        <f t="shared" si="35"/>
        <v>1865.0561736830844</v>
      </c>
      <c r="M386" s="25">
        <f t="shared" si="36"/>
        <v>1865.4861736830842</v>
      </c>
      <c r="N386" s="50">
        <f t="shared" si="38"/>
        <v>1865.2711736830843</v>
      </c>
      <c r="O386" s="25">
        <v>14.3</v>
      </c>
      <c r="P386" s="25">
        <v>91.2</v>
      </c>
      <c r="Q386" s="25">
        <v>67.4</v>
      </c>
      <c r="Z386" s="52">
        <v>3.719</v>
      </c>
      <c r="AA386" s="47">
        <v>225.349</v>
      </c>
      <c r="AB386" s="47">
        <f t="shared" si="40"/>
        <v>191.43183333333332</v>
      </c>
      <c r="AC386" s="52">
        <v>0.612</v>
      </c>
      <c r="AD386" s="53">
        <v>5.55</v>
      </c>
      <c r="AE386" s="53">
        <f t="shared" si="41"/>
        <v>7.0299999999999985</v>
      </c>
      <c r="AF386" s="55">
        <v>10</v>
      </c>
      <c r="AG386" s="50">
        <v>1865.2711736830843</v>
      </c>
    </row>
    <row r="387" spans="1:33" ht="12.75">
      <c r="A387" s="19">
        <f t="shared" si="39"/>
        <v>37094</v>
      </c>
      <c r="B387" s="45">
        <v>203</v>
      </c>
      <c r="C387" s="22">
        <v>0.614351869</v>
      </c>
      <c r="D387" s="60">
        <v>0.614236116</v>
      </c>
      <c r="E387" s="23">
        <v>3776</v>
      </c>
      <c r="F387" s="56">
        <v>0</v>
      </c>
      <c r="G387" s="63">
        <v>39.89265055</v>
      </c>
      <c r="H387" s="63">
        <v>-78.88995449</v>
      </c>
      <c r="I387" s="49">
        <v>856.2</v>
      </c>
      <c r="J387" s="25">
        <f t="shared" si="37"/>
        <v>831.62</v>
      </c>
      <c r="K387" s="24">
        <f t="shared" si="34"/>
        <v>1640.3846407892677</v>
      </c>
      <c r="L387" s="25">
        <f t="shared" si="35"/>
        <v>1866.0546407892678</v>
      </c>
      <c r="M387" s="25">
        <f t="shared" si="36"/>
        <v>1866.4846407892676</v>
      </c>
      <c r="N387" s="50">
        <f t="shared" si="38"/>
        <v>1866.2696407892677</v>
      </c>
      <c r="O387" s="25">
        <v>14.4</v>
      </c>
      <c r="P387" s="25">
        <v>88.4</v>
      </c>
      <c r="Q387" s="25">
        <v>68.4</v>
      </c>
      <c r="R387" s="20">
        <v>-9.03E-06</v>
      </c>
      <c r="Z387" s="52">
        <v>3.799</v>
      </c>
      <c r="AA387" s="47">
        <v>176.86</v>
      </c>
      <c r="AB387" s="47">
        <f t="shared" si="40"/>
        <v>191.93383333333335</v>
      </c>
      <c r="AC387" s="52">
        <v>0.621</v>
      </c>
      <c r="AD387" s="53">
        <v>5.55</v>
      </c>
      <c r="AE387" s="53">
        <f t="shared" si="41"/>
        <v>6.474999999999999</v>
      </c>
      <c r="AF387" s="55">
        <v>10</v>
      </c>
      <c r="AG387" s="50">
        <v>1866.2696407892677</v>
      </c>
    </row>
    <row r="388" spans="1:33" ht="12.75">
      <c r="A388" s="19">
        <f t="shared" si="39"/>
        <v>37094</v>
      </c>
      <c r="B388" s="45">
        <v>203</v>
      </c>
      <c r="C388" s="22">
        <v>0.614467621</v>
      </c>
      <c r="D388" s="60">
        <v>0.614351869</v>
      </c>
      <c r="E388" s="23">
        <v>3786</v>
      </c>
      <c r="F388" s="56">
        <v>0</v>
      </c>
      <c r="G388" s="63">
        <v>39.89631095</v>
      </c>
      <c r="H388" s="63">
        <v>-78.89690723</v>
      </c>
      <c r="I388" s="49">
        <v>854.9</v>
      </c>
      <c r="J388" s="25">
        <f t="shared" si="37"/>
        <v>830.3199999999999</v>
      </c>
      <c r="K388" s="24">
        <f t="shared" si="34"/>
        <v>1653.37565007399</v>
      </c>
      <c r="L388" s="25">
        <f t="shared" si="35"/>
        <v>1879.0456500739901</v>
      </c>
      <c r="M388" s="25">
        <f t="shared" si="36"/>
        <v>1879.47565007399</v>
      </c>
      <c r="N388" s="50">
        <f t="shared" si="38"/>
        <v>1879.26065007399</v>
      </c>
      <c r="O388" s="25">
        <v>14.6</v>
      </c>
      <c r="P388" s="25">
        <v>81.7</v>
      </c>
      <c r="Q388" s="25">
        <v>68.9</v>
      </c>
      <c r="S388" s="20">
        <v>0.0001184</v>
      </c>
      <c r="T388" s="20">
        <v>7.913E-05</v>
      </c>
      <c r="U388" s="20">
        <v>4.481E-05</v>
      </c>
      <c r="V388" s="51">
        <v>791.7</v>
      </c>
      <c r="W388" s="51">
        <v>302.8</v>
      </c>
      <c r="X388" s="51">
        <v>295.8</v>
      </c>
      <c r="Y388" s="51">
        <v>29</v>
      </c>
      <c r="Z388" s="52">
        <v>3.769</v>
      </c>
      <c r="AA388" s="47">
        <v>226.421</v>
      </c>
      <c r="AB388" s="47">
        <f t="shared" si="40"/>
        <v>200.6195</v>
      </c>
      <c r="AC388" s="52">
        <v>0.652</v>
      </c>
      <c r="AD388" s="53">
        <v>5.55</v>
      </c>
      <c r="AE388" s="53">
        <f t="shared" si="41"/>
        <v>6.105</v>
      </c>
      <c r="AF388" s="55">
        <v>10</v>
      </c>
      <c r="AG388" s="50">
        <v>1879.26065007399</v>
      </c>
    </row>
    <row r="389" spans="1:33" ht="12.75">
      <c r="A389" s="19">
        <f t="shared" si="39"/>
        <v>37094</v>
      </c>
      <c r="B389" s="45">
        <v>203</v>
      </c>
      <c r="C389" s="22">
        <v>0.614583313</v>
      </c>
      <c r="D389" s="60">
        <v>0.614467621</v>
      </c>
      <c r="E389" s="23">
        <v>3796</v>
      </c>
      <c r="F389" s="56">
        <v>0</v>
      </c>
      <c r="G389" s="63">
        <v>39.89993538</v>
      </c>
      <c r="H389" s="63">
        <v>-78.90377853</v>
      </c>
      <c r="I389" s="49">
        <v>855.6</v>
      </c>
      <c r="J389" s="25">
        <f t="shared" si="37"/>
        <v>831.02</v>
      </c>
      <c r="K389" s="24">
        <f t="shared" si="34"/>
        <v>1646.377965910139</v>
      </c>
      <c r="L389" s="25">
        <f t="shared" si="35"/>
        <v>1872.047965910139</v>
      </c>
      <c r="M389" s="25">
        <f t="shared" si="36"/>
        <v>1872.477965910139</v>
      </c>
      <c r="N389" s="50">
        <f t="shared" si="38"/>
        <v>1872.262965910139</v>
      </c>
      <c r="O389" s="25">
        <v>14</v>
      </c>
      <c r="P389" s="25">
        <v>94.4</v>
      </c>
      <c r="Q389" s="25">
        <v>69.4</v>
      </c>
      <c r="Z389" s="52">
        <v>3.839</v>
      </c>
      <c r="AA389" s="47">
        <v>226.931</v>
      </c>
      <c r="AB389" s="47">
        <f t="shared" si="40"/>
        <v>209.30499999999998</v>
      </c>
      <c r="AC389" s="52">
        <v>0.661</v>
      </c>
      <c r="AD389" s="53">
        <v>6.66</v>
      </c>
      <c r="AE389" s="53">
        <f t="shared" si="41"/>
        <v>5.920000000000001</v>
      </c>
      <c r="AF389" s="55">
        <v>10</v>
      </c>
      <c r="AG389" s="50">
        <v>1872.262965910139</v>
      </c>
    </row>
    <row r="390" spans="1:33" ht="12.75">
      <c r="A390" s="19">
        <f t="shared" si="39"/>
        <v>37094</v>
      </c>
      <c r="B390" s="45">
        <v>203</v>
      </c>
      <c r="C390" s="22">
        <v>0.614699066</v>
      </c>
      <c r="D390" s="60">
        <v>0.614583313</v>
      </c>
      <c r="E390" s="23">
        <v>3806</v>
      </c>
      <c r="F390" s="56">
        <v>0</v>
      </c>
      <c r="G390" s="63">
        <v>39.90362208</v>
      </c>
      <c r="H390" s="63">
        <v>-78.91063467</v>
      </c>
      <c r="I390" s="49">
        <v>855.6</v>
      </c>
      <c r="J390" s="25">
        <f t="shared" si="37"/>
        <v>831.02</v>
      </c>
      <c r="K390" s="24">
        <f t="shared" si="34"/>
        <v>1646.377965910139</v>
      </c>
      <c r="L390" s="25">
        <f t="shared" si="35"/>
        <v>1872.047965910139</v>
      </c>
      <c r="M390" s="25">
        <f t="shared" si="36"/>
        <v>1872.477965910139</v>
      </c>
      <c r="N390" s="50">
        <f t="shared" si="38"/>
        <v>1872.262965910139</v>
      </c>
      <c r="O390" s="25">
        <v>14</v>
      </c>
      <c r="P390" s="25">
        <v>96.4</v>
      </c>
      <c r="Q390" s="25">
        <v>70.9</v>
      </c>
      <c r="Z390" s="52">
        <v>3.639</v>
      </c>
      <c r="AA390" s="47">
        <v>227.391</v>
      </c>
      <c r="AB390" s="47">
        <f t="shared" si="40"/>
        <v>217.97366666666667</v>
      </c>
      <c r="AC390" s="52">
        <v>0.741</v>
      </c>
      <c r="AD390" s="53">
        <v>6.66</v>
      </c>
      <c r="AE390" s="53">
        <f t="shared" si="41"/>
        <v>5.919999999999999</v>
      </c>
      <c r="AF390" s="55">
        <v>10</v>
      </c>
      <c r="AG390" s="50">
        <v>1872.262965910139</v>
      </c>
    </row>
    <row r="391" spans="1:33" ht="12.75">
      <c r="A391" s="19">
        <f t="shared" si="39"/>
        <v>37094</v>
      </c>
      <c r="B391" s="45">
        <v>203</v>
      </c>
      <c r="C391" s="22">
        <v>0.614814818</v>
      </c>
      <c r="D391" s="60">
        <v>0.614699066</v>
      </c>
      <c r="E391" s="23">
        <v>3816</v>
      </c>
      <c r="F391" s="56">
        <v>0</v>
      </c>
      <c r="G391" s="63">
        <v>39.9072915</v>
      </c>
      <c r="H391" s="63">
        <v>-78.91755596</v>
      </c>
      <c r="I391" s="49">
        <v>855.5</v>
      </c>
      <c r="J391" s="25">
        <f t="shared" si="37"/>
        <v>830.92</v>
      </c>
      <c r="K391" s="24">
        <f t="shared" si="34"/>
        <v>1647.377274114048</v>
      </c>
      <c r="L391" s="25">
        <f t="shared" si="35"/>
        <v>1873.0472741140482</v>
      </c>
      <c r="M391" s="25">
        <f t="shared" si="36"/>
        <v>1873.477274114048</v>
      </c>
      <c r="N391" s="50">
        <f t="shared" si="38"/>
        <v>1873.262274114048</v>
      </c>
      <c r="O391" s="25">
        <v>14</v>
      </c>
      <c r="P391" s="25">
        <v>96.3</v>
      </c>
      <c r="Q391" s="25">
        <v>70</v>
      </c>
      <c r="S391" s="20">
        <v>0.0001044</v>
      </c>
      <c r="T391" s="20">
        <v>6.885E-05</v>
      </c>
      <c r="U391" s="20">
        <v>3.842E-05</v>
      </c>
      <c r="V391" s="51">
        <v>791.1</v>
      </c>
      <c r="W391" s="51">
        <v>302.7</v>
      </c>
      <c r="X391" s="51">
        <v>295.7</v>
      </c>
      <c r="Y391" s="51">
        <v>28</v>
      </c>
      <c r="Z391" s="52">
        <v>3.819</v>
      </c>
      <c r="AA391" s="47">
        <v>129.901</v>
      </c>
      <c r="AB391" s="47">
        <f t="shared" si="40"/>
        <v>202.14216666666667</v>
      </c>
      <c r="AC391" s="52">
        <v>0.811</v>
      </c>
      <c r="AD391" s="53">
        <v>6.66</v>
      </c>
      <c r="AE391" s="53">
        <f t="shared" si="41"/>
        <v>6.1049999999999995</v>
      </c>
      <c r="AF391" s="55">
        <v>10</v>
      </c>
      <c r="AG391" s="50">
        <v>1873.262274114048</v>
      </c>
    </row>
    <row r="392" spans="1:33" ht="12.75">
      <c r="A392" s="19">
        <f t="shared" si="39"/>
        <v>37094</v>
      </c>
      <c r="B392" s="45">
        <v>203</v>
      </c>
      <c r="C392" s="22">
        <v>0.61493057</v>
      </c>
      <c r="D392" s="60">
        <v>0.614814818</v>
      </c>
      <c r="E392" s="23">
        <v>3826</v>
      </c>
      <c r="F392" s="56">
        <v>0</v>
      </c>
      <c r="G392" s="63">
        <v>39.91094909</v>
      </c>
      <c r="H392" s="63">
        <v>-78.92450105</v>
      </c>
      <c r="I392" s="49">
        <v>856.1</v>
      </c>
      <c r="J392" s="25">
        <f t="shared" si="37"/>
        <v>831.52</v>
      </c>
      <c r="K392" s="24">
        <f t="shared" si="34"/>
        <v>1641.3832279655753</v>
      </c>
      <c r="L392" s="25">
        <f t="shared" si="35"/>
        <v>1867.0532279655754</v>
      </c>
      <c r="M392" s="25">
        <f t="shared" si="36"/>
        <v>1867.4832279655752</v>
      </c>
      <c r="N392" s="50">
        <f t="shared" si="38"/>
        <v>1867.2682279655753</v>
      </c>
      <c r="O392" s="25">
        <v>14.1</v>
      </c>
      <c r="P392" s="25">
        <v>96.9</v>
      </c>
      <c r="Q392" s="25">
        <v>69.9</v>
      </c>
      <c r="Z392" s="52">
        <v>3.759</v>
      </c>
      <c r="AA392" s="47">
        <v>228.463</v>
      </c>
      <c r="AB392" s="47">
        <f t="shared" si="40"/>
        <v>202.66116666666665</v>
      </c>
      <c r="AC392" s="52">
        <v>0.812</v>
      </c>
      <c r="AD392" s="53">
        <v>7.77</v>
      </c>
      <c r="AE392" s="53">
        <f t="shared" si="41"/>
        <v>6.474999999999999</v>
      </c>
      <c r="AF392" s="55">
        <v>10</v>
      </c>
      <c r="AG392" s="50">
        <v>1867.2682279655753</v>
      </c>
    </row>
    <row r="393" spans="1:33" ht="12.75">
      <c r="A393" s="19">
        <f t="shared" si="39"/>
        <v>37094</v>
      </c>
      <c r="B393" s="45">
        <v>203</v>
      </c>
      <c r="C393" s="22">
        <v>0.615046322</v>
      </c>
      <c r="D393" s="60">
        <v>0.61493057</v>
      </c>
      <c r="E393" s="23">
        <v>3836</v>
      </c>
      <c r="F393" s="56">
        <v>0</v>
      </c>
      <c r="G393" s="63">
        <v>39.91459004</v>
      </c>
      <c r="H393" s="63">
        <v>-78.9314147</v>
      </c>
      <c r="I393" s="49">
        <v>855.3</v>
      </c>
      <c r="J393" s="25">
        <f t="shared" si="37"/>
        <v>830.7199999999999</v>
      </c>
      <c r="K393" s="24">
        <f aca="true" t="shared" si="42" ref="K393:K456">(8303.951372*(LN(1013.25/J393)))</f>
        <v>1649.376251368352</v>
      </c>
      <c r="L393" s="25">
        <f aca="true" t="shared" si="43" ref="L393:L456">K393+225.67</f>
        <v>1875.0462513683522</v>
      </c>
      <c r="M393" s="25">
        <f aca="true" t="shared" si="44" ref="M393:M456">K393+226.1</f>
        <v>1875.476251368352</v>
      </c>
      <c r="N393" s="50">
        <f t="shared" si="38"/>
        <v>1875.261251368352</v>
      </c>
      <c r="O393" s="25">
        <v>14</v>
      </c>
      <c r="P393" s="25">
        <v>96.9</v>
      </c>
      <c r="Q393" s="25">
        <v>70.5</v>
      </c>
      <c r="R393" s="20">
        <v>1.97E-05</v>
      </c>
      <c r="Z393" s="52">
        <v>3.719</v>
      </c>
      <c r="AA393" s="47">
        <v>228.973</v>
      </c>
      <c r="AB393" s="47">
        <f t="shared" si="40"/>
        <v>211.34666666666666</v>
      </c>
      <c r="AC393" s="52">
        <v>0.781</v>
      </c>
      <c r="AD393" s="53">
        <v>7.77</v>
      </c>
      <c r="AE393" s="53">
        <f t="shared" si="41"/>
        <v>6.844999999999999</v>
      </c>
      <c r="AF393" s="55">
        <v>10</v>
      </c>
      <c r="AG393" s="50">
        <v>1875.261251368352</v>
      </c>
    </row>
    <row r="394" spans="1:33" ht="12.75">
      <c r="A394" s="19">
        <f t="shared" si="39"/>
        <v>37094</v>
      </c>
      <c r="B394" s="45">
        <v>203</v>
      </c>
      <c r="C394" s="22">
        <v>0.615162015</v>
      </c>
      <c r="D394" s="60">
        <v>0.615046322</v>
      </c>
      <c r="E394" s="23">
        <v>3846</v>
      </c>
      <c r="F394" s="56">
        <v>0</v>
      </c>
      <c r="G394" s="63">
        <v>39.9182815</v>
      </c>
      <c r="H394" s="63">
        <v>-78.93840626</v>
      </c>
      <c r="I394" s="49">
        <v>854.7</v>
      </c>
      <c r="J394" s="25">
        <f aca="true" t="shared" si="45" ref="J394:J457">I394-24.58</f>
        <v>830.12</v>
      </c>
      <c r="K394" s="24">
        <f t="shared" si="42"/>
        <v>1655.3760719891827</v>
      </c>
      <c r="L394" s="25">
        <f t="shared" si="43"/>
        <v>1881.0460719891828</v>
      </c>
      <c r="M394" s="25">
        <f t="shared" si="44"/>
        <v>1881.4760719891826</v>
      </c>
      <c r="N394" s="50">
        <f aca="true" t="shared" si="46" ref="N394:N457">AVERAGE(L394:M394)</f>
        <v>1881.2610719891827</v>
      </c>
      <c r="O394" s="25">
        <v>13.9</v>
      </c>
      <c r="P394" s="25">
        <v>95.8</v>
      </c>
      <c r="Q394" s="25">
        <v>69.4</v>
      </c>
      <c r="S394" s="20">
        <v>0.0001332</v>
      </c>
      <c r="T394" s="20">
        <v>9.19E-05</v>
      </c>
      <c r="U394" s="20">
        <v>5.163E-05</v>
      </c>
      <c r="V394" s="51">
        <v>791.3</v>
      </c>
      <c r="W394" s="51">
        <v>302.7</v>
      </c>
      <c r="X394" s="51">
        <v>295.7</v>
      </c>
      <c r="Y394" s="51">
        <v>27</v>
      </c>
      <c r="Z394" s="52">
        <v>3.679</v>
      </c>
      <c r="AA394" s="47">
        <v>180.432</v>
      </c>
      <c r="AB394" s="47">
        <f t="shared" si="40"/>
        <v>203.68183333333332</v>
      </c>
      <c r="AC394" s="52">
        <v>0.78</v>
      </c>
      <c r="AD394" s="53">
        <v>7.77</v>
      </c>
      <c r="AE394" s="53">
        <f t="shared" si="41"/>
        <v>7.214999999999999</v>
      </c>
      <c r="AF394" s="55">
        <v>10</v>
      </c>
      <c r="AG394" s="50">
        <v>1881.2610719891827</v>
      </c>
    </row>
    <row r="395" spans="1:33" ht="12.75">
      <c r="A395" s="19">
        <f aca="true" t="shared" si="47" ref="A395:A458">A394</f>
        <v>37094</v>
      </c>
      <c r="B395" s="45">
        <v>203</v>
      </c>
      <c r="C395" s="22">
        <v>0.615277767</v>
      </c>
      <c r="D395" s="60">
        <v>0.615162015</v>
      </c>
      <c r="E395" s="23">
        <v>3856</v>
      </c>
      <c r="F395" s="56">
        <v>0</v>
      </c>
      <c r="G395" s="63">
        <v>39.92194134</v>
      </c>
      <c r="H395" s="63">
        <v>-78.94535727</v>
      </c>
      <c r="I395" s="49">
        <v>855.5</v>
      </c>
      <c r="J395" s="25">
        <f t="shared" si="45"/>
        <v>830.92</v>
      </c>
      <c r="K395" s="24">
        <f t="shared" si="42"/>
        <v>1647.377274114048</v>
      </c>
      <c r="L395" s="25">
        <f t="shared" si="43"/>
        <v>1873.0472741140482</v>
      </c>
      <c r="M395" s="25">
        <f t="shared" si="44"/>
        <v>1873.477274114048</v>
      </c>
      <c r="N395" s="50">
        <f t="shared" si="46"/>
        <v>1873.262274114048</v>
      </c>
      <c r="O395" s="25">
        <v>14.1</v>
      </c>
      <c r="P395" s="25">
        <v>94.3</v>
      </c>
      <c r="Q395" s="25">
        <v>69.5</v>
      </c>
      <c r="Z395" s="52">
        <v>3.668</v>
      </c>
      <c r="AA395" s="47">
        <v>180.943</v>
      </c>
      <c r="AB395" s="47">
        <f t="shared" si="40"/>
        <v>196.01716666666667</v>
      </c>
      <c r="AC395" s="52">
        <v>0.731</v>
      </c>
      <c r="AD395" s="53">
        <v>7.77</v>
      </c>
      <c r="AE395" s="53">
        <f t="shared" si="41"/>
        <v>7.399999999999999</v>
      </c>
      <c r="AF395" s="55">
        <v>10</v>
      </c>
      <c r="AG395" s="50">
        <v>1873.262274114048</v>
      </c>
    </row>
    <row r="396" spans="1:33" ht="12.75">
      <c r="A396" s="19">
        <f t="shared" si="47"/>
        <v>37094</v>
      </c>
      <c r="B396" s="45">
        <v>203</v>
      </c>
      <c r="C396" s="22">
        <v>0.615393519</v>
      </c>
      <c r="D396" s="60">
        <v>0.615277767</v>
      </c>
      <c r="E396" s="23">
        <v>3866</v>
      </c>
      <c r="F396" s="56">
        <v>0</v>
      </c>
      <c r="G396" s="63">
        <v>39.92557557</v>
      </c>
      <c r="H396" s="63">
        <v>-78.9523473</v>
      </c>
      <c r="I396" s="49">
        <v>855.4</v>
      </c>
      <c r="J396" s="25">
        <f t="shared" si="45"/>
        <v>830.8199999999999</v>
      </c>
      <c r="K396" s="24">
        <f t="shared" si="42"/>
        <v>1648.3767025904674</v>
      </c>
      <c r="L396" s="25">
        <f t="shared" si="43"/>
        <v>1874.0467025904675</v>
      </c>
      <c r="M396" s="25">
        <f t="shared" si="44"/>
        <v>1874.4767025904673</v>
      </c>
      <c r="N396" s="50">
        <f t="shared" si="46"/>
        <v>1874.2617025904674</v>
      </c>
      <c r="O396" s="25">
        <v>14.1</v>
      </c>
      <c r="P396" s="25">
        <v>93.8</v>
      </c>
      <c r="Q396" s="25">
        <v>69.5</v>
      </c>
      <c r="Z396" s="52">
        <v>3.84</v>
      </c>
      <c r="AA396" s="47">
        <v>181.504</v>
      </c>
      <c r="AB396" s="47">
        <f t="shared" si="40"/>
        <v>188.36933333333332</v>
      </c>
      <c r="AC396" s="52">
        <v>0.77</v>
      </c>
      <c r="AD396" s="53">
        <v>6.66</v>
      </c>
      <c r="AE396" s="53">
        <f t="shared" si="41"/>
        <v>7.399999999999999</v>
      </c>
      <c r="AF396" s="55">
        <v>10</v>
      </c>
      <c r="AG396" s="50">
        <v>1874.2617025904674</v>
      </c>
    </row>
    <row r="397" spans="1:33" ht="12.75">
      <c r="A397" s="19">
        <f t="shared" si="47"/>
        <v>37094</v>
      </c>
      <c r="B397" s="45">
        <v>203</v>
      </c>
      <c r="C397" s="22">
        <v>0.615509272</v>
      </c>
      <c r="D397" s="60">
        <v>0.615393519</v>
      </c>
      <c r="E397" s="23">
        <v>3876</v>
      </c>
      <c r="F397" s="56">
        <v>0</v>
      </c>
      <c r="G397" s="63">
        <v>39.92919952</v>
      </c>
      <c r="H397" s="63">
        <v>-78.95930723</v>
      </c>
      <c r="I397" s="49">
        <v>854.2</v>
      </c>
      <c r="J397" s="25">
        <f t="shared" si="45"/>
        <v>829.62</v>
      </c>
      <c r="K397" s="24">
        <f t="shared" si="42"/>
        <v>1660.3792361132037</v>
      </c>
      <c r="L397" s="25">
        <f t="shared" si="43"/>
        <v>1886.0492361132037</v>
      </c>
      <c r="M397" s="25">
        <f t="shared" si="44"/>
        <v>1886.4792361132036</v>
      </c>
      <c r="N397" s="50">
        <f t="shared" si="46"/>
        <v>1886.2642361132037</v>
      </c>
      <c r="O397" s="25">
        <v>14</v>
      </c>
      <c r="P397" s="25">
        <v>92</v>
      </c>
      <c r="Q397" s="25">
        <v>70.4</v>
      </c>
      <c r="S397" s="20">
        <v>0.0001437</v>
      </c>
      <c r="T397" s="20">
        <v>9.805E-05</v>
      </c>
      <c r="U397" s="20">
        <v>5.599E-05</v>
      </c>
      <c r="V397" s="51">
        <v>790.8</v>
      </c>
      <c r="W397" s="51">
        <v>302.7</v>
      </c>
      <c r="X397" s="51">
        <v>295.6</v>
      </c>
      <c r="Y397" s="51">
        <v>28.1</v>
      </c>
      <c r="Z397" s="52">
        <v>3.779</v>
      </c>
      <c r="AA397" s="47">
        <v>231.015</v>
      </c>
      <c r="AB397" s="47">
        <f t="shared" si="40"/>
        <v>205.22166666666666</v>
      </c>
      <c r="AC397" s="52">
        <v>0.83</v>
      </c>
      <c r="AD397" s="53">
        <v>7.77</v>
      </c>
      <c r="AE397" s="53">
        <f t="shared" si="41"/>
        <v>7.584999999999998</v>
      </c>
      <c r="AF397" s="55">
        <v>10</v>
      </c>
      <c r="AG397" s="50">
        <v>1886.2642361132037</v>
      </c>
    </row>
    <row r="398" spans="1:33" ht="12.75">
      <c r="A398" s="19">
        <f t="shared" si="47"/>
        <v>37094</v>
      </c>
      <c r="B398" s="45">
        <v>203</v>
      </c>
      <c r="C398" s="22">
        <v>0.615625024</v>
      </c>
      <c r="D398" s="60">
        <v>0.615509272</v>
      </c>
      <c r="E398" s="23">
        <v>3886</v>
      </c>
      <c r="F398" s="56">
        <v>0</v>
      </c>
      <c r="G398" s="63">
        <v>39.93267207</v>
      </c>
      <c r="H398" s="63">
        <v>-78.96635143</v>
      </c>
      <c r="I398" s="49">
        <v>855.2</v>
      </c>
      <c r="J398" s="25">
        <f t="shared" si="45"/>
        <v>830.62</v>
      </c>
      <c r="K398" s="24">
        <f t="shared" si="42"/>
        <v>1650.3759204766652</v>
      </c>
      <c r="L398" s="25">
        <f t="shared" si="43"/>
        <v>1876.0459204766653</v>
      </c>
      <c r="M398" s="25">
        <f t="shared" si="44"/>
        <v>1876.4759204766651</v>
      </c>
      <c r="N398" s="50">
        <f t="shared" si="46"/>
        <v>1876.2609204766652</v>
      </c>
      <c r="O398" s="25">
        <v>14.2</v>
      </c>
      <c r="P398" s="25">
        <v>92.6</v>
      </c>
      <c r="Q398" s="25">
        <v>69.9</v>
      </c>
      <c r="Z398" s="52">
        <v>3.789</v>
      </c>
      <c r="AA398" s="47">
        <v>231.474</v>
      </c>
      <c r="AB398" s="47">
        <f t="shared" si="40"/>
        <v>205.72349999999997</v>
      </c>
      <c r="AC398" s="52">
        <v>0.852</v>
      </c>
      <c r="AD398" s="53">
        <v>7.77</v>
      </c>
      <c r="AE398" s="53">
        <f t="shared" si="41"/>
        <v>7.584999999999998</v>
      </c>
      <c r="AF398" s="55">
        <v>10</v>
      </c>
      <c r="AG398" s="50">
        <v>1876.2609204766652</v>
      </c>
    </row>
    <row r="399" spans="1:33" ht="12.75">
      <c r="A399" s="19">
        <f t="shared" si="47"/>
        <v>37094</v>
      </c>
      <c r="B399" s="45">
        <v>203</v>
      </c>
      <c r="C399" s="22">
        <v>0.615740716</v>
      </c>
      <c r="D399" s="60">
        <v>0.615625024</v>
      </c>
      <c r="E399" s="23">
        <v>3896</v>
      </c>
      <c r="F399" s="56">
        <v>0</v>
      </c>
      <c r="G399" s="63">
        <v>39.93606282</v>
      </c>
      <c r="H399" s="63">
        <v>-78.97351298</v>
      </c>
      <c r="I399" s="49">
        <v>855.5</v>
      </c>
      <c r="J399" s="25">
        <f t="shared" si="45"/>
        <v>830.92</v>
      </c>
      <c r="K399" s="24">
        <f t="shared" si="42"/>
        <v>1647.377274114048</v>
      </c>
      <c r="L399" s="25">
        <f t="shared" si="43"/>
        <v>1873.0472741140482</v>
      </c>
      <c r="M399" s="25">
        <f t="shared" si="44"/>
        <v>1873.477274114048</v>
      </c>
      <c r="N399" s="50">
        <f t="shared" si="46"/>
        <v>1873.262274114048</v>
      </c>
      <c r="O399" s="25">
        <v>14.3</v>
      </c>
      <c r="P399" s="25">
        <v>91.3</v>
      </c>
      <c r="Q399" s="25">
        <v>71.5</v>
      </c>
      <c r="R399" s="20">
        <v>-1.64E-06</v>
      </c>
      <c r="Z399" s="52">
        <v>3.699</v>
      </c>
      <c r="AA399" s="47">
        <v>232.035</v>
      </c>
      <c r="AB399" s="47">
        <f t="shared" si="40"/>
        <v>206.23383333333334</v>
      </c>
      <c r="AC399" s="52">
        <v>0.903</v>
      </c>
      <c r="AD399" s="53">
        <v>8.88</v>
      </c>
      <c r="AE399" s="53">
        <f t="shared" si="41"/>
        <v>7.77</v>
      </c>
      <c r="AF399" s="55">
        <v>10</v>
      </c>
      <c r="AG399" s="50">
        <v>1873.262274114048</v>
      </c>
    </row>
    <row r="400" spans="1:33" ht="12.75">
      <c r="A400" s="19">
        <f t="shared" si="47"/>
        <v>37094</v>
      </c>
      <c r="B400" s="45">
        <v>203</v>
      </c>
      <c r="C400" s="22">
        <v>0.615856469</v>
      </c>
      <c r="D400" s="60">
        <v>0.615740716</v>
      </c>
      <c r="E400" s="23">
        <v>3906</v>
      </c>
      <c r="F400" s="56">
        <v>0</v>
      </c>
      <c r="G400" s="63">
        <v>39.9394268</v>
      </c>
      <c r="H400" s="63">
        <v>-78.98073675</v>
      </c>
      <c r="I400" s="49">
        <v>853.9</v>
      </c>
      <c r="J400" s="25">
        <f t="shared" si="45"/>
        <v>829.3199999999999</v>
      </c>
      <c r="K400" s="24">
        <f t="shared" si="42"/>
        <v>1663.3825821519472</v>
      </c>
      <c r="L400" s="25">
        <f t="shared" si="43"/>
        <v>1889.0525821519473</v>
      </c>
      <c r="M400" s="25">
        <f t="shared" si="44"/>
        <v>1889.482582151947</v>
      </c>
      <c r="N400" s="50">
        <f t="shared" si="46"/>
        <v>1889.2675821519472</v>
      </c>
      <c r="O400" s="25">
        <v>14.1</v>
      </c>
      <c r="P400" s="25">
        <v>89.9</v>
      </c>
      <c r="Q400" s="25">
        <v>74</v>
      </c>
      <c r="S400" s="20">
        <v>0.0001347</v>
      </c>
      <c r="T400" s="20">
        <v>9.086E-05</v>
      </c>
      <c r="U400" s="20">
        <v>5.232E-05</v>
      </c>
      <c r="V400" s="51">
        <v>790.5</v>
      </c>
      <c r="W400" s="51">
        <v>302.7</v>
      </c>
      <c r="X400" s="51">
        <v>295.6</v>
      </c>
      <c r="Y400" s="51">
        <v>28.1</v>
      </c>
      <c r="Z400" s="52">
        <v>3.689</v>
      </c>
      <c r="AA400" s="47">
        <v>183.546</v>
      </c>
      <c r="AB400" s="47">
        <f t="shared" si="40"/>
        <v>206.75283333333334</v>
      </c>
      <c r="AC400" s="52">
        <v>0.9</v>
      </c>
      <c r="AD400" s="53">
        <v>8.88</v>
      </c>
      <c r="AE400" s="53">
        <f t="shared" si="41"/>
        <v>7.955000000000001</v>
      </c>
      <c r="AF400" s="55">
        <v>10</v>
      </c>
      <c r="AG400" s="50">
        <v>1889.2675821519472</v>
      </c>
    </row>
    <row r="401" spans="1:33" ht="12.75">
      <c r="A401" s="19">
        <f t="shared" si="47"/>
        <v>37094</v>
      </c>
      <c r="B401" s="45">
        <v>203</v>
      </c>
      <c r="C401" s="22">
        <v>0.615972221</v>
      </c>
      <c r="D401" s="60">
        <v>0.615856469</v>
      </c>
      <c r="E401" s="23">
        <v>3916</v>
      </c>
      <c r="F401" s="56">
        <v>0</v>
      </c>
      <c r="G401" s="63">
        <v>39.94282216</v>
      </c>
      <c r="H401" s="63">
        <v>-78.98798374</v>
      </c>
      <c r="I401" s="49">
        <v>854.6</v>
      </c>
      <c r="J401" s="25">
        <f t="shared" si="45"/>
        <v>830.02</v>
      </c>
      <c r="K401" s="24">
        <f t="shared" si="42"/>
        <v>1656.3764636889248</v>
      </c>
      <c r="L401" s="25">
        <f t="shared" si="43"/>
        <v>1882.0464636889249</v>
      </c>
      <c r="M401" s="25">
        <f t="shared" si="44"/>
        <v>1882.4764636889247</v>
      </c>
      <c r="N401" s="50">
        <f t="shared" si="46"/>
        <v>1882.2614636889248</v>
      </c>
      <c r="O401" s="25">
        <v>14.2</v>
      </c>
      <c r="P401" s="25">
        <v>89.5</v>
      </c>
      <c r="Q401" s="25">
        <v>72.4</v>
      </c>
      <c r="Z401" s="52">
        <v>3.708</v>
      </c>
      <c r="AA401" s="47">
        <v>184.005</v>
      </c>
      <c r="AB401" s="47">
        <f t="shared" si="40"/>
        <v>207.26316666666662</v>
      </c>
      <c r="AC401" s="52">
        <v>1</v>
      </c>
      <c r="AD401" s="53">
        <v>8.88</v>
      </c>
      <c r="AE401" s="53">
        <f t="shared" si="41"/>
        <v>8.14</v>
      </c>
      <c r="AF401" s="55">
        <v>10</v>
      </c>
      <c r="AG401" s="50">
        <v>1882.2614636889248</v>
      </c>
    </row>
    <row r="402" spans="1:33" ht="12.75">
      <c r="A402" s="19">
        <f t="shared" si="47"/>
        <v>37094</v>
      </c>
      <c r="B402" s="45">
        <v>203</v>
      </c>
      <c r="C402" s="22">
        <v>0.616087973</v>
      </c>
      <c r="D402" s="60">
        <v>0.615972221</v>
      </c>
      <c r="E402" s="23">
        <v>3926</v>
      </c>
      <c r="F402" s="56">
        <v>0</v>
      </c>
      <c r="G402" s="63">
        <v>39.94621696</v>
      </c>
      <c r="H402" s="63">
        <v>-78.99519885</v>
      </c>
      <c r="I402" s="49">
        <v>855.6</v>
      </c>
      <c r="J402" s="25">
        <f t="shared" si="45"/>
        <v>831.02</v>
      </c>
      <c r="K402" s="24">
        <f t="shared" si="42"/>
        <v>1646.377965910139</v>
      </c>
      <c r="L402" s="25">
        <f t="shared" si="43"/>
        <v>1872.047965910139</v>
      </c>
      <c r="M402" s="25">
        <f t="shared" si="44"/>
        <v>1872.477965910139</v>
      </c>
      <c r="N402" s="50">
        <f t="shared" si="46"/>
        <v>1872.262965910139</v>
      </c>
      <c r="O402" s="25">
        <v>14.3</v>
      </c>
      <c r="P402" s="25">
        <v>91.2</v>
      </c>
      <c r="Q402" s="25">
        <v>71.8</v>
      </c>
      <c r="Z402" s="52">
        <v>3.698</v>
      </c>
      <c r="AA402" s="47">
        <v>184.516</v>
      </c>
      <c r="AB402" s="47">
        <f t="shared" si="40"/>
        <v>207.76516666666666</v>
      </c>
      <c r="AC402" s="52">
        <v>1.03</v>
      </c>
      <c r="AD402" s="53">
        <v>9.99</v>
      </c>
      <c r="AE402" s="53">
        <f t="shared" si="41"/>
        <v>8.695000000000002</v>
      </c>
      <c r="AF402" s="55">
        <v>10</v>
      </c>
      <c r="AG402" s="50">
        <v>1872.262965910139</v>
      </c>
    </row>
    <row r="403" spans="1:33" ht="12.75">
      <c r="A403" s="19">
        <f t="shared" si="47"/>
        <v>37094</v>
      </c>
      <c r="B403" s="45">
        <v>203</v>
      </c>
      <c r="C403" s="22">
        <v>0.616203725</v>
      </c>
      <c r="D403" s="60">
        <v>0.616087973</v>
      </c>
      <c r="E403" s="23">
        <v>3936</v>
      </c>
      <c r="F403" s="56">
        <v>0</v>
      </c>
      <c r="G403" s="63">
        <v>39.94961451</v>
      </c>
      <c r="H403" s="63">
        <v>-79.00242759</v>
      </c>
      <c r="I403" s="49">
        <v>854.3</v>
      </c>
      <c r="J403" s="25">
        <f t="shared" si="45"/>
        <v>829.7199999999999</v>
      </c>
      <c r="K403" s="24">
        <f t="shared" si="42"/>
        <v>1659.37836210522</v>
      </c>
      <c r="L403" s="25">
        <f t="shared" si="43"/>
        <v>1885.0483621052201</v>
      </c>
      <c r="M403" s="25">
        <f t="shared" si="44"/>
        <v>1885.47836210522</v>
      </c>
      <c r="N403" s="50">
        <f t="shared" si="46"/>
        <v>1885.26336210522</v>
      </c>
      <c r="O403" s="25">
        <v>14.2</v>
      </c>
      <c r="P403" s="25">
        <v>90</v>
      </c>
      <c r="Q403" s="25">
        <v>69.5</v>
      </c>
      <c r="S403" s="20">
        <v>0.0001503</v>
      </c>
      <c r="T403" s="20">
        <v>0.0001045</v>
      </c>
      <c r="U403" s="20">
        <v>6.166E-05</v>
      </c>
      <c r="V403" s="51">
        <v>790.2</v>
      </c>
      <c r="W403" s="51">
        <v>302.6</v>
      </c>
      <c r="X403" s="51">
        <v>295.5</v>
      </c>
      <c r="Y403" s="51">
        <v>27.6</v>
      </c>
      <c r="Z403" s="52">
        <v>3.729</v>
      </c>
      <c r="AA403" s="47">
        <v>185.077</v>
      </c>
      <c r="AB403" s="47">
        <f t="shared" si="40"/>
        <v>200.10883333333334</v>
      </c>
      <c r="AC403" s="52">
        <v>1.082</v>
      </c>
      <c r="AD403" s="53">
        <v>9.99</v>
      </c>
      <c r="AE403" s="53">
        <f t="shared" si="41"/>
        <v>9.065000000000001</v>
      </c>
      <c r="AF403" s="55">
        <v>10</v>
      </c>
      <c r="AG403" s="50">
        <v>1885.26336210522</v>
      </c>
    </row>
    <row r="404" spans="1:33" ht="12.75">
      <c r="A404" s="19">
        <f t="shared" si="47"/>
        <v>37094</v>
      </c>
      <c r="B404" s="45">
        <v>203</v>
      </c>
      <c r="C404" s="22">
        <v>0.616319418</v>
      </c>
      <c r="D404" s="60">
        <v>0.616203725</v>
      </c>
      <c r="E404" s="23">
        <v>3946</v>
      </c>
      <c r="F404" s="56">
        <v>0</v>
      </c>
      <c r="G404" s="63">
        <v>39.95298767</v>
      </c>
      <c r="H404" s="63">
        <v>-79.00959275</v>
      </c>
      <c r="I404" s="49">
        <v>853.8</v>
      </c>
      <c r="J404" s="25">
        <f t="shared" si="45"/>
        <v>829.2199999999999</v>
      </c>
      <c r="K404" s="24">
        <f t="shared" si="42"/>
        <v>1664.3839389334616</v>
      </c>
      <c r="L404" s="25">
        <f t="shared" si="43"/>
        <v>1890.0539389334617</v>
      </c>
      <c r="M404" s="25">
        <f t="shared" si="44"/>
        <v>1890.4839389334616</v>
      </c>
      <c r="N404" s="50">
        <f t="shared" si="46"/>
        <v>1890.2689389334616</v>
      </c>
      <c r="O404" s="25">
        <v>14.1</v>
      </c>
      <c r="P404" s="25">
        <v>87.3</v>
      </c>
      <c r="Q404" s="25">
        <v>67.4</v>
      </c>
      <c r="Z404" s="52">
        <v>3.699</v>
      </c>
      <c r="AA404" s="47">
        <v>185.588</v>
      </c>
      <c r="AB404" s="47">
        <f t="shared" si="40"/>
        <v>192.46116666666668</v>
      </c>
      <c r="AC404" s="52">
        <v>1.161</v>
      </c>
      <c r="AD404" s="53">
        <v>11.1</v>
      </c>
      <c r="AE404" s="53">
        <f t="shared" si="41"/>
        <v>9.620000000000001</v>
      </c>
      <c r="AF404" s="55">
        <v>10</v>
      </c>
      <c r="AG404" s="50">
        <v>1890.2689389334616</v>
      </c>
    </row>
    <row r="405" spans="1:33" ht="12.75">
      <c r="A405" s="19">
        <f t="shared" si="47"/>
        <v>37094</v>
      </c>
      <c r="B405" s="45">
        <v>203</v>
      </c>
      <c r="C405" s="22">
        <v>0.61643517</v>
      </c>
      <c r="D405" s="60">
        <v>0.616319418</v>
      </c>
      <c r="E405" s="23">
        <v>3956</v>
      </c>
      <c r="F405" s="56">
        <v>0</v>
      </c>
      <c r="G405" s="63">
        <v>39.95645449</v>
      </c>
      <c r="H405" s="63">
        <v>-79.01662433</v>
      </c>
      <c r="I405" s="49">
        <v>854.2</v>
      </c>
      <c r="J405" s="25">
        <f t="shared" si="45"/>
        <v>829.62</v>
      </c>
      <c r="K405" s="24">
        <f t="shared" si="42"/>
        <v>1660.3792361132037</v>
      </c>
      <c r="L405" s="25">
        <f t="shared" si="43"/>
        <v>1886.0492361132037</v>
      </c>
      <c r="M405" s="25">
        <f t="shared" si="44"/>
        <v>1886.4792361132036</v>
      </c>
      <c r="N405" s="50">
        <f t="shared" si="46"/>
        <v>1886.2642361132037</v>
      </c>
      <c r="O405" s="25">
        <v>14.3</v>
      </c>
      <c r="P405" s="25">
        <v>85.4</v>
      </c>
      <c r="Q405" s="25">
        <v>66.5</v>
      </c>
      <c r="R405" s="20">
        <v>-4.11E-06</v>
      </c>
      <c r="Z405" s="52">
        <v>3.779</v>
      </c>
      <c r="AA405" s="47">
        <v>186.047</v>
      </c>
      <c r="AB405" s="47">
        <f t="shared" si="40"/>
        <v>184.7965</v>
      </c>
      <c r="AC405" s="52">
        <v>1.161</v>
      </c>
      <c r="AD405" s="53">
        <v>12.21</v>
      </c>
      <c r="AE405" s="53">
        <f t="shared" si="41"/>
        <v>10.175</v>
      </c>
      <c r="AF405" s="55">
        <v>10</v>
      </c>
      <c r="AG405" s="50">
        <v>1886.2642361132037</v>
      </c>
    </row>
    <row r="406" spans="1:33" ht="12.75">
      <c r="A406" s="19">
        <f t="shared" si="47"/>
        <v>37094</v>
      </c>
      <c r="B406" s="45">
        <v>203</v>
      </c>
      <c r="C406" s="22">
        <v>0.616550922</v>
      </c>
      <c r="D406" s="60">
        <v>0.61643517</v>
      </c>
      <c r="E406" s="23">
        <v>3966</v>
      </c>
      <c r="F406" s="56">
        <v>0</v>
      </c>
      <c r="G406" s="63">
        <v>39.95983303</v>
      </c>
      <c r="H406" s="63">
        <v>-79.02373051</v>
      </c>
      <c r="I406" s="49">
        <v>853.7</v>
      </c>
      <c r="J406" s="25">
        <f t="shared" si="45"/>
        <v>829.12</v>
      </c>
      <c r="K406" s="24">
        <f t="shared" si="42"/>
        <v>1665.3854164811366</v>
      </c>
      <c r="L406" s="25">
        <f t="shared" si="43"/>
        <v>1891.0554164811367</v>
      </c>
      <c r="M406" s="25">
        <f t="shared" si="44"/>
        <v>1891.4854164811366</v>
      </c>
      <c r="N406" s="50">
        <f t="shared" si="46"/>
        <v>1891.2704164811366</v>
      </c>
      <c r="O406" s="25">
        <v>14.3</v>
      </c>
      <c r="P406" s="25">
        <v>82.9</v>
      </c>
      <c r="Q406" s="25">
        <v>69.9</v>
      </c>
      <c r="Z406" s="52">
        <v>3.827</v>
      </c>
      <c r="AA406" s="47">
        <v>235.557</v>
      </c>
      <c r="AB406" s="47">
        <f t="shared" si="40"/>
        <v>193.465</v>
      </c>
      <c r="AC406" s="52">
        <v>1.211</v>
      </c>
      <c r="AD406" s="53">
        <v>12.21</v>
      </c>
      <c r="AE406" s="53">
        <f t="shared" si="41"/>
        <v>10.729999999999999</v>
      </c>
      <c r="AF406" s="55">
        <v>10</v>
      </c>
      <c r="AG406" s="50">
        <v>1891.2704164811366</v>
      </c>
    </row>
    <row r="407" spans="1:33" ht="12.75">
      <c r="A407" s="19">
        <f t="shared" si="47"/>
        <v>37094</v>
      </c>
      <c r="B407" s="45">
        <v>203</v>
      </c>
      <c r="C407" s="22">
        <v>0.616666675</v>
      </c>
      <c r="D407" s="60">
        <v>0.616550922</v>
      </c>
      <c r="E407" s="23">
        <v>3976</v>
      </c>
      <c r="F407" s="56">
        <v>0</v>
      </c>
      <c r="G407" s="63">
        <v>39.96319972</v>
      </c>
      <c r="H407" s="63">
        <v>-79.03087908</v>
      </c>
      <c r="I407" s="49">
        <v>854.7</v>
      </c>
      <c r="J407" s="25">
        <f t="shared" si="45"/>
        <v>830.12</v>
      </c>
      <c r="K407" s="24">
        <f t="shared" si="42"/>
        <v>1655.3760719891827</v>
      </c>
      <c r="L407" s="25">
        <f t="shared" si="43"/>
        <v>1881.0460719891828</v>
      </c>
      <c r="M407" s="25">
        <f t="shared" si="44"/>
        <v>1881.4760719891826</v>
      </c>
      <c r="N407" s="50">
        <f t="shared" si="46"/>
        <v>1881.2610719891827</v>
      </c>
      <c r="O407" s="25">
        <v>14.6</v>
      </c>
      <c r="P407" s="25">
        <v>81.3</v>
      </c>
      <c r="Q407" s="25">
        <v>71.4</v>
      </c>
      <c r="S407" s="20">
        <v>0.0001577</v>
      </c>
      <c r="T407" s="20">
        <v>0.0001135</v>
      </c>
      <c r="U407" s="20">
        <v>6.976E-05</v>
      </c>
      <c r="V407" s="51">
        <v>789.4</v>
      </c>
      <c r="W407" s="51">
        <v>302.6</v>
      </c>
      <c r="X407" s="51">
        <v>295.5</v>
      </c>
      <c r="Y407" s="51">
        <v>27</v>
      </c>
      <c r="Z407" s="52">
        <v>3.727</v>
      </c>
      <c r="AA407" s="47">
        <v>236.119</v>
      </c>
      <c r="AB407" s="47">
        <f t="shared" si="40"/>
        <v>202.15066666666667</v>
      </c>
      <c r="AC407" s="52">
        <v>1.2</v>
      </c>
      <c r="AD407" s="53">
        <v>12.21</v>
      </c>
      <c r="AE407" s="53">
        <f t="shared" si="41"/>
        <v>11.285000000000002</v>
      </c>
      <c r="AF407" s="55">
        <v>10</v>
      </c>
      <c r="AG407" s="50">
        <v>1881.2610719891827</v>
      </c>
    </row>
    <row r="408" spans="1:33" ht="12.75">
      <c r="A408" s="19">
        <f t="shared" si="47"/>
        <v>37094</v>
      </c>
      <c r="B408" s="45">
        <v>203</v>
      </c>
      <c r="C408" s="22">
        <v>0.616782427</v>
      </c>
      <c r="D408" s="60">
        <v>0.616666675</v>
      </c>
      <c r="E408" s="23">
        <v>3986</v>
      </c>
      <c r="F408" s="56">
        <v>0</v>
      </c>
      <c r="G408" s="63">
        <v>39.96638965</v>
      </c>
      <c r="H408" s="63">
        <v>-79.03820878</v>
      </c>
      <c r="I408" s="49">
        <v>854.9</v>
      </c>
      <c r="J408" s="25">
        <f t="shared" si="45"/>
        <v>830.3199999999999</v>
      </c>
      <c r="K408" s="24">
        <f t="shared" si="42"/>
        <v>1653.37565007399</v>
      </c>
      <c r="L408" s="25">
        <f t="shared" si="43"/>
        <v>1879.0456500739901</v>
      </c>
      <c r="M408" s="25">
        <f t="shared" si="44"/>
        <v>1879.47565007399</v>
      </c>
      <c r="N408" s="50">
        <f t="shared" si="46"/>
        <v>1879.26065007399</v>
      </c>
      <c r="O408" s="25">
        <v>14.5</v>
      </c>
      <c r="P408" s="25">
        <v>84.4</v>
      </c>
      <c r="Q408" s="25">
        <v>74</v>
      </c>
      <c r="Z408" s="52">
        <v>3.818</v>
      </c>
      <c r="AA408" s="47">
        <v>187.629</v>
      </c>
      <c r="AB408" s="47">
        <f t="shared" si="40"/>
        <v>202.66949999999997</v>
      </c>
      <c r="AC408" s="52">
        <v>1.181</v>
      </c>
      <c r="AD408" s="53">
        <v>12.21</v>
      </c>
      <c r="AE408" s="53">
        <f t="shared" si="41"/>
        <v>11.655000000000001</v>
      </c>
      <c r="AF408" s="55">
        <v>10</v>
      </c>
      <c r="AG408" s="50">
        <v>1879.26065007399</v>
      </c>
    </row>
    <row r="409" spans="1:33" ht="12.75">
      <c r="A409" s="19">
        <f t="shared" si="47"/>
        <v>37094</v>
      </c>
      <c r="B409" s="45">
        <v>203</v>
      </c>
      <c r="C409" s="22">
        <v>0.616898119</v>
      </c>
      <c r="D409" s="60">
        <v>0.616782427</v>
      </c>
      <c r="E409" s="23">
        <v>3996</v>
      </c>
      <c r="F409" s="56">
        <v>0</v>
      </c>
      <c r="G409" s="63">
        <v>39.96924503</v>
      </c>
      <c r="H409" s="63">
        <v>-79.04595446</v>
      </c>
      <c r="I409" s="49">
        <v>854.6</v>
      </c>
      <c r="J409" s="25">
        <f t="shared" si="45"/>
        <v>830.02</v>
      </c>
      <c r="K409" s="24">
        <f t="shared" si="42"/>
        <v>1656.3764636889248</v>
      </c>
      <c r="L409" s="25">
        <f t="shared" si="43"/>
        <v>1882.0464636889249</v>
      </c>
      <c r="M409" s="25">
        <f t="shared" si="44"/>
        <v>1882.4764636889247</v>
      </c>
      <c r="N409" s="50">
        <f t="shared" si="46"/>
        <v>1882.2614636889248</v>
      </c>
      <c r="O409" s="25">
        <v>14.5</v>
      </c>
      <c r="P409" s="25">
        <v>83.9</v>
      </c>
      <c r="Q409" s="25">
        <v>72.5</v>
      </c>
      <c r="Z409" s="52">
        <v>3.779</v>
      </c>
      <c r="AA409" s="47">
        <v>237.089</v>
      </c>
      <c r="AB409" s="47">
        <f t="shared" si="40"/>
        <v>211.33816666666667</v>
      </c>
      <c r="AC409" s="52">
        <v>1.221</v>
      </c>
      <c r="AD409" s="53">
        <v>12.21</v>
      </c>
      <c r="AE409" s="53">
        <f t="shared" si="41"/>
        <v>12.025</v>
      </c>
      <c r="AF409" s="55">
        <v>10</v>
      </c>
      <c r="AG409" s="50">
        <v>1882.2614636889248</v>
      </c>
    </row>
    <row r="410" spans="1:33" ht="12.75">
      <c r="A410" s="19">
        <f t="shared" si="47"/>
        <v>37094</v>
      </c>
      <c r="B410" s="45">
        <v>203</v>
      </c>
      <c r="C410" s="22">
        <v>0.617013872</v>
      </c>
      <c r="D410" s="60">
        <v>0.616898119</v>
      </c>
      <c r="E410" s="23">
        <v>4006</v>
      </c>
      <c r="F410" s="56">
        <v>0</v>
      </c>
      <c r="G410" s="63">
        <v>39.97184167</v>
      </c>
      <c r="H410" s="63">
        <v>-79.05380109</v>
      </c>
      <c r="I410" s="49">
        <v>855</v>
      </c>
      <c r="J410" s="25">
        <f t="shared" si="45"/>
        <v>830.42</v>
      </c>
      <c r="K410" s="24">
        <f t="shared" si="42"/>
        <v>1652.375619800494</v>
      </c>
      <c r="L410" s="25">
        <f t="shared" si="43"/>
        <v>1878.045619800494</v>
      </c>
      <c r="M410" s="25">
        <f t="shared" si="44"/>
        <v>1878.4756198004939</v>
      </c>
      <c r="N410" s="50">
        <f t="shared" si="46"/>
        <v>1878.260619800494</v>
      </c>
      <c r="O410" s="25">
        <v>14.6</v>
      </c>
      <c r="P410" s="25">
        <v>81.6</v>
      </c>
      <c r="Q410" s="25">
        <v>70.9</v>
      </c>
      <c r="S410" s="20">
        <v>0.00014</v>
      </c>
      <c r="T410" s="20">
        <v>9.911E-05</v>
      </c>
      <c r="U410" s="20">
        <v>5.951E-05</v>
      </c>
      <c r="V410" s="51">
        <v>790.1</v>
      </c>
      <c r="W410" s="51">
        <v>302.6</v>
      </c>
      <c r="X410" s="51">
        <v>295.5</v>
      </c>
      <c r="Y410" s="51">
        <v>26.1</v>
      </c>
      <c r="Z410" s="52">
        <v>3.668</v>
      </c>
      <c r="AA410" s="47">
        <v>237.599</v>
      </c>
      <c r="AB410" s="47">
        <f aca="true" t="shared" si="48" ref="AB410:AB435">AVERAGE(AA405:AA410)</f>
        <v>220.00666666666666</v>
      </c>
      <c r="AC410" s="52">
        <v>1.259</v>
      </c>
      <c r="AD410" s="53">
        <v>12.21</v>
      </c>
      <c r="AE410" s="53">
        <f aca="true" t="shared" si="49" ref="AE410:AE435">AVERAGE(AD405:AD410)</f>
        <v>12.21</v>
      </c>
      <c r="AF410" s="55">
        <v>10</v>
      </c>
      <c r="AG410" s="50">
        <v>1878.260619800494</v>
      </c>
    </row>
    <row r="411" spans="1:33" ht="12.75">
      <c r="A411" s="19">
        <f t="shared" si="47"/>
        <v>37094</v>
      </c>
      <c r="B411" s="45">
        <v>203</v>
      </c>
      <c r="C411" s="22">
        <v>0.617129624</v>
      </c>
      <c r="D411" s="60">
        <v>0.617013872</v>
      </c>
      <c r="E411" s="23">
        <v>4016</v>
      </c>
      <c r="F411" s="56">
        <v>0</v>
      </c>
      <c r="G411" s="63">
        <v>39.97429667</v>
      </c>
      <c r="H411" s="63">
        <v>-79.06166733</v>
      </c>
      <c r="I411" s="49">
        <v>855.6</v>
      </c>
      <c r="J411" s="25">
        <f t="shared" si="45"/>
        <v>831.02</v>
      </c>
      <c r="K411" s="24">
        <f t="shared" si="42"/>
        <v>1646.377965910139</v>
      </c>
      <c r="L411" s="25">
        <f t="shared" si="43"/>
        <v>1872.047965910139</v>
      </c>
      <c r="M411" s="25">
        <f t="shared" si="44"/>
        <v>1872.477965910139</v>
      </c>
      <c r="N411" s="50">
        <f t="shared" si="46"/>
        <v>1872.262965910139</v>
      </c>
      <c r="O411" s="25">
        <v>14.7</v>
      </c>
      <c r="P411" s="25">
        <v>81.1</v>
      </c>
      <c r="Q411" s="25">
        <v>68.5</v>
      </c>
      <c r="R411" s="20">
        <v>-9.03E-07</v>
      </c>
      <c r="Z411" s="52">
        <v>3.619</v>
      </c>
      <c r="AA411" s="47">
        <v>189.16</v>
      </c>
      <c r="AB411" s="47">
        <f t="shared" si="48"/>
        <v>220.5255</v>
      </c>
      <c r="AC411" s="52">
        <v>1.3</v>
      </c>
      <c r="AD411" s="53">
        <v>13.32</v>
      </c>
      <c r="AE411" s="53">
        <f t="shared" si="49"/>
        <v>12.395000000000001</v>
      </c>
      <c r="AF411" s="55">
        <v>10</v>
      </c>
      <c r="AG411" s="50">
        <v>1872.262965910139</v>
      </c>
    </row>
    <row r="412" spans="1:33" ht="12.75">
      <c r="A412" s="19">
        <f t="shared" si="47"/>
        <v>37094</v>
      </c>
      <c r="B412" s="45">
        <v>203</v>
      </c>
      <c r="C412" s="22">
        <v>0.617245376</v>
      </c>
      <c r="D412" s="60">
        <v>0.617129624</v>
      </c>
      <c r="E412" s="23">
        <v>4026</v>
      </c>
      <c r="F412" s="56">
        <v>0</v>
      </c>
      <c r="G412" s="63">
        <v>39.97680341</v>
      </c>
      <c r="H412" s="63">
        <v>-79.06946319</v>
      </c>
      <c r="I412" s="49">
        <v>855</v>
      </c>
      <c r="J412" s="25">
        <f t="shared" si="45"/>
        <v>830.42</v>
      </c>
      <c r="K412" s="24">
        <f t="shared" si="42"/>
        <v>1652.375619800494</v>
      </c>
      <c r="L412" s="25">
        <f t="shared" si="43"/>
        <v>1878.045619800494</v>
      </c>
      <c r="M412" s="25">
        <f t="shared" si="44"/>
        <v>1878.4756198004939</v>
      </c>
      <c r="N412" s="50">
        <f t="shared" si="46"/>
        <v>1878.260619800494</v>
      </c>
      <c r="O412" s="25">
        <v>14.6</v>
      </c>
      <c r="P412" s="25">
        <v>80.2</v>
      </c>
      <c r="Q412" s="25">
        <v>69.5</v>
      </c>
      <c r="Z412" s="52">
        <v>3.719</v>
      </c>
      <c r="AA412" s="47">
        <v>140.671</v>
      </c>
      <c r="AB412" s="47">
        <f t="shared" si="48"/>
        <v>204.71116666666668</v>
      </c>
      <c r="AC412" s="52">
        <v>1.361</v>
      </c>
      <c r="AD412" s="53">
        <v>13.32</v>
      </c>
      <c r="AE412" s="53">
        <f t="shared" si="49"/>
        <v>12.58</v>
      </c>
      <c r="AF412" s="55">
        <v>10</v>
      </c>
      <c r="AG412" s="50">
        <v>1878.260619800494</v>
      </c>
    </row>
    <row r="413" spans="1:33" ht="12.75">
      <c r="A413" s="19">
        <f t="shared" si="47"/>
        <v>37094</v>
      </c>
      <c r="B413" s="45">
        <v>203</v>
      </c>
      <c r="C413" s="22">
        <v>0.617361128</v>
      </c>
      <c r="D413" s="60">
        <v>0.617245376</v>
      </c>
      <c r="E413" s="23">
        <v>4036</v>
      </c>
      <c r="F413" s="56">
        <v>0</v>
      </c>
      <c r="G413" s="63">
        <v>39.97938439</v>
      </c>
      <c r="H413" s="63">
        <v>-79.0773219</v>
      </c>
      <c r="I413" s="49">
        <v>854.6</v>
      </c>
      <c r="J413" s="25">
        <f t="shared" si="45"/>
        <v>830.02</v>
      </c>
      <c r="K413" s="24">
        <f t="shared" si="42"/>
        <v>1656.3764636889248</v>
      </c>
      <c r="L413" s="25">
        <f t="shared" si="43"/>
        <v>1882.0464636889249</v>
      </c>
      <c r="M413" s="25">
        <f t="shared" si="44"/>
        <v>1882.4764636889247</v>
      </c>
      <c r="N413" s="50">
        <f t="shared" si="46"/>
        <v>1882.2614636889248</v>
      </c>
      <c r="O413" s="25">
        <v>14.5</v>
      </c>
      <c r="P413" s="25">
        <v>81.9</v>
      </c>
      <c r="Q413" s="25">
        <v>67.4</v>
      </c>
      <c r="S413" s="20">
        <v>0.0001412</v>
      </c>
      <c r="T413" s="20">
        <v>0.0001018</v>
      </c>
      <c r="U413" s="20">
        <v>6.214E-05</v>
      </c>
      <c r="V413" s="51">
        <v>790.5</v>
      </c>
      <c r="W413" s="51">
        <v>302.6</v>
      </c>
      <c r="X413" s="51">
        <v>295.5</v>
      </c>
      <c r="Y413" s="51">
        <v>25.1</v>
      </c>
      <c r="Z413" s="52">
        <v>3.779</v>
      </c>
      <c r="AA413" s="47">
        <v>190.13</v>
      </c>
      <c r="AB413" s="47">
        <f t="shared" si="48"/>
        <v>197.0463333333333</v>
      </c>
      <c r="AC413" s="52">
        <v>1.451</v>
      </c>
      <c r="AD413" s="53">
        <v>14.43</v>
      </c>
      <c r="AE413" s="53">
        <f t="shared" si="49"/>
        <v>12.950000000000001</v>
      </c>
      <c r="AF413" s="55">
        <v>10</v>
      </c>
      <c r="AG413" s="50">
        <v>1882.2614636889248</v>
      </c>
    </row>
    <row r="414" spans="1:33" ht="12.75">
      <c r="A414" s="19">
        <f t="shared" si="47"/>
        <v>37094</v>
      </c>
      <c r="B414" s="45">
        <v>203</v>
      </c>
      <c r="C414" s="22">
        <v>0.617476881</v>
      </c>
      <c r="D414" s="60">
        <v>0.617361128</v>
      </c>
      <c r="E414" s="23">
        <v>4046</v>
      </c>
      <c r="F414" s="56">
        <v>0</v>
      </c>
      <c r="G414" s="63">
        <v>39.98190741</v>
      </c>
      <c r="H414" s="63">
        <v>-79.08507924</v>
      </c>
      <c r="I414" s="49">
        <v>855.4</v>
      </c>
      <c r="J414" s="25">
        <f t="shared" si="45"/>
        <v>830.8199999999999</v>
      </c>
      <c r="K414" s="24">
        <f t="shared" si="42"/>
        <v>1648.3767025904674</v>
      </c>
      <c r="L414" s="25">
        <f t="shared" si="43"/>
        <v>1874.0467025904675</v>
      </c>
      <c r="M414" s="25">
        <f t="shared" si="44"/>
        <v>1874.4767025904673</v>
      </c>
      <c r="N414" s="50">
        <f t="shared" si="46"/>
        <v>1874.2617025904674</v>
      </c>
      <c r="O414" s="25">
        <v>14.7</v>
      </c>
      <c r="P414" s="25">
        <v>83.6</v>
      </c>
      <c r="Q414" s="25">
        <v>68</v>
      </c>
      <c r="Z414" s="52">
        <v>3.729</v>
      </c>
      <c r="AA414" s="47">
        <v>239.641</v>
      </c>
      <c r="AB414" s="47">
        <f t="shared" si="48"/>
        <v>205.715</v>
      </c>
      <c r="AC414" s="52">
        <v>1.461</v>
      </c>
      <c r="AD414" s="53">
        <v>15.54</v>
      </c>
      <c r="AE414" s="53">
        <f t="shared" si="49"/>
        <v>13.505</v>
      </c>
      <c r="AF414" s="55">
        <v>10</v>
      </c>
      <c r="AG414" s="50">
        <v>1874.2617025904674</v>
      </c>
    </row>
    <row r="415" spans="1:33" ht="12.75">
      <c r="A415" s="19">
        <f t="shared" si="47"/>
        <v>37094</v>
      </c>
      <c r="B415" s="45">
        <v>203</v>
      </c>
      <c r="C415" s="22">
        <v>0.617592573</v>
      </c>
      <c r="D415" s="60">
        <v>0.617476881</v>
      </c>
      <c r="E415" s="23">
        <v>4056</v>
      </c>
      <c r="F415" s="56">
        <v>0</v>
      </c>
      <c r="G415" s="63">
        <v>39.98447673</v>
      </c>
      <c r="H415" s="63">
        <v>-79.092891</v>
      </c>
      <c r="I415" s="49">
        <v>855.2</v>
      </c>
      <c r="J415" s="25">
        <f t="shared" si="45"/>
        <v>830.62</v>
      </c>
      <c r="K415" s="24">
        <f t="shared" si="42"/>
        <v>1650.3759204766652</v>
      </c>
      <c r="L415" s="25">
        <f t="shared" si="43"/>
        <v>1876.0459204766653</v>
      </c>
      <c r="M415" s="25">
        <f t="shared" si="44"/>
        <v>1876.4759204766651</v>
      </c>
      <c r="N415" s="50">
        <f t="shared" si="46"/>
        <v>1876.2609204766652</v>
      </c>
      <c r="O415" s="25">
        <v>14.6</v>
      </c>
      <c r="P415" s="25">
        <v>83.2</v>
      </c>
      <c r="Q415" s="25">
        <v>69</v>
      </c>
      <c r="Z415" s="52">
        <v>3.69</v>
      </c>
      <c r="AA415" s="47">
        <v>191.202</v>
      </c>
      <c r="AB415" s="47">
        <f t="shared" si="48"/>
        <v>198.06716666666668</v>
      </c>
      <c r="AC415" s="52">
        <v>1.431</v>
      </c>
      <c r="AD415" s="53">
        <v>15.54</v>
      </c>
      <c r="AE415" s="53">
        <f t="shared" si="49"/>
        <v>14.059999999999997</v>
      </c>
      <c r="AF415" s="55">
        <v>10</v>
      </c>
      <c r="AG415" s="50">
        <v>1876.2609204766652</v>
      </c>
    </row>
    <row r="416" spans="1:33" ht="12.75">
      <c r="A416" s="19">
        <f t="shared" si="47"/>
        <v>37094</v>
      </c>
      <c r="B416" s="45">
        <v>203</v>
      </c>
      <c r="C416" s="22">
        <v>0.617708325</v>
      </c>
      <c r="D416" s="60">
        <v>0.617592573</v>
      </c>
      <c r="E416" s="23">
        <v>4066</v>
      </c>
      <c r="F416" s="56">
        <v>0</v>
      </c>
      <c r="G416" s="63">
        <v>39.98706883</v>
      </c>
      <c r="H416" s="63">
        <v>-79.10062083</v>
      </c>
      <c r="I416" s="49">
        <v>854.4</v>
      </c>
      <c r="J416" s="25">
        <f t="shared" si="45"/>
        <v>829.8199999999999</v>
      </c>
      <c r="K416" s="24">
        <f t="shared" si="42"/>
        <v>1658.3776087178883</v>
      </c>
      <c r="L416" s="25">
        <f t="shared" si="43"/>
        <v>1884.0476087178884</v>
      </c>
      <c r="M416" s="25">
        <f t="shared" si="44"/>
        <v>1884.4776087178882</v>
      </c>
      <c r="N416" s="50">
        <f t="shared" si="46"/>
        <v>1884.2626087178883</v>
      </c>
      <c r="O416" s="25">
        <v>14.5</v>
      </c>
      <c r="P416" s="25">
        <v>86</v>
      </c>
      <c r="Q416" s="25">
        <v>70.4</v>
      </c>
      <c r="S416" s="20">
        <v>0.0001309</v>
      </c>
      <c r="T416" s="20">
        <v>9.444E-05</v>
      </c>
      <c r="U416" s="20">
        <v>5.691E-05</v>
      </c>
      <c r="V416" s="51">
        <v>790.5</v>
      </c>
      <c r="W416" s="51">
        <v>302.5</v>
      </c>
      <c r="X416" s="51">
        <v>295.5</v>
      </c>
      <c r="Y416" s="51">
        <v>24.5</v>
      </c>
      <c r="Z416" s="52">
        <v>3.719</v>
      </c>
      <c r="AA416" s="47">
        <v>191.713</v>
      </c>
      <c r="AB416" s="47">
        <f t="shared" si="48"/>
        <v>190.4195</v>
      </c>
      <c r="AC416" s="52">
        <v>1.481</v>
      </c>
      <c r="AD416" s="53">
        <v>14.43</v>
      </c>
      <c r="AE416" s="53">
        <f t="shared" si="49"/>
        <v>14.430000000000001</v>
      </c>
      <c r="AF416" s="55">
        <v>10</v>
      </c>
      <c r="AG416" s="50">
        <v>1884.2626087178883</v>
      </c>
    </row>
    <row r="417" spans="1:33" ht="12.75">
      <c r="A417" s="19">
        <f t="shared" si="47"/>
        <v>37094</v>
      </c>
      <c r="B417" s="45">
        <v>203</v>
      </c>
      <c r="C417" s="22">
        <v>0.617824078</v>
      </c>
      <c r="D417" s="60">
        <v>0.617708325</v>
      </c>
      <c r="E417" s="23">
        <v>4076</v>
      </c>
      <c r="F417" s="56">
        <v>0</v>
      </c>
      <c r="G417" s="63">
        <v>39.98965661</v>
      </c>
      <c r="H417" s="63">
        <v>-79.1083271</v>
      </c>
      <c r="I417" s="49">
        <v>855.4</v>
      </c>
      <c r="J417" s="25">
        <f t="shared" si="45"/>
        <v>830.8199999999999</v>
      </c>
      <c r="K417" s="24">
        <f t="shared" si="42"/>
        <v>1648.3767025904674</v>
      </c>
      <c r="L417" s="25">
        <f t="shared" si="43"/>
        <v>1874.0467025904675</v>
      </c>
      <c r="M417" s="25">
        <f t="shared" si="44"/>
        <v>1874.4767025904673</v>
      </c>
      <c r="N417" s="50">
        <f t="shared" si="46"/>
        <v>1874.2617025904674</v>
      </c>
      <c r="O417" s="25">
        <v>14.6</v>
      </c>
      <c r="P417" s="25">
        <v>87.3</v>
      </c>
      <c r="Q417" s="25">
        <v>71</v>
      </c>
      <c r="R417" s="20">
        <v>1.71E-05</v>
      </c>
      <c r="Z417" s="52">
        <v>3.699</v>
      </c>
      <c r="AA417" s="47">
        <v>192.172</v>
      </c>
      <c r="AB417" s="47">
        <f t="shared" si="48"/>
        <v>190.9215</v>
      </c>
      <c r="AC417" s="52">
        <v>1.471</v>
      </c>
      <c r="AD417" s="53">
        <v>15.54</v>
      </c>
      <c r="AE417" s="53">
        <f t="shared" si="49"/>
        <v>14.799999999999997</v>
      </c>
      <c r="AF417" s="55">
        <v>10</v>
      </c>
      <c r="AG417" s="50">
        <v>1874.2617025904674</v>
      </c>
    </row>
    <row r="418" spans="1:33" ht="12.75">
      <c r="A418" s="19">
        <f t="shared" si="47"/>
        <v>37094</v>
      </c>
      <c r="B418" s="45">
        <v>203</v>
      </c>
      <c r="C418" s="22">
        <v>0.61793983</v>
      </c>
      <c r="D418" s="60">
        <v>0.617824078</v>
      </c>
      <c r="E418" s="23">
        <v>4086</v>
      </c>
      <c r="F418" s="56">
        <v>0</v>
      </c>
      <c r="G418" s="63">
        <v>39.99231558</v>
      </c>
      <c r="H418" s="63">
        <v>-79.1160545</v>
      </c>
      <c r="I418" s="49">
        <v>855.8</v>
      </c>
      <c r="J418" s="25">
        <f t="shared" si="45"/>
        <v>831.2199999999999</v>
      </c>
      <c r="K418" s="24">
        <f t="shared" si="42"/>
        <v>1644.3797102040874</v>
      </c>
      <c r="L418" s="25">
        <f t="shared" si="43"/>
        <v>1870.0497102040874</v>
      </c>
      <c r="M418" s="25">
        <f t="shared" si="44"/>
        <v>1870.4797102040873</v>
      </c>
      <c r="N418" s="50">
        <f t="shared" si="46"/>
        <v>1870.2647102040874</v>
      </c>
      <c r="O418" s="25">
        <v>14.7</v>
      </c>
      <c r="P418" s="25">
        <v>85.8</v>
      </c>
      <c r="Q418" s="25">
        <v>70.5</v>
      </c>
      <c r="Z418" s="52">
        <v>3.629</v>
      </c>
      <c r="AA418" s="47">
        <v>192.682</v>
      </c>
      <c r="AB418" s="47">
        <f t="shared" si="48"/>
        <v>199.59</v>
      </c>
      <c r="AC418" s="52">
        <v>1.641</v>
      </c>
      <c r="AD418" s="53">
        <v>15.54</v>
      </c>
      <c r="AE418" s="53">
        <f t="shared" si="49"/>
        <v>15.169999999999996</v>
      </c>
      <c r="AF418" s="55">
        <v>10</v>
      </c>
      <c r="AG418" s="50">
        <v>1870.2647102040874</v>
      </c>
    </row>
    <row r="419" spans="1:33" ht="12.75">
      <c r="A419" s="19">
        <f t="shared" si="47"/>
        <v>37094</v>
      </c>
      <c r="B419" s="45">
        <v>203</v>
      </c>
      <c r="C419" s="22">
        <v>0.618055582</v>
      </c>
      <c r="D419" s="60">
        <v>0.61793983</v>
      </c>
      <c r="E419" s="23">
        <v>4096</v>
      </c>
      <c r="F419" s="56">
        <v>0</v>
      </c>
      <c r="G419" s="63">
        <v>39.99496997</v>
      </c>
      <c r="H419" s="63">
        <v>-79.12384385</v>
      </c>
      <c r="I419" s="49">
        <v>854.6</v>
      </c>
      <c r="J419" s="25">
        <f t="shared" si="45"/>
        <v>830.02</v>
      </c>
      <c r="K419" s="24">
        <f t="shared" si="42"/>
        <v>1656.3764636889248</v>
      </c>
      <c r="L419" s="25">
        <f t="shared" si="43"/>
        <v>1882.0464636889249</v>
      </c>
      <c r="M419" s="25">
        <f t="shared" si="44"/>
        <v>1882.4764636889247</v>
      </c>
      <c r="N419" s="50">
        <f t="shared" si="46"/>
        <v>1882.2614636889248</v>
      </c>
      <c r="O419" s="25">
        <v>14.5</v>
      </c>
      <c r="P419" s="25">
        <v>86.8</v>
      </c>
      <c r="Q419" s="25">
        <v>70.4</v>
      </c>
      <c r="S419" s="20">
        <v>0.0001376</v>
      </c>
      <c r="T419" s="20">
        <v>9.471E-05</v>
      </c>
      <c r="U419" s="20">
        <v>5.571E-05</v>
      </c>
      <c r="V419" s="51">
        <v>790.6</v>
      </c>
      <c r="W419" s="51">
        <v>302.5</v>
      </c>
      <c r="X419" s="51">
        <v>295.4</v>
      </c>
      <c r="Y419" s="51">
        <v>24.5</v>
      </c>
      <c r="Z419" s="52">
        <v>3.629</v>
      </c>
      <c r="AA419" s="47">
        <v>144.244</v>
      </c>
      <c r="AB419" s="47">
        <f t="shared" si="48"/>
        <v>191.94233333333332</v>
      </c>
      <c r="AC419" s="52">
        <v>1.65</v>
      </c>
      <c r="AD419" s="53">
        <v>16.65</v>
      </c>
      <c r="AE419" s="53">
        <f t="shared" si="49"/>
        <v>15.540000000000001</v>
      </c>
      <c r="AF419" s="55">
        <v>10</v>
      </c>
      <c r="AG419" s="50">
        <v>1882.2614636889248</v>
      </c>
    </row>
    <row r="420" spans="1:33" ht="12.75">
      <c r="A420" s="19">
        <f t="shared" si="47"/>
        <v>37094</v>
      </c>
      <c r="B420" s="45">
        <v>203</v>
      </c>
      <c r="C420" s="22">
        <v>0.618171275</v>
      </c>
      <c r="D420" s="60">
        <v>0.618055582</v>
      </c>
      <c r="E420" s="23">
        <v>4106</v>
      </c>
      <c r="F420" s="56">
        <v>0</v>
      </c>
      <c r="G420" s="63">
        <v>39.99754226</v>
      </c>
      <c r="H420" s="63">
        <v>-79.13155916</v>
      </c>
      <c r="I420" s="49">
        <v>855</v>
      </c>
      <c r="J420" s="25">
        <f t="shared" si="45"/>
        <v>830.42</v>
      </c>
      <c r="K420" s="24">
        <f t="shared" si="42"/>
        <v>1652.375619800494</v>
      </c>
      <c r="L420" s="25">
        <f t="shared" si="43"/>
        <v>1878.045619800494</v>
      </c>
      <c r="M420" s="25">
        <f t="shared" si="44"/>
        <v>1878.4756198004939</v>
      </c>
      <c r="N420" s="50">
        <f t="shared" si="46"/>
        <v>1878.260619800494</v>
      </c>
      <c r="O420" s="25">
        <v>14.6</v>
      </c>
      <c r="P420" s="25">
        <v>86.7</v>
      </c>
      <c r="Q420" s="25">
        <v>72.9</v>
      </c>
      <c r="Z420" s="52">
        <v>3.649</v>
      </c>
      <c r="AA420" s="47">
        <v>144.754</v>
      </c>
      <c r="AB420" s="47">
        <f t="shared" si="48"/>
        <v>176.12783333333334</v>
      </c>
      <c r="AC420" s="52">
        <v>1.611</v>
      </c>
      <c r="AD420" s="53">
        <v>16.65</v>
      </c>
      <c r="AE420" s="53">
        <f t="shared" si="49"/>
        <v>15.725</v>
      </c>
      <c r="AF420" s="55">
        <v>10</v>
      </c>
      <c r="AG420" s="50">
        <v>1878.260619800494</v>
      </c>
    </row>
    <row r="421" spans="1:33" ht="12.75">
      <c r="A421" s="19">
        <f t="shared" si="47"/>
        <v>37094</v>
      </c>
      <c r="B421" s="45">
        <v>203</v>
      </c>
      <c r="C421" s="22">
        <v>0.618287027</v>
      </c>
      <c r="D421" s="60">
        <v>0.618171275</v>
      </c>
      <c r="E421" s="23">
        <v>4116</v>
      </c>
      <c r="F421" s="56">
        <v>0</v>
      </c>
      <c r="G421" s="63">
        <v>40.0001336</v>
      </c>
      <c r="H421" s="63">
        <v>-79.13926265</v>
      </c>
      <c r="I421" s="49">
        <v>855.6</v>
      </c>
      <c r="J421" s="25">
        <f t="shared" si="45"/>
        <v>831.02</v>
      </c>
      <c r="K421" s="24">
        <f t="shared" si="42"/>
        <v>1646.377965910139</v>
      </c>
      <c r="L421" s="25">
        <f t="shared" si="43"/>
        <v>1872.047965910139</v>
      </c>
      <c r="M421" s="25">
        <f t="shared" si="44"/>
        <v>1872.477965910139</v>
      </c>
      <c r="N421" s="50">
        <f t="shared" si="46"/>
        <v>1872.262965910139</v>
      </c>
      <c r="O421" s="25">
        <v>14.7</v>
      </c>
      <c r="P421" s="25">
        <v>85.6</v>
      </c>
      <c r="Q421" s="25">
        <v>73.3</v>
      </c>
      <c r="Z421" s="52">
        <v>3.669</v>
      </c>
      <c r="AA421" s="47">
        <v>145.214</v>
      </c>
      <c r="AB421" s="47">
        <f t="shared" si="48"/>
        <v>168.46316666666667</v>
      </c>
      <c r="AC421" s="52">
        <v>1.631</v>
      </c>
      <c r="AD421" s="53">
        <v>16.65</v>
      </c>
      <c r="AE421" s="53">
        <f t="shared" si="49"/>
        <v>15.910000000000002</v>
      </c>
      <c r="AF421" s="55">
        <v>10</v>
      </c>
      <c r="AG421" s="50">
        <v>1872.262965910139</v>
      </c>
    </row>
    <row r="422" spans="1:33" ht="12.75">
      <c r="A422" s="19">
        <f t="shared" si="47"/>
        <v>37094</v>
      </c>
      <c r="B422" s="45">
        <v>203</v>
      </c>
      <c r="C422" s="22">
        <v>0.618402779</v>
      </c>
      <c r="D422" s="60">
        <v>0.618287027</v>
      </c>
      <c r="E422" s="23">
        <v>4126</v>
      </c>
      <c r="F422" s="56">
        <v>0</v>
      </c>
      <c r="G422" s="63">
        <v>40.00280223</v>
      </c>
      <c r="H422" s="63">
        <v>-79.14703519</v>
      </c>
      <c r="I422" s="49">
        <v>854.7</v>
      </c>
      <c r="J422" s="25">
        <f t="shared" si="45"/>
        <v>830.12</v>
      </c>
      <c r="K422" s="24">
        <f t="shared" si="42"/>
        <v>1655.3760719891827</v>
      </c>
      <c r="L422" s="25">
        <f t="shared" si="43"/>
        <v>1881.0460719891828</v>
      </c>
      <c r="M422" s="25">
        <f t="shared" si="44"/>
        <v>1881.4760719891826</v>
      </c>
      <c r="N422" s="50">
        <f t="shared" si="46"/>
        <v>1881.2610719891827</v>
      </c>
      <c r="O422" s="25">
        <v>14.6</v>
      </c>
      <c r="P422" s="25">
        <v>83.8</v>
      </c>
      <c r="Q422" s="25">
        <v>72.5</v>
      </c>
      <c r="S422" s="20">
        <v>0.000142</v>
      </c>
      <c r="T422" s="20">
        <v>9.627E-05</v>
      </c>
      <c r="U422" s="20">
        <v>5.568E-05</v>
      </c>
      <c r="V422" s="51">
        <v>790.5</v>
      </c>
      <c r="W422" s="51">
        <v>302.5</v>
      </c>
      <c r="X422" s="51">
        <v>295.4</v>
      </c>
      <c r="Y422" s="51">
        <v>25.2</v>
      </c>
      <c r="Z422" s="52">
        <v>3.629</v>
      </c>
      <c r="AA422" s="47">
        <v>194.724</v>
      </c>
      <c r="AB422" s="47">
        <f t="shared" si="48"/>
        <v>168.965</v>
      </c>
      <c r="AC422" s="52">
        <v>1.531</v>
      </c>
      <c r="AD422" s="53">
        <v>16.65</v>
      </c>
      <c r="AE422" s="53">
        <f t="shared" si="49"/>
        <v>16.28</v>
      </c>
      <c r="AF422" s="55">
        <v>10</v>
      </c>
      <c r="AG422" s="50">
        <v>1881.2610719891827</v>
      </c>
    </row>
    <row r="423" spans="1:33" ht="12.75">
      <c r="A423" s="19">
        <f t="shared" si="47"/>
        <v>37094</v>
      </c>
      <c r="B423" s="45">
        <v>203</v>
      </c>
      <c r="C423" s="22">
        <v>0.618518531</v>
      </c>
      <c r="D423" s="60">
        <v>0.618402779</v>
      </c>
      <c r="E423" s="23">
        <v>4136</v>
      </c>
      <c r="F423" s="56">
        <v>0</v>
      </c>
      <c r="G423" s="63">
        <v>40.00537519</v>
      </c>
      <c r="H423" s="63">
        <v>-79.15486449</v>
      </c>
      <c r="I423" s="49">
        <v>854.6</v>
      </c>
      <c r="J423" s="25">
        <f t="shared" si="45"/>
        <v>830.02</v>
      </c>
      <c r="K423" s="24">
        <f t="shared" si="42"/>
        <v>1656.3764636889248</v>
      </c>
      <c r="L423" s="25">
        <f t="shared" si="43"/>
        <v>1882.0464636889249</v>
      </c>
      <c r="M423" s="25">
        <f t="shared" si="44"/>
        <v>1882.4764636889247</v>
      </c>
      <c r="N423" s="50">
        <f t="shared" si="46"/>
        <v>1882.2614636889248</v>
      </c>
      <c r="O423" s="25">
        <v>14.4</v>
      </c>
      <c r="P423" s="25">
        <v>86.6</v>
      </c>
      <c r="Q423" s="25">
        <v>74.2</v>
      </c>
      <c r="R423" s="20">
        <v>9.62E-06</v>
      </c>
      <c r="Z423" s="52">
        <v>3.577</v>
      </c>
      <c r="AA423" s="47">
        <v>146.285</v>
      </c>
      <c r="AB423" s="47">
        <f t="shared" si="48"/>
        <v>161.31716666666665</v>
      </c>
      <c r="AC423" s="52">
        <v>1.43</v>
      </c>
      <c r="AD423" s="53">
        <v>15.54</v>
      </c>
      <c r="AE423" s="53">
        <f t="shared" si="49"/>
        <v>16.279999999999998</v>
      </c>
      <c r="AF423" s="55">
        <v>10</v>
      </c>
      <c r="AG423" s="50">
        <v>1882.2614636889248</v>
      </c>
    </row>
    <row r="424" spans="1:33" ht="12.75">
      <c r="A424" s="19">
        <f t="shared" si="47"/>
        <v>37094</v>
      </c>
      <c r="B424" s="45">
        <v>203</v>
      </c>
      <c r="C424" s="22">
        <v>0.618634284</v>
      </c>
      <c r="D424" s="60">
        <v>0.618518531</v>
      </c>
      <c r="E424" s="23">
        <v>4146</v>
      </c>
      <c r="F424" s="56">
        <v>0</v>
      </c>
      <c r="G424" s="63">
        <v>40.00790493</v>
      </c>
      <c r="H424" s="63">
        <v>-79.1624989</v>
      </c>
      <c r="I424" s="49">
        <v>856</v>
      </c>
      <c r="J424" s="25">
        <f t="shared" si="45"/>
        <v>831.42</v>
      </c>
      <c r="K424" s="24">
        <f t="shared" si="42"/>
        <v>1642.381935240883</v>
      </c>
      <c r="L424" s="25">
        <f t="shared" si="43"/>
        <v>1868.051935240883</v>
      </c>
      <c r="M424" s="25">
        <f t="shared" si="44"/>
        <v>1868.4819352408829</v>
      </c>
      <c r="N424" s="50">
        <f t="shared" si="46"/>
        <v>1868.266935240883</v>
      </c>
      <c r="O424" s="25">
        <v>14.7</v>
      </c>
      <c r="P424" s="25">
        <v>85.4</v>
      </c>
      <c r="Q424" s="25">
        <v>74</v>
      </c>
      <c r="Z424" s="52">
        <v>3.709</v>
      </c>
      <c r="AA424" s="47">
        <v>146.796</v>
      </c>
      <c r="AB424" s="47">
        <f t="shared" si="48"/>
        <v>153.66949999999997</v>
      </c>
      <c r="AC424" s="52">
        <v>1.222</v>
      </c>
      <c r="AD424" s="53">
        <v>14.43</v>
      </c>
      <c r="AE424" s="53">
        <f t="shared" si="49"/>
        <v>16.095</v>
      </c>
      <c r="AF424" s="55">
        <v>10</v>
      </c>
      <c r="AG424" s="50">
        <v>1868.266935240883</v>
      </c>
    </row>
    <row r="425" spans="1:33" ht="12.75">
      <c r="A425" s="19">
        <f t="shared" si="47"/>
        <v>37094</v>
      </c>
      <c r="B425" s="45">
        <v>203</v>
      </c>
      <c r="C425" s="22">
        <v>0.618749976</v>
      </c>
      <c r="D425" s="60">
        <v>0.618634284</v>
      </c>
      <c r="E425" s="23">
        <v>4156</v>
      </c>
      <c r="F425" s="56">
        <v>0</v>
      </c>
      <c r="G425" s="63">
        <v>40.01045472</v>
      </c>
      <c r="H425" s="63">
        <v>-79.17041861</v>
      </c>
      <c r="I425" s="49">
        <v>855.6</v>
      </c>
      <c r="J425" s="25">
        <f t="shared" si="45"/>
        <v>831.02</v>
      </c>
      <c r="K425" s="24">
        <f t="shared" si="42"/>
        <v>1646.377965910139</v>
      </c>
      <c r="L425" s="25">
        <f t="shared" si="43"/>
        <v>1872.047965910139</v>
      </c>
      <c r="M425" s="25">
        <f t="shared" si="44"/>
        <v>1872.477965910139</v>
      </c>
      <c r="N425" s="50">
        <f t="shared" si="46"/>
        <v>1872.262965910139</v>
      </c>
      <c r="O425" s="25">
        <v>14.8</v>
      </c>
      <c r="P425" s="25">
        <v>83.4</v>
      </c>
      <c r="Q425" s="25">
        <v>72.4</v>
      </c>
      <c r="Z425" s="52">
        <v>3.609</v>
      </c>
      <c r="AA425" s="47">
        <v>196.255</v>
      </c>
      <c r="AB425" s="47">
        <f t="shared" si="48"/>
        <v>162.338</v>
      </c>
      <c r="AC425" s="52">
        <v>1.141</v>
      </c>
      <c r="AD425" s="53">
        <v>12.21</v>
      </c>
      <c r="AE425" s="53">
        <f t="shared" si="49"/>
        <v>15.354999999999999</v>
      </c>
      <c r="AF425" s="55">
        <v>10</v>
      </c>
      <c r="AG425" s="50">
        <v>1872.262965910139</v>
      </c>
    </row>
    <row r="426" spans="1:33" ht="12.75">
      <c r="A426" s="19">
        <f t="shared" si="47"/>
        <v>37094</v>
      </c>
      <c r="B426" s="45">
        <v>203</v>
      </c>
      <c r="C426" s="22">
        <v>0.618865728</v>
      </c>
      <c r="D426" s="60">
        <v>0.618749976</v>
      </c>
      <c r="E426" s="23">
        <v>4166</v>
      </c>
      <c r="F426" s="56">
        <v>0</v>
      </c>
      <c r="G426" s="63">
        <v>40.01302553</v>
      </c>
      <c r="H426" s="63">
        <v>-79.17829939</v>
      </c>
      <c r="I426" s="49">
        <v>853.9</v>
      </c>
      <c r="J426" s="25">
        <f t="shared" si="45"/>
        <v>829.3199999999999</v>
      </c>
      <c r="K426" s="24">
        <f t="shared" si="42"/>
        <v>1663.3825821519472</v>
      </c>
      <c r="L426" s="25">
        <f t="shared" si="43"/>
        <v>1889.0525821519473</v>
      </c>
      <c r="M426" s="25">
        <f t="shared" si="44"/>
        <v>1889.482582151947</v>
      </c>
      <c r="N426" s="50">
        <f t="shared" si="46"/>
        <v>1889.2675821519472</v>
      </c>
      <c r="O426" s="25">
        <v>14.6</v>
      </c>
      <c r="P426" s="25">
        <v>83.3</v>
      </c>
      <c r="Q426" s="25">
        <v>73.9</v>
      </c>
      <c r="S426" s="20">
        <v>0.0001363</v>
      </c>
      <c r="T426" s="20">
        <v>9.692E-05</v>
      </c>
      <c r="U426" s="20">
        <v>5.919E-05</v>
      </c>
      <c r="V426" s="51">
        <v>790.7</v>
      </c>
      <c r="W426" s="51">
        <v>302.5</v>
      </c>
      <c r="X426" s="51">
        <v>295.3</v>
      </c>
      <c r="Y426" s="51">
        <v>25.6</v>
      </c>
      <c r="Z426" s="52">
        <v>3.648</v>
      </c>
      <c r="AA426" s="47">
        <v>147.766</v>
      </c>
      <c r="AB426" s="47">
        <f t="shared" si="48"/>
        <v>162.84</v>
      </c>
      <c r="AC426" s="52">
        <v>0.99</v>
      </c>
      <c r="AD426" s="53">
        <v>11.1</v>
      </c>
      <c r="AE426" s="53">
        <f t="shared" si="49"/>
        <v>14.429999999999998</v>
      </c>
      <c r="AF426" s="55">
        <v>10</v>
      </c>
      <c r="AG426" s="50">
        <v>1889.2675821519472</v>
      </c>
    </row>
    <row r="427" spans="1:33" ht="12.75">
      <c r="A427" s="19">
        <f t="shared" si="47"/>
        <v>37094</v>
      </c>
      <c r="B427" s="45">
        <v>203</v>
      </c>
      <c r="C427" s="22">
        <v>0.618981481</v>
      </c>
      <c r="D427" s="60">
        <v>0.618865728</v>
      </c>
      <c r="E427" s="23">
        <v>4176</v>
      </c>
      <c r="F427" s="56">
        <v>0</v>
      </c>
      <c r="G427" s="63">
        <v>40.015548</v>
      </c>
      <c r="H427" s="63">
        <v>-79.18599309</v>
      </c>
      <c r="I427" s="49">
        <v>855.1</v>
      </c>
      <c r="J427" s="25">
        <f t="shared" si="45"/>
        <v>830.52</v>
      </c>
      <c r="K427" s="24">
        <f t="shared" si="42"/>
        <v>1651.375709944383</v>
      </c>
      <c r="L427" s="25">
        <f t="shared" si="43"/>
        <v>1877.0457099443831</v>
      </c>
      <c r="M427" s="25">
        <f t="shared" si="44"/>
        <v>1877.475709944383</v>
      </c>
      <c r="N427" s="50">
        <f t="shared" si="46"/>
        <v>1877.260709944383</v>
      </c>
      <c r="O427" s="25">
        <v>14.7</v>
      </c>
      <c r="P427" s="25">
        <v>82.3</v>
      </c>
      <c r="Q427" s="25">
        <v>75.3</v>
      </c>
      <c r="Z427" s="52">
        <v>3.719</v>
      </c>
      <c r="AA427" s="47">
        <v>148.327</v>
      </c>
      <c r="AB427" s="47">
        <f t="shared" si="48"/>
        <v>163.3588333333333</v>
      </c>
      <c r="AC427" s="52">
        <v>0.971</v>
      </c>
      <c r="AD427" s="53">
        <v>9.99</v>
      </c>
      <c r="AE427" s="53">
        <f t="shared" si="49"/>
        <v>13.319999999999999</v>
      </c>
      <c r="AF427" s="55">
        <v>10</v>
      </c>
      <c r="AG427" s="50">
        <v>1877.260709944383</v>
      </c>
    </row>
    <row r="428" spans="1:33" ht="12.75">
      <c r="A428" s="19">
        <f t="shared" si="47"/>
        <v>37094</v>
      </c>
      <c r="B428" s="45">
        <v>203</v>
      </c>
      <c r="C428" s="22">
        <v>0.619097233</v>
      </c>
      <c r="D428" s="60">
        <v>0.618981481</v>
      </c>
      <c r="E428" s="23">
        <v>4186</v>
      </c>
      <c r="F428" s="56">
        <v>0</v>
      </c>
      <c r="G428" s="63">
        <v>40.01806805</v>
      </c>
      <c r="H428" s="63">
        <v>-79.19373824</v>
      </c>
      <c r="I428" s="49">
        <v>855.3</v>
      </c>
      <c r="J428" s="25">
        <f t="shared" si="45"/>
        <v>830.7199999999999</v>
      </c>
      <c r="K428" s="24">
        <f t="shared" si="42"/>
        <v>1649.376251368352</v>
      </c>
      <c r="L428" s="25">
        <f t="shared" si="43"/>
        <v>1875.0462513683522</v>
      </c>
      <c r="M428" s="25">
        <f t="shared" si="44"/>
        <v>1875.476251368352</v>
      </c>
      <c r="N428" s="50">
        <f t="shared" si="46"/>
        <v>1875.261251368352</v>
      </c>
      <c r="O428" s="25">
        <v>14.7</v>
      </c>
      <c r="P428" s="25">
        <v>85.2</v>
      </c>
      <c r="Q428" s="25">
        <v>77.4</v>
      </c>
      <c r="Z428" s="52">
        <v>3.737</v>
      </c>
      <c r="AA428" s="47">
        <v>197.786</v>
      </c>
      <c r="AB428" s="47">
        <f t="shared" si="48"/>
        <v>163.86916666666664</v>
      </c>
      <c r="AC428" s="52">
        <v>1.081</v>
      </c>
      <c r="AD428" s="53">
        <v>9.99</v>
      </c>
      <c r="AE428" s="53">
        <f t="shared" si="49"/>
        <v>12.21</v>
      </c>
      <c r="AF428" s="55">
        <v>10</v>
      </c>
      <c r="AG428" s="50">
        <v>1875.261251368352</v>
      </c>
    </row>
    <row r="429" spans="1:33" ht="12.75">
      <c r="A429" s="19">
        <f t="shared" si="47"/>
        <v>37094</v>
      </c>
      <c r="B429" s="45">
        <v>203</v>
      </c>
      <c r="C429" s="22">
        <v>0.619212985</v>
      </c>
      <c r="D429" s="60">
        <v>0.619097233</v>
      </c>
      <c r="E429" s="23">
        <v>4196</v>
      </c>
      <c r="F429" s="56">
        <v>0</v>
      </c>
      <c r="G429" s="63">
        <v>40.02061527</v>
      </c>
      <c r="H429" s="63">
        <v>-79.20161282</v>
      </c>
      <c r="I429" s="49">
        <v>853.4</v>
      </c>
      <c r="J429" s="25">
        <f t="shared" si="45"/>
        <v>828.8199999999999</v>
      </c>
      <c r="K429" s="24">
        <f t="shared" si="42"/>
        <v>1668.3905740125192</v>
      </c>
      <c r="L429" s="25">
        <f t="shared" si="43"/>
        <v>1894.0605740125193</v>
      </c>
      <c r="M429" s="25">
        <f t="shared" si="44"/>
        <v>1894.4905740125191</v>
      </c>
      <c r="N429" s="50">
        <f t="shared" si="46"/>
        <v>1894.2755740125192</v>
      </c>
      <c r="O429" s="25">
        <v>14.5</v>
      </c>
      <c r="P429" s="25">
        <v>82.9</v>
      </c>
      <c r="Q429" s="25">
        <v>76.4</v>
      </c>
      <c r="R429" s="20">
        <v>1.22E-06</v>
      </c>
      <c r="S429" s="20">
        <v>0.0001322</v>
      </c>
      <c r="T429" s="20">
        <v>9.309E-05</v>
      </c>
      <c r="U429" s="20">
        <v>5.444E-05</v>
      </c>
      <c r="V429" s="51">
        <v>790.2</v>
      </c>
      <c r="W429" s="51">
        <v>302.4</v>
      </c>
      <c r="X429" s="51">
        <v>295.2</v>
      </c>
      <c r="Y429" s="51">
        <v>25.6</v>
      </c>
      <c r="Z429" s="52">
        <v>3.658</v>
      </c>
      <c r="AA429" s="47">
        <v>198.297</v>
      </c>
      <c r="AB429" s="47">
        <f t="shared" si="48"/>
        <v>172.53783333333334</v>
      </c>
      <c r="AC429" s="52">
        <v>1.171</v>
      </c>
      <c r="AD429" s="53">
        <v>11.1</v>
      </c>
      <c r="AE429" s="53">
        <f t="shared" si="49"/>
        <v>11.47</v>
      </c>
      <c r="AF429" s="55">
        <v>10</v>
      </c>
      <c r="AG429" s="50">
        <v>1894.2755740125192</v>
      </c>
    </row>
    <row r="430" spans="1:33" ht="12.75">
      <c r="A430" s="19">
        <f t="shared" si="47"/>
        <v>37094</v>
      </c>
      <c r="B430" s="45">
        <v>203</v>
      </c>
      <c r="C430" s="22">
        <v>0.619328678</v>
      </c>
      <c r="D430" s="60">
        <v>0.619212985</v>
      </c>
      <c r="E430" s="23">
        <v>4206</v>
      </c>
      <c r="F430" s="56">
        <v>0</v>
      </c>
      <c r="G430" s="63">
        <v>40.02302057</v>
      </c>
      <c r="H430" s="63">
        <v>-79.20939159</v>
      </c>
      <c r="I430" s="49">
        <v>854.6</v>
      </c>
      <c r="J430" s="25">
        <f t="shared" si="45"/>
        <v>830.02</v>
      </c>
      <c r="K430" s="24">
        <f t="shared" si="42"/>
        <v>1656.3764636889248</v>
      </c>
      <c r="L430" s="25">
        <f t="shared" si="43"/>
        <v>1882.0464636889249</v>
      </c>
      <c r="M430" s="25">
        <f t="shared" si="44"/>
        <v>1882.4764636889247</v>
      </c>
      <c r="N430" s="50">
        <f t="shared" si="46"/>
        <v>1882.2614636889248</v>
      </c>
      <c r="O430" s="25">
        <v>14.8</v>
      </c>
      <c r="P430" s="25">
        <v>80.3</v>
      </c>
      <c r="Q430" s="25">
        <v>75.3</v>
      </c>
      <c r="Z430" s="52">
        <v>3.738</v>
      </c>
      <c r="AA430" s="47">
        <v>198.858</v>
      </c>
      <c r="AB430" s="47">
        <f t="shared" si="48"/>
        <v>181.21483333333333</v>
      </c>
      <c r="AC430" s="52">
        <v>1.111</v>
      </c>
      <c r="AD430" s="53">
        <v>12.21</v>
      </c>
      <c r="AE430" s="53">
        <f t="shared" si="49"/>
        <v>11.100000000000001</v>
      </c>
      <c r="AF430" s="55">
        <v>10</v>
      </c>
      <c r="AG430" s="50">
        <v>1882.2614636889248</v>
      </c>
    </row>
    <row r="431" spans="1:33" ht="12.75">
      <c r="A431" s="19">
        <f t="shared" si="47"/>
        <v>37094</v>
      </c>
      <c r="B431" s="45">
        <v>203</v>
      </c>
      <c r="C431" s="22">
        <v>0.61944443</v>
      </c>
      <c r="D431" s="60">
        <v>0.619328678</v>
      </c>
      <c r="E431" s="23">
        <v>4216</v>
      </c>
      <c r="F431" s="56">
        <v>0</v>
      </c>
      <c r="G431" s="63">
        <v>40.02539964</v>
      </c>
      <c r="H431" s="63">
        <v>-79.21707182</v>
      </c>
      <c r="I431" s="49">
        <v>856.2</v>
      </c>
      <c r="J431" s="25">
        <f t="shared" si="45"/>
        <v>831.62</v>
      </c>
      <c r="K431" s="24">
        <f t="shared" si="42"/>
        <v>1640.3846407892677</v>
      </c>
      <c r="L431" s="25">
        <f t="shared" si="43"/>
        <v>1866.0546407892678</v>
      </c>
      <c r="M431" s="25">
        <f t="shared" si="44"/>
        <v>1866.4846407892676</v>
      </c>
      <c r="N431" s="50">
        <f t="shared" si="46"/>
        <v>1866.2696407892677</v>
      </c>
      <c r="O431" s="25">
        <v>15.1</v>
      </c>
      <c r="P431" s="25">
        <v>78.8</v>
      </c>
      <c r="Q431" s="25">
        <v>72.6</v>
      </c>
      <c r="Z431" s="52">
        <v>3.709</v>
      </c>
      <c r="AA431" s="47">
        <v>199.369</v>
      </c>
      <c r="AB431" s="47">
        <f t="shared" si="48"/>
        <v>181.7338333333333</v>
      </c>
      <c r="AC431" s="52">
        <v>1.021</v>
      </c>
      <c r="AD431" s="53">
        <v>11.1</v>
      </c>
      <c r="AE431" s="53">
        <f t="shared" si="49"/>
        <v>10.915</v>
      </c>
      <c r="AF431" s="55">
        <v>10</v>
      </c>
      <c r="AG431" s="50">
        <v>1866.2696407892677</v>
      </c>
    </row>
    <row r="432" spans="1:33" ht="12.75">
      <c r="A432" s="19">
        <f t="shared" si="47"/>
        <v>37094</v>
      </c>
      <c r="B432" s="45">
        <v>203</v>
      </c>
      <c r="C432" s="22">
        <v>0.619560182</v>
      </c>
      <c r="D432" s="60">
        <v>0.61944443</v>
      </c>
      <c r="E432" s="23">
        <v>4226</v>
      </c>
      <c r="F432" s="56">
        <v>0</v>
      </c>
      <c r="G432" s="63">
        <v>40.0280673</v>
      </c>
      <c r="H432" s="63">
        <v>-79.22508658</v>
      </c>
      <c r="I432" s="49">
        <v>854</v>
      </c>
      <c r="J432" s="25">
        <f t="shared" si="45"/>
        <v>829.42</v>
      </c>
      <c r="K432" s="24">
        <f t="shared" si="42"/>
        <v>1662.381346107473</v>
      </c>
      <c r="L432" s="25">
        <f t="shared" si="43"/>
        <v>1888.0513461074731</v>
      </c>
      <c r="M432" s="25">
        <f t="shared" si="44"/>
        <v>1888.481346107473</v>
      </c>
      <c r="N432" s="50">
        <f t="shared" si="46"/>
        <v>1888.266346107473</v>
      </c>
      <c r="O432" s="25">
        <v>15</v>
      </c>
      <c r="P432" s="25">
        <v>70.5</v>
      </c>
      <c r="Q432" s="25">
        <v>73.4</v>
      </c>
      <c r="S432" s="20">
        <v>0.0001266</v>
      </c>
      <c r="T432" s="20">
        <v>8.738E-05</v>
      </c>
      <c r="U432" s="20">
        <v>5.256E-05</v>
      </c>
      <c r="V432" s="51">
        <v>790.2</v>
      </c>
      <c r="W432" s="51">
        <v>302.4</v>
      </c>
      <c r="X432" s="51">
        <v>295.2</v>
      </c>
      <c r="Y432" s="51">
        <v>25.2</v>
      </c>
      <c r="Z432" s="52">
        <v>3.338</v>
      </c>
      <c r="AA432" s="47">
        <v>199.828</v>
      </c>
      <c r="AB432" s="47">
        <f t="shared" si="48"/>
        <v>190.41083333333336</v>
      </c>
      <c r="AC432" s="52">
        <v>0.961</v>
      </c>
      <c r="AD432" s="53">
        <v>9.99</v>
      </c>
      <c r="AE432" s="53">
        <f t="shared" si="49"/>
        <v>10.729999999999999</v>
      </c>
      <c r="AF432" s="55">
        <v>0</v>
      </c>
      <c r="AG432" s="50">
        <v>1888.266346107473</v>
      </c>
    </row>
    <row r="433" spans="1:33" ht="12.75">
      <c r="A433" s="19">
        <f t="shared" si="47"/>
        <v>37094</v>
      </c>
      <c r="B433" s="45">
        <v>203</v>
      </c>
      <c r="C433" s="22">
        <v>0.619675934</v>
      </c>
      <c r="D433" s="60">
        <v>0.619560182</v>
      </c>
      <c r="E433" s="23">
        <v>4236</v>
      </c>
      <c r="F433" s="56">
        <v>0</v>
      </c>
      <c r="G433" s="63">
        <v>40.03049587</v>
      </c>
      <c r="H433" s="63">
        <v>-79.23286849</v>
      </c>
      <c r="I433" s="49">
        <v>855.2</v>
      </c>
      <c r="J433" s="25">
        <f t="shared" si="45"/>
        <v>830.62</v>
      </c>
      <c r="K433" s="24">
        <f t="shared" si="42"/>
        <v>1650.3759204766652</v>
      </c>
      <c r="L433" s="25">
        <f t="shared" si="43"/>
        <v>1876.0459204766653</v>
      </c>
      <c r="M433" s="25">
        <f t="shared" si="44"/>
        <v>1876.4759204766651</v>
      </c>
      <c r="N433" s="50">
        <f t="shared" si="46"/>
        <v>1876.2609204766652</v>
      </c>
      <c r="O433" s="25">
        <v>15.2</v>
      </c>
      <c r="P433" s="25">
        <v>68.5</v>
      </c>
      <c r="Q433" s="25">
        <v>76.1</v>
      </c>
      <c r="Z433" s="52">
        <v>3.229</v>
      </c>
      <c r="AB433" s="47">
        <f t="shared" si="48"/>
        <v>198.82760000000002</v>
      </c>
      <c r="AC433" s="52">
        <v>0.832</v>
      </c>
      <c r="AE433" s="53">
        <f t="shared" si="49"/>
        <v>10.878</v>
      </c>
      <c r="AF433" s="55">
        <v>0</v>
      </c>
      <c r="AG433" s="50">
        <v>1876.2609204766652</v>
      </c>
    </row>
    <row r="434" spans="1:33" ht="12.75">
      <c r="A434" s="19">
        <f t="shared" si="47"/>
        <v>37094</v>
      </c>
      <c r="B434" s="45">
        <v>203</v>
      </c>
      <c r="C434" s="22">
        <v>0.619791687</v>
      </c>
      <c r="D434" s="60">
        <v>0.619675934</v>
      </c>
      <c r="E434" s="23">
        <v>4246</v>
      </c>
      <c r="F434" s="56">
        <v>0</v>
      </c>
      <c r="G434" s="63">
        <v>40.03291753</v>
      </c>
      <c r="H434" s="63">
        <v>-79.24079551</v>
      </c>
      <c r="I434" s="49">
        <v>856.2</v>
      </c>
      <c r="J434" s="25">
        <f t="shared" si="45"/>
        <v>831.62</v>
      </c>
      <c r="K434" s="24">
        <f t="shared" si="42"/>
        <v>1640.3846407892677</v>
      </c>
      <c r="L434" s="25">
        <f t="shared" si="43"/>
        <v>1866.0546407892678</v>
      </c>
      <c r="M434" s="25">
        <f t="shared" si="44"/>
        <v>1866.4846407892676</v>
      </c>
      <c r="N434" s="50">
        <f t="shared" si="46"/>
        <v>1866.2696407892677</v>
      </c>
      <c r="O434" s="25">
        <v>15.5</v>
      </c>
      <c r="P434" s="25">
        <v>66.5</v>
      </c>
      <c r="Q434" s="25">
        <v>76.4</v>
      </c>
      <c r="Z434" s="52">
        <v>3.289</v>
      </c>
      <c r="AB434" s="47">
        <f t="shared" si="48"/>
        <v>199.088</v>
      </c>
      <c r="AC434" s="52">
        <v>0.501</v>
      </c>
      <c r="AE434" s="53">
        <f t="shared" si="49"/>
        <v>11.100000000000001</v>
      </c>
      <c r="AF434" s="55">
        <v>0</v>
      </c>
      <c r="AG434" s="50">
        <v>1866.2696407892677</v>
      </c>
    </row>
    <row r="435" spans="1:33" ht="12.75">
      <c r="A435" s="19">
        <f t="shared" si="47"/>
        <v>37094</v>
      </c>
      <c r="B435" s="45">
        <v>203</v>
      </c>
      <c r="C435" s="22">
        <v>0.619907379</v>
      </c>
      <c r="D435" s="60">
        <v>0.619791687</v>
      </c>
      <c r="E435" s="23">
        <v>4256</v>
      </c>
      <c r="F435" s="56">
        <v>0</v>
      </c>
      <c r="G435" s="63">
        <v>40.03543471</v>
      </c>
      <c r="H435" s="63">
        <v>-79.24873753</v>
      </c>
      <c r="I435" s="49">
        <v>854.2</v>
      </c>
      <c r="J435" s="25">
        <f t="shared" si="45"/>
        <v>829.62</v>
      </c>
      <c r="K435" s="24">
        <f t="shared" si="42"/>
        <v>1660.3792361132037</v>
      </c>
      <c r="L435" s="25">
        <f t="shared" si="43"/>
        <v>1886.0492361132037</v>
      </c>
      <c r="M435" s="25">
        <f t="shared" si="44"/>
        <v>1886.4792361132036</v>
      </c>
      <c r="N435" s="50">
        <f t="shared" si="46"/>
        <v>1886.2642361132037</v>
      </c>
      <c r="O435" s="25">
        <v>15.5</v>
      </c>
      <c r="P435" s="25">
        <v>57.7</v>
      </c>
      <c r="Q435" s="25">
        <v>74.7</v>
      </c>
      <c r="R435" s="20">
        <v>-3.61E-05</v>
      </c>
      <c r="S435" s="20">
        <v>0.0001051</v>
      </c>
      <c r="T435" s="20">
        <v>7.286E-05</v>
      </c>
      <c r="U435" s="20">
        <v>4.425E-05</v>
      </c>
      <c r="V435" s="51">
        <v>790.6</v>
      </c>
      <c r="W435" s="51">
        <v>302.4</v>
      </c>
      <c r="X435" s="51">
        <v>295.2</v>
      </c>
      <c r="Y435" s="51">
        <v>24.7</v>
      </c>
      <c r="Z435" s="52">
        <v>3.281</v>
      </c>
      <c r="AB435" s="47">
        <f t="shared" si="48"/>
        <v>199.35166666666666</v>
      </c>
      <c r="AC435" s="52">
        <v>0.301</v>
      </c>
      <c r="AE435" s="53">
        <f t="shared" si="49"/>
        <v>11.100000000000001</v>
      </c>
      <c r="AF435" s="55">
        <v>0</v>
      </c>
      <c r="AG435" s="50">
        <v>1886.2642361132037</v>
      </c>
    </row>
    <row r="436" spans="1:33" ht="12.75">
      <c r="A436" s="19">
        <f t="shared" si="47"/>
        <v>37094</v>
      </c>
      <c r="B436" s="45">
        <v>203</v>
      </c>
      <c r="C436" s="22">
        <v>0.620023131</v>
      </c>
      <c r="D436" s="60">
        <v>0.619907379</v>
      </c>
      <c r="E436" s="23">
        <v>4266</v>
      </c>
      <c r="F436" s="56">
        <v>0</v>
      </c>
      <c r="G436" s="63">
        <v>40.03791804</v>
      </c>
      <c r="H436" s="63">
        <v>-79.25661607</v>
      </c>
      <c r="I436" s="49">
        <v>855.6</v>
      </c>
      <c r="J436" s="25">
        <f t="shared" si="45"/>
        <v>831.02</v>
      </c>
      <c r="K436" s="24">
        <f t="shared" si="42"/>
        <v>1646.377965910139</v>
      </c>
      <c r="L436" s="25">
        <f t="shared" si="43"/>
        <v>1872.047965910139</v>
      </c>
      <c r="M436" s="25">
        <f t="shared" si="44"/>
        <v>1872.477965910139</v>
      </c>
      <c r="N436" s="50">
        <f t="shared" si="46"/>
        <v>1872.262965910139</v>
      </c>
      <c r="O436" s="25">
        <v>15.5</v>
      </c>
      <c r="P436" s="25">
        <v>62.4</v>
      </c>
      <c r="Q436" s="25">
        <v>77.2</v>
      </c>
      <c r="Z436" s="52">
        <v>3.279</v>
      </c>
      <c r="AC436" s="52">
        <v>0.201</v>
      </c>
      <c r="AF436" s="55">
        <v>0</v>
      </c>
      <c r="AG436" s="50">
        <v>1872.262965910139</v>
      </c>
    </row>
    <row r="437" spans="1:33" ht="12.75">
      <c r="A437" s="19">
        <f t="shared" si="47"/>
        <v>37094</v>
      </c>
      <c r="B437" s="45">
        <v>203</v>
      </c>
      <c r="C437" s="22">
        <v>0.620138884</v>
      </c>
      <c r="D437" s="60">
        <v>0.620023131</v>
      </c>
      <c r="E437" s="23">
        <v>4276</v>
      </c>
      <c r="F437" s="56">
        <v>0</v>
      </c>
      <c r="G437" s="63">
        <v>40.04042908</v>
      </c>
      <c r="H437" s="63">
        <v>-79.26452795</v>
      </c>
      <c r="I437" s="49">
        <v>855.1</v>
      </c>
      <c r="J437" s="25">
        <f t="shared" si="45"/>
        <v>830.52</v>
      </c>
      <c r="K437" s="24">
        <f t="shared" si="42"/>
        <v>1651.375709944383</v>
      </c>
      <c r="L437" s="25">
        <f t="shared" si="43"/>
        <v>1877.0457099443831</v>
      </c>
      <c r="M437" s="25">
        <f t="shared" si="44"/>
        <v>1877.475709944383</v>
      </c>
      <c r="N437" s="50">
        <f t="shared" si="46"/>
        <v>1877.260709944383</v>
      </c>
      <c r="O437" s="25">
        <v>15.4</v>
      </c>
      <c r="P437" s="25">
        <v>68.9</v>
      </c>
      <c r="Q437" s="25">
        <v>72.4</v>
      </c>
      <c r="Z437" s="52">
        <v>3.337</v>
      </c>
      <c r="AC437" s="52">
        <v>0.142</v>
      </c>
      <c r="AF437" s="55">
        <v>0</v>
      </c>
      <c r="AG437" s="50">
        <v>1877.260709944383</v>
      </c>
    </row>
    <row r="438" spans="1:33" ht="12.75">
      <c r="A438" s="19">
        <f t="shared" si="47"/>
        <v>37094</v>
      </c>
      <c r="B438" s="45">
        <v>203</v>
      </c>
      <c r="C438" s="22">
        <v>0.620254636</v>
      </c>
      <c r="D438" s="60">
        <v>0.620138884</v>
      </c>
      <c r="E438" s="23">
        <v>4286</v>
      </c>
      <c r="F438" s="56">
        <v>0</v>
      </c>
      <c r="G438" s="63">
        <v>40.04296698</v>
      </c>
      <c r="H438" s="63">
        <v>-79.27249601</v>
      </c>
      <c r="I438" s="49">
        <v>853.9</v>
      </c>
      <c r="J438" s="25">
        <f t="shared" si="45"/>
        <v>829.3199999999999</v>
      </c>
      <c r="K438" s="24">
        <f t="shared" si="42"/>
        <v>1663.3825821519472</v>
      </c>
      <c r="L438" s="25">
        <f t="shared" si="43"/>
        <v>1889.0525821519473</v>
      </c>
      <c r="M438" s="25">
        <f t="shared" si="44"/>
        <v>1889.482582151947</v>
      </c>
      <c r="N438" s="50">
        <f t="shared" si="46"/>
        <v>1889.2675821519472</v>
      </c>
      <c r="O438" s="25">
        <v>15.3</v>
      </c>
      <c r="P438" s="25">
        <v>63</v>
      </c>
      <c r="Q438" s="25">
        <v>76.2</v>
      </c>
      <c r="S438" s="20">
        <v>7.25E-05</v>
      </c>
      <c r="T438" s="20">
        <v>4.794E-05</v>
      </c>
      <c r="U438" s="20">
        <v>2.73E-05</v>
      </c>
      <c r="V438" s="51">
        <v>790.3</v>
      </c>
      <c r="W438" s="51">
        <v>302.3</v>
      </c>
      <c r="X438" s="51">
        <v>295.2</v>
      </c>
      <c r="Y438" s="51">
        <v>22.3</v>
      </c>
      <c r="Z438" s="52">
        <v>3.21</v>
      </c>
      <c r="AC438" s="52">
        <v>0.111</v>
      </c>
      <c r="AF438" s="55">
        <v>0</v>
      </c>
      <c r="AG438" s="50">
        <v>1889.2675821519472</v>
      </c>
    </row>
    <row r="439" spans="1:33" ht="12.75">
      <c r="A439" s="19">
        <f t="shared" si="47"/>
        <v>37094</v>
      </c>
      <c r="B439" s="45">
        <v>203</v>
      </c>
      <c r="C439" s="22">
        <v>0.620370388</v>
      </c>
      <c r="D439" s="60">
        <v>0.620254636</v>
      </c>
      <c r="E439" s="23">
        <v>4296</v>
      </c>
      <c r="F439" s="56">
        <v>0</v>
      </c>
      <c r="G439" s="63">
        <v>40.04542583</v>
      </c>
      <c r="H439" s="63">
        <v>-79.28032087</v>
      </c>
      <c r="I439" s="49">
        <v>856.1</v>
      </c>
      <c r="J439" s="25">
        <f t="shared" si="45"/>
        <v>831.52</v>
      </c>
      <c r="K439" s="24">
        <f t="shared" si="42"/>
        <v>1641.3832279655753</v>
      </c>
      <c r="L439" s="25">
        <f t="shared" si="43"/>
        <v>1867.0532279655754</v>
      </c>
      <c r="M439" s="25">
        <f t="shared" si="44"/>
        <v>1867.4832279655752</v>
      </c>
      <c r="N439" s="50">
        <f t="shared" si="46"/>
        <v>1867.2682279655753</v>
      </c>
      <c r="O439" s="25">
        <v>15.5</v>
      </c>
      <c r="P439" s="25">
        <v>69.2</v>
      </c>
      <c r="Q439" s="25">
        <v>74.8</v>
      </c>
      <c r="Z439" s="52">
        <v>3.279</v>
      </c>
      <c r="AC439" s="52">
        <v>0.091</v>
      </c>
      <c r="AF439" s="55">
        <v>0</v>
      </c>
      <c r="AG439" s="50">
        <v>1867.2682279655753</v>
      </c>
    </row>
    <row r="440" spans="1:33" ht="12.75">
      <c r="A440" s="19">
        <f t="shared" si="47"/>
        <v>37094</v>
      </c>
      <c r="B440" s="45">
        <v>203</v>
      </c>
      <c r="C440" s="22">
        <v>0.62048614</v>
      </c>
      <c r="D440" s="60">
        <v>0.620370388</v>
      </c>
      <c r="E440" s="23">
        <v>4306</v>
      </c>
      <c r="F440" s="56">
        <v>0</v>
      </c>
      <c r="G440" s="63">
        <v>40.04793991</v>
      </c>
      <c r="H440" s="63">
        <v>-79.28824146</v>
      </c>
      <c r="I440" s="49">
        <v>854.7</v>
      </c>
      <c r="J440" s="25">
        <f t="shared" si="45"/>
        <v>830.12</v>
      </c>
      <c r="K440" s="24">
        <f t="shared" si="42"/>
        <v>1655.3760719891827</v>
      </c>
      <c r="L440" s="25">
        <f t="shared" si="43"/>
        <v>1881.0460719891828</v>
      </c>
      <c r="M440" s="25">
        <f t="shared" si="44"/>
        <v>1881.4760719891826</v>
      </c>
      <c r="N440" s="50">
        <f t="shared" si="46"/>
        <v>1881.2610719891827</v>
      </c>
      <c r="O440" s="25">
        <v>15.6</v>
      </c>
      <c r="P440" s="25">
        <v>64.8</v>
      </c>
      <c r="Q440" s="25">
        <v>76.1</v>
      </c>
      <c r="Z440" s="52">
        <v>3.377</v>
      </c>
      <c r="AC440" s="52">
        <v>0.082</v>
      </c>
      <c r="AF440" s="55">
        <v>0</v>
      </c>
      <c r="AG440" s="50">
        <v>1881.2610719891827</v>
      </c>
    </row>
    <row r="441" spans="1:33" ht="12.75">
      <c r="A441" s="19">
        <f t="shared" si="47"/>
        <v>37094</v>
      </c>
      <c r="B441" s="45">
        <v>203</v>
      </c>
      <c r="C441" s="22">
        <v>0.620601833</v>
      </c>
      <c r="D441" s="60">
        <v>0.62048614</v>
      </c>
      <c r="E441" s="23">
        <v>4316</v>
      </c>
      <c r="F441" s="56">
        <v>0</v>
      </c>
      <c r="G441" s="63">
        <v>40.05046619</v>
      </c>
      <c r="H441" s="63">
        <v>-79.29629997</v>
      </c>
      <c r="I441" s="49">
        <v>853.4</v>
      </c>
      <c r="J441" s="25">
        <f t="shared" si="45"/>
        <v>828.8199999999999</v>
      </c>
      <c r="K441" s="24">
        <f t="shared" si="42"/>
        <v>1668.3905740125192</v>
      </c>
      <c r="L441" s="25">
        <f t="shared" si="43"/>
        <v>1894.0605740125193</v>
      </c>
      <c r="M441" s="25">
        <f t="shared" si="44"/>
        <v>1894.4905740125191</v>
      </c>
      <c r="N441" s="50">
        <f t="shared" si="46"/>
        <v>1894.2755740125192</v>
      </c>
      <c r="O441" s="25">
        <v>15.5</v>
      </c>
      <c r="P441" s="25">
        <v>57.2</v>
      </c>
      <c r="Q441" s="25">
        <v>73.7</v>
      </c>
      <c r="R441" s="20">
        <v>6.45E-08</v>
      </c>
      <c r="S441" s="20">
        <v>8E-05</v>
      </c>
      <c r="T441" s="20">
        <v>5.454E-05</v>
      </c>
      <c r="U441" s="20">
        <v>3.152E-05</v>
      </c>
      <c r="V441" s="51">
        <v>790.3</v>
      </c>
      <c r="W441" s="51">
        <v>302.3</v>
      </c>
      <c r="X441" s="51">
        <v>295.1</v>
      </c>
      <c r="Y441" s="51">
        <v>20.1</v>
      </c>
      <c r="Z441" s="52">
        <v>3.298</v>
      </c>
      <c r="AC441" s="52">
        <v>0.071</v>
      </c>
      <c r="AF441" s="55">
        <v>0</v>
      </c>
      <c r="AG441" s="50">
        <v>1894.2755740125192</v>
      </c>
    </row>
    <row r="442" spans="1:33" ht="12.75">
      <c r="A442" s="19">
        <f t="shared" si="47"/>
        <v>37094</v>
      </c>
      <c r="B442" s="45">
        <v>203</v>
      </c>
      <c r="C442" s="22">
        <v>0.620717585</v>
      </c>
      <c r="D442" s="60">
        <v>0.620601833</v>
      </c>
      <c r="E442" s="23">
        <v>4326</v>
      </c>
      <c r="F442" s="56">
        <v>0</v>
      </c>
      <c r="G442" s="63">
        <v>40.05285623</v>
      </c>
      <c r="H442" s="63">
        <v>-79.30408601</v>
      </c>
      <c r="I442" s="49">
        <v>855.8</v>
      </c>
      <c r="J442" s="25">
        <f t="shared" si="45"/>
        <v>831.2199999999999</v>
      </c>
      <c r="K442" s="24">
        <f t="shared" si="42"/>
        <v>1644.3797102040874</v>
      </c>
      <c r="L442" s="25">
        <f t="shared" si="43"/>
        <v>1870.0497102040874</v>
      </c>
      <c r="M442" s="25">
        <f t="shared" si="44"/>
        <v>1870.4797102040873</v>
      </c>
      <c r="N442" s="50">
        <f t="shared" si="46"/>
        <v>1870.2647102040874</v>
      </c>
      <c r="O442" s="25">
        <v>15.6</v>
      </c>
      <c r="P442" s="25">
        <v>63.5</v>
      </c>
      <c r="Q442" s="25">
        <v>77.4</v>
      </c>
      <c r="Z442" s="52">
        <v>3.298</v>
      </c>
      <c r="AC442" s="52">
        <v>0.081</v>
      </c>
      <c r="AF442" s="55">
        <v>0</v>
      </c>
      <c r="AG442" s="50">
        <v>1870.2647102040874</v>
      </c>
    </row>
    <row r="443" spans="1:33" ht="12.75">
      <c r="A443" s="19">
        <f t="shared" si="47"/>
        <v>37094</v>
      </c>
      <c r="B443" s="45">
        <v>203</v>
      </c>
      <c r="C443" s="22">
        <v>0.620833337</v>
      </c>
      <c r="D443" s="60">
        <v>0.620717585</v>
      </c>
      <c r="E443" s="23">
        <v>4336</v>
      </c>
      <c r="F443" s="56">
        <v>0</v>
      </c>
      <c r="G443" s="63">
        <v>40.05531812</v>
      </c>
      <c r="H443" s="63">
        <v>-79.31203351</v>
      </c>
      <c r="I443" s="49">
        <v>853.7</v>
      </c>
      <c r="J443" s="25">
        <f t="shared" si="45"/>
        <v>829.12</v>
      </c>
      <c r="K443" s="24">
        <f t="shared" si="42"/>
        <v>1665.3854164811366</v>
      </c>
      <c r="L443" s="25">
        <f t="shared" si="43"/>
        <v>1891.0554164811367</v>
      </c>
      <c r="M443" s="25">
        <f t="shared" si="44"/>
        <v>1891.4854164811366</v>
      </c>
      <c r="N443" s="50">
        <f t="shared" si="46"/>
        <v>1891.2704164811366</v>
      </c>
      <c r="O443" s="25">
        <v>15.5</v>
      </c>
      <c r="P443" s="25">
        <v>60.9</v>
      </c>
      <c r="Q443" s="25">
        <v>73.6</v>
      </c>
      <c r="Z443" s="52">
        <v>3.328</v>
      </c>
      <c r="AC443" s="52">
        <v>0.092</v>
      </c>
      <c r="AF443" s="55">
        <v>0</v>
      </c>
      <c r="AG443" s="50">
        <v>1891.2704164811366</v>
      </c>
    </row>
    <row r="444" spans="1:33" ht="12.75">
      <c r="A444" s="19">
        <f t="shared" si="47"/>
        <v>37094</v>
      </c>
      <c r="B444" s="45">
        <v>203</v>
      </c>
      <c r="C444" s="22">
        <v>0.62094909</v>
      </c>
      <c r="D444" s="60">
        <v>0.620833337</v>
      </c>
      <c r="E444" s="23">
        <v>4346</v>
      </c>
      <c r="F444" s="56">
        <v>0</v>
      </c>
      <c r="G444" s="63">
        <v>40.05776819</v>
      </c>
      <c r="H444" s="63">
        <v>-79.31996053</v>
      </c>
      <c r="I444" s="49">
        <v>853.1</v>
      </c>
      <c r="J444" s="25">
        <f t="shared" si="45"/>
        <v>828.52</v>
      </c>
      <c r="K444" s="24">
        <f t="shared" si="42"/>
        <v>1671.3968194887739</v>
      </c>
      <c r="L444" s="25">
        <f t="shared" si="43"/>
        <v>1897.066819488774</v>
      </c>
      <c r="M444" s="25">
        <f t="shared" si="44"/>
        <v>1897.4968194887738</v>
      </c>
      <c r="N444" s="50">
        <f t="shared" si="46"/>
        <v>1897.2818194887739</v>
      </c>
      <c r="O444" s="25">
        <v>15.5</v>
      </c>
      <c r="P444" s="25">
        <v>56.6</v>
      </c>
      <c r="Q444" s="25">
        <v>73.7</v>
      </c>
      <c r="Z444" s="52">
        <v>3.299</v>
      </c>
      <c r="AC444" s="52">
        <v>0.081</v>
      </c>
      <c r="AF444" s="55">
        <v>0</v>
      </c>
      <c r="AG444" s="50">
        <v>1897.2818194887739</v>
      </c>
    </row>
    <row r="445" spans="1:33" ht="12.75">
      <c r="A445" s="19">
        <f t="shared" si="47"/>
        <v>37094</v>
      </c>
      <c r="B445" s="45">
        <v>203</v>
      </c>
      <c r="C445" s="22">
        <v>0.621064842</v>
      </c>
      <c r="D445" s="60">
        <v>0.62094909</v>
      </c>
      <c r="E445" s="23">
        <v>4356</v>
      </c>
      <c r="F445" s="56">
        <v>0</v>
      </c>
      <c r="G445" s="63">
        <v>40.06018882</v>
      </c>
      <c r="H445" s="63">
        <v>-79.32782004</v>
      </c>
      <c r="I445" s="49">
        <v>855.1</v>
      </c>
      <c r="J445" s="25">
        <f t="shared" si="45"/>
        <v>830.52</v>
      </c>
      <c r="K445" s="24">
        <f t="shared" si="42"/>
        <v>1651.375709944383</v>
      </c>
      <c r="L445" s="25">
        <f t="shared" si="43"/>
        <v>1877.0457099443831</v>
      </c>
      <c r="M445" s="25">
        <f t="shared" si="44"/>
        <v>1877.475709944383</v>
      </c>
      <c r="N445" s="50">
        <f t="shared" si="46"/>
        <v>1877.260709944383</v>
      </c>
      <c r="O445" s="25">
        <v>15.5</v>
      </c>
      <c r="P445" s="25">
        <v>66.4</v>
      </c>
      <c r="Q445" s="25">
        <v>71.9</v>
      </c>
      <c r="S445" s="20">
        <v>6.808E-05</v>
      </c>
      <c r="T445" s="20">
        <v>4.653E-05</v>
      </c>
      <c r="U445" s="20">
        <v>2.778E-05</v>
      </c>
      <c r="V445" s="51">
        <v>789.7</v>
      </c>
      <c r="W445" s="51">
        <v>302.3</v>
      </c>
      <c r="X445" s="51">
        <v>295.1</v>
      </c>
      <c r="Y445" s="51">
        <v>19.8</v>
      </c>
      <c r="Z445" s="52">
        <v>3.308</v>
      </c>
      <c r="AC445" s="52">
        <v>0.082</v>
      </c>
      <c r="AF445" s="55">
        <v>0</v>
      </c>
      <c r="AG445" s="50">
        <v>1877.260709944383</v>
      </c>
    </row>
    <row r="446" spans="1:33" ht="12.75">
      <c r="A446" s="19">
        <f t="shared" si="47"/>
        <v>37094</v>
      </c>
      <c r="B446" s="45">
        <v>203</v>
      </c>
      <c r="C446" s="22">
        <v>0.621180534</v>
      </c>
      <c r="D446" s="60">
        <v>0.621064842</v>
      </c>
      <c r="E446" s="23">
        <v>4366</v>
      </c>
      <c r="F446" s="56">
        <v>0</v>
      </c>
      <c r="G446" s="63">
        <v>40.06268975</v>
      </c>
      <c r="H446" s="63">
        <v>-79.33576687</v>
      </c>
      <c r="I446" s="49">
        <v>852.5</v>
      </c>
      <c r="J446" s="25">
        <f t="shared" si="45"/>
        <v>827.92</v>
      </c>
      <c r="K446" s="24">
        <f t="shared" si="42"/>
        <v>1677.4125774288193</v>
      </c>
      <c r="L446" s="25">
        <f t="shared" si="43"/>
        <v>1903.0825774288194</v>
      </c>
      <c r="M446" s="25">
        <f t="shared" si="44"/>
        <v>1903.5125774288192</v>
      </c>
      <c r="N446" s="50">
        <f t="shared" si="46"/>
        <v>1903.2975774288193</v>
      </c>
      <c r="O446" s="25">
        <v>15.2</v>
      </c>
      <c r="P446" s="25">
        <v>67.2</v>
      </c>
      <c r="Q446" s="25">
        <v>74.1</v>
      </c>
      <c r="Z446" s="52">
        <v>3.279</v>
      </c>
      <c r="AC446" s="52">
        <v>0.071</v>
      </c>
      <c r="AF446" s="55">
        <v>0</v>
      </c>
      <c r="AG446" s="50">
        <v>1903.2975774288193</v>
      </c>
    </row>
    <row r="447" spans="1:33" ht="12.75">
      <c r="A447" s="19">
        <f t="shared" si="47"/>
        <v>37094</v>
      </c>
      <c r="B447" s="45">
        <v>203</v>
      </c>
      <c r="C447" s="22">
        <v>0.621296287</v>
      </c>
      <c r="D447" s="60">
        <v>0.621180534</v>
      </c>
      <c r="E447" s="23">
        <v>4376</v>
      </c>
      <c r="F447" s="56">
        <v>0</v>
      </c>
      <c r="G447" s="63">
        <v>40.06507843</v>
      </c>
      <c r="H447" s="63">
        <v>-79.34359563</v>
      </c>
      <c r="I447" s="49">
        <v>852.7</v>
      </c>
      <c r="J447" s="25">
        <f t="shared" si="45"/>
        <v>828.12</v>
      </c>
      <c r="K447" s="24">
        <f t="shared" si="42"/>
        <v>1675.4068405112623</v>
      </c>
      <c r="L447" s="25">
        <f t="shared" si="43"/>
        <v>1901.0768405112624</v>
      </c>
      <c r="M447" s="25">
        <f t="shared" si="44"/>
        <v>1901.5068405112622</v>
      </c>
      <c r="N447" s="50">
        <f t="shared" si="46"/>
        <v>1901.2918405112623</v>
      </c>
      <c r="O447" s="25">
        <v>15.3</v>
      </c>
      <c r="P447" s="25">
        <v>64.1</v>
      </c>
      <c r="Q447" s="25">
        <v>76</v>
      </c>
      <c r="R447" s="20">
        <v>1.54E-05</v>
      </c>
      <c r="Z447" s="52">
        <v>3.259</v>
      </c>
      <c r="AC447" s="52">
        <v>0.063</v>
      </c>
      <c r="AF447" s="55">
        <v>0</v>
      </c>
      <c r="AG447" s="50">
        <v>1901.2918405112623</v>
      </c>
    </row>
    <row r="448" spans="1:33" ht="12.75">
      <c r="A448" s="19">
        <f t="shared" si="47"/>
        <v>37094</v>
      </c>
      <c r="B448" s="45">
        <v>203</v>
      </c>
      <c r="C448" s="22">
        <v>0.621412039</v>
      </c>
      <c r="D448" s="60">
        <v>0.621296287</v>
      </c>
      <c r="E448" s="23">
        <v>4386</v>
      </c>
      <c r="F448" s="56">
        <v>0</v>
      </c>
      <c r="G448" s="63">
        <v>40.06744027</v>
      </c>
      <c r="H448" s="63">
        <v>-79.35142104</v>
      </c>
      <c r="I448" s="49">
        <v>854.3</v>
      </c>
      <c r="J448" s="25">
        <f t="shared" si="45"/>
        <v>829.7199999999999</v>
      </c>
      <c r="K448" s="24">
        <f t="shared" si="42"/>
        <v>1659.37836210522</v>
      </c>
      <c r="L448" s="25">
        <f t="shared" si="43"/>
        <v>1885.0483621052201</v>
      </c>
      <c r="M448" s="25">
        <f t="shared" si="44"/>
        <v>1885.47836210522</v>
      </c>
      <c r="N448" s="50">
        <f t="shared" si="46"/>
        <v>1885.26336210522</v>
      </c>
      <c r="O448" s="25">
        <v>15.1</v>
      </c>
      <c r="P448" s="25">
        <v>78.6</v>
      </c>
      <c r="Q448" s="25">
        <v>75.8</v>
      </c>
      <c r="S448" s="20">
        <v>6.009E-05</v>
      </c>
      <c r="T448" s="20">
        <v>4.069E-05</v>
      </c>
      <c r="U448" s="20">
        <v>2.284E-05</v>
      </c>
      <c r="V448" s="51">
        <v>788.9</v>
      </c>
      <c r="W448" s="51">
        <v>302.3</v>
      </c>
      <c r="X448" s="51">
        <v>295.1</v>
      </c>
      <c r="Y448" s="51">
        <v>18.7</v>
      </c>
      <c r="Z448" s="52">
        <v>3.259</v>
      </c>
      <c r="AC448" s="52">
        <v>0.072</v>
      </c>
      <c r="AF448" s="55">
        <v>0</v>
      </c>
      <c r="AG448" s="50">
        <v>1885.26336210522</v>
      </c>
    </row>
    <row r="449" spans="1:33" ht="12.75">
      <c r="A449" s="19">
        <f t="shared" si="47"/>
        <v>37094</v>
      </c>
      <c r="B449" s="45">
        <v>203</v>
      </c>
      <c r="C449" s="22">
        <v>0.621527791</v>
      </c>
      <c r="D449" s="60">
        <v>0.621412039</v>
      </c>
      <c r="E449" s="23">
        <v>4396</v>
      </c>
      <c r="F449" s="56">
        <v>0</v>
      </c>
      <c r="G449" s="63">
        <v>40.07000792</v>
      </c>
      <c r="H449" s="63">
        <v>-79.35935666</v>
      </c>
      <c r="I449" s="49">
        <v>851.6</v>
      </c>
      <c r="J449" s="25">
        <f t="shared" si="45"/>
        <v>827.02</v>
      </c>
      <c r="K449" s="24">
        <f t="shared" si="42"/>
        <v>1686.4443936536497</v>
      </c>
      <c r="L449" s="25">
        <f t="shared" si="43"/>
        <v>1912.1143936536498</v>
      </c>
      <c r="M449" s="25">
        <f t="shared" si="44"/>
        <v>1912.5443936536496</v>
      </c>
      <c r="N449" s="50">
        <f t="shared" si="46"/>
        <v>1912.3293936536497</v>
      </c>
      <c r="O449" s="25">
        <v>14.9</v>
      </c>
      <c r="P449" s="25">
        <v>73.5</v>
      </c>
      <c r="Q449" s="25">
        <v>74.8</v>
      </c>
      <c r="Z449" s="52">
        <v>3.308</v>
      </c>
      <c r="AC449" s="52">
        <v>0.081</v>
      </c>
      <c r="AF449" s="55">
        <v>0</v>
      </c>
      <c r="AG449" s="50">
        <v>1912.3293936536497</v>
      </c>
    </row>
    <row r="450" spans="1:33" ht="12.75">
      <c r="A450" s="19">
        <f t="shared" si="47"/>
        <v>37094</v>
      </c>
      <c r="B450" s="45">
        <v>203</v>
      </c>
      <c r="C450" s="22">
        <v>0.621643543</v>
      </c>
      <c r="D450" s="60">
        <v>0.621527791</v>
      </c>
      <c r="E450" s="23">
        <v>4406</v>
      </c>
      <c r="F450" s="56">
        <v>0</v>
      </c>
      <c r="G450" s="63">
        <v>40.07242728</v>
      </c>
      <c r="H450" s="63">
        <v>-79.36723011</v>
      </c>
      <c r="I450" s="49">
        <v>853.2</v>
      </c>
      <c r="J450" s="25">
        <f t="shared" si="45"/>
        <v>828.62</v>
      </c>
      <c r="K450" s="24">
        <f t="shared" si="42"/>
        <v>1670.394616731965</v>
      </c>
      <c r="L450" s="25">
        <f t="shared" si="43"/>
        <v>1896.064616731965</v>
      </c>
      <c r="M450" s="25">
        <f t="shared" si="44"/>
        <v>1896.494616731965</v>
      </c>
      <c r="N450" s="50">
        <f t="shared" si="46"/>
        <v>1896.279616731965</v>
      </c>
      <c r="O450" s="25">
        <v>15.1</v>
      </c>
      <c r="P450" s="25">
        <v>72.6</v>
      </c>
      <c r="Q450" s="25">
        <v>73.2</v>
      </c>
      <c r="Z450" s="52">
        <v>3.23</v>
      </c>
      <c r="AC450" s="52">
        <v>0.091</v>
      </c>
      <c r="AF450" s="55">
        <v>0</v>
      </c>
      <c r="AG450" s="50">
        <v>1896.279616731965</v>
      </c>
    </row>
    <row r="451" spans="1:33" ht="12.75">
      <c r="A451" s="19">
        <f t="shared" si="47"/>
        <v>37094</v>
      </c>
      <c r="B451" s="45">
        <v>203</v>
      </c>
      <c r="C451" s="22">
        <v>0.621759236</v>
      </c>
      <c r="D451" s="60">
        <v>0.621643543</v>
      </c>
      <c r="E451" s="23">
        <v>4416</v>
      </c>
      <c r="F451" s="56">
        <v>0</v>
      </c>
      <c r="G451" s="63">
        <v>40.07482586</v>
      </c>
      <c r="H451" s="63">
        <v>-79.37490539</v>
      </c>
      <c r="I451" s="49">
        <v>853.6</v>
      </c>
      <c r="J451" s="25">
        <f t="shared" si="45"/>
        <v>829.02</v>
      </c>
      <c r="K451" s="24">
        <f t="shared" si="42"/>
        <v>1666.3870148241076</v>
      </c>
      <c r="L451" s="25">
        <f t="shared" si="43"/>
        <v>1892.0570148241077</v>
      </c>
      <c r="M451" s="25">
        <f t="shared" si="44"/>
        <v>1892.4870148241075</v>
      </c>
      <c r="N451" s="50">
        <f t="shared" si="46"/>
        <v>1892.2720148241076</v>
      </c>
      <c r="O451" s="25">
        <v>15.3</v>
      </c>
      <c r="P451" s="25">
        <v>71.5</v>
      </c>
      <c r="Q451" s="25">
        <v>72.9</v>
      </c>
      <c r="S451" s="20">
        <v>8.597E-05</v>
      </c>
      <c r="T451" s="20">
        <v>5.947E-05</v>
      </c>
      <c r="U451" s="20">
        <v>3.579E-05</v>
      </c>
      <c r="V451" s="51">
        <v>788.5</v>
      </c>
      <c r="W451" s="51">
        <v>302.2</v>
      </c>
      <c r="X451" s="51">
        <v>295.1</v>
      </c>
      <c r="Y451" s="51">
        <v>18.7</v>
      </c>
      <c r="Z451" s="52">
        <v>3.171</v>
      </c>
      <c r="AC451" s="52">
        <v>0.071</v>
      </c>
      <c r="AF451" s="55">
        <v>0</v>
      </c>
      <c r="AG451" s="50">
        <v>1892.2720148241076</v>
      </c>
    </row>
    <row r="452" spans="1:33" ht="12.75">
      <c r="A452" s="19">
        <f t="shared" si="47"/>
        <v>37094</v>
      </c>
      <c r="B452" s="45">
        <v>203</v>
      </c>
      <c r="C452" s="22">
        <v>0.621874988</v>
      </c>
      <c r="D452" s="60">
        <v>0.621759236</v>
      </c>
      <c r="E452" s="23">
        <v>4426</v>
      </c>
      <c r="F452" s="56">
        <v>0</v>
      </c>
      <c r="G452" s="63">
        <v>40.07728912</v>
      </c>
      <c r="H452" s="63">
        <v>-79.38291521</v>
      </c>
      <c r="I452" s="49">
        <v>853.1</v>
      </c>
      <c r="J452" s="25">
        <f t="shared" si="45"/>
        <v>828.52</v>
      </c>
      <c r="K452" s="24">
        <f t="shared" si="42"/>
        <v>1671.3968194887739</v>
      </c>
      <c r="L452" s="25">
        <f t="shared" si="43"/>
        <v>1897.066819488774</v>
      </c>
      <c r="M452" s="25">
        <f t="shared" si="44"/>
        <v>1897.4968194887738</v>
      </c>
      <c r="N452" s="50">
        <f t="shared" si="46"/>
        <v>1897.2818194887739</v>
      </c>
      <c r="O452" s="25">
        <v>15.4</v>
      </c>
      <c r="P452" s="25">
        <v>64.6</v>
      </c>
      <c r="Q452" s="25">
        <v>72.7</v>
      </c>
      <c r="Z452" s="52">
        <v>3.144</v>
      </c>
      <c r="AC452" s="52">
        <v>0.062</v>
      </c>
      <c r="AF452" s="55">
        <v>0</v>
      </c>
      <c r="AG452" s="50">
        <v>1897.2818194887739</v>
      </c>
    </row>
    <row r="453" spans="1:33" ht="12.75">
      <c r="A453" s="19">
        <f t="shared" si="47"/>
        <v>37094</v>
      </c>
      <c r="B453" s="45">
        <v>203</v>
      </c>
      <c r="C453" s="22">
        <v>0.62199074</v>
      </c>
      <c r="D453" s="60">
        <v>0.621874988</v>
      </c>
      <c r="E453" s="23">
        <v>4436</v>
      </c>
      <c r="F453" s="56">
        <v>0</v>
      </c>
      <c r="G453" s="63">
        <v>40.07972696</v>
      </c>
      <c r="H453" s="63">
        <v>-79.39087167</v>
      </c>
      <c r="I453" s="49">
        <v>853.9</v>
      </c>
      <c r="J453" s="25">
        <f t="shared" si="45"/>
        <v>829.3199999999999</v>
      </c>
      <c r="K453" s="24">
        <f t="shared" si="42"/>
        <v>1663.3825821519472</v>
      </c>
      <c r="L453" s="25">
        <f t="shared" si="43"/>
        <v>1889.0525821519473</v>
      </c>
      <c r="M453" s="25">
        <f t="shared" si="44"/>
        <v>1889.482582151947</v>
      </c>
      <c r="N453" s="50">
        <f t="shared" si="46"/>
        <v>1889.2675821519472</v>
      </c>
      <c r="O453" s="25">
        <v>15.5</v>
      </c>
      <c r="P453" s="25">
        <v>65.9</v>
      </c>
      <c r="Q453" s="25">
        <v>73.9</v>
      </c>
      <c r="R453" s="20">
        <v>2.07E-05</v>
      </c>
      <c r="Z453" s="52">
        <v>3.318</v>
      </c>
      <c r="AC453" s="52">
        <v>0.063</v>
      </c>
      <c r="AF453" s="55">
        <v>0</v>
      </c>
      <c r="AG453" s="50">
        <v>1889.2675821519472</v>
      </c>
    </row>
    <row r="454" spans="1:33" ht="12.75">
      <c r="A454" s="19">
        <f t="shared" si="47"/>
        <v>37094</v>
      </c>
      <c r="B454" s="45">
        <v>203</v>
      </c>
      <c r="C454" s="22">
        <v>0.622106493</v>
      </c>
      <c r="D454" s="60">
        <v>0.62199074</v>
      </c>
      <c r="E454" s="23">
        <v>4446</v>
      </c>
      <c r="F454" s="56">
        <v>0</v>
      </c>
      <c r="G454" s="63">
        <v>40.08214406</v>
      </c>
      <c r="H454" s="63">
        <v>-79.39885442</v>
      </c>
      <c r="I454" s="49">
        <v>854.3</v>
      </c>
      <c r="J454" s="25">
        <f t="shared" si="45"/>
        <v>829.7199999999999</v>
      </c>
      <c r="K454" s="24">
        <f t="shared" si="42"/>
        <v>1659.37836210522</v>
      </c>
      <c r="L454" s="25">
        <f t="shared" si="43"/>
        <v>1885.0483621052201</v>
      </c>
      <c r="M454" s="25">
        <f t="shared" si="44"/>
        <v>1885.47836210522</v>
      </c>
      <c r="N454" s="50">
        <f t="shared" si="46"/>
        <v>1885.26336210522</v>
      </c>
      <c r="O454" s="25">
        <v>14.9</v>
      </c>
      <c r="P454" s="25">
        <v>83.7</v>
      </c>
      <c r="Q454" s="25">
        <v>74.6</v>
      </c>
      <c r="S454" s="20">
        <v>9.677E-05</v>
      </c>
      <c r="T454" s="20">
        <v>7.006E-05</v>
      </c>
      <c r="U454" s="20">
        <v>4.282E-05</v>
      </c>
      <c r="V454" s="51">
        <v>789</v>
      </c>
      <c r="W454" s="51">
        <v>302.2</v>
      </c>
      <c r="X454" s="51">
        <v>295.1</v>
      </c>
      <c r="Y454" s="51">
        <v>20.3</v>
      </c>
      <c r="Z454" s="52">
        <v>3.241</v>
      </c>
      <c r="AC454" s="52">
        <v>0.063</v>
      </c>
      <c r="AF454" s="55">
        <v>0</v>
      </c>
      <c r="AG454" s="50">
        <v>1885.26336210522</v>
      </c>
    </row>
    <row r="455" spans="1:33" ht="12.75">
      <c r="A455" s="19">
        <f t="shared" si="47"/>
        <v>37094</v>
      </c>
      <c r="B455" s="45">
        <v>203</v>
      </c>
      <c r="C455" s="22">
        <v>0.622222245</v>
      </c>
      <c r="D455" s="60">
        <v>0.622106493</v>
      </c>
      <c r="E455" s="23">
        <v>4456</v>
      </c>
      <c r="F455" s="56">
        <v>0</v>
      </c>
      <c r="G455" s="63">
        <v>40.0846321</v>
      </c>
      <c r="H455" s="63">
        <v>-79.40693953</v>
      </c>
      <c r="I455" s="49">
        <v>854</v>
      </c>
      <c r="J455" s="25">
        <f t="shared" si="45"/>
        <v>829.42</v>
      </c>
      <c r="K455" s="24">
        <f t="shared" si="42"/>
        <v>1662.381346107473</v>
      </c>
      <c r="L455" s="25">
        <f t="shared" si="43"/>
        <v>1888.0513461074731</v>
      </c>
      <c r="M455" s="25">
        <f t="shared" si="44"/>
        <v>1888.481346107473</v>
      </c>
      <c r="N455" s="50">
        <f t="shared" si="46"/>
        <v>1888.266346107473</v>
      </c>
      <c r="O455" s="25">
        <v>15.6</v>
      </c>
      <c r="P455" s="25">
        <v>69.6</v>
      </c>
      <c r="Q455" s="25">
        <v>74.6</v>
      </c>
      <c r="Z455" s="52">
        <v>3.22</v>
      </c>
      <c r="AC455" s="52">
        <v>0.081</v>
      </c>
      <c r="AF455" s="55">
        <v>0</v>
      </c>
      <c r="AG455" s="50">
        <v>1888.266346107473</v>
      </c>
    </row>
    <row r="456" spans="1:33" ht="12.75">
      <c r="A456" s="19">
        <f t="shared" si="47"/>
        <v>37094</v>
      </c>
      <c r="B456" s="45">
        <v>203</v>
      </c>
      <c r="C456" s="22">
        <v>0.622337937</v>
      </c>
      <c r="D456" s="60">
        <v>0.622222245</v>
      </c>
      <c r="E456" s="23">
        <v>4466</v>
      </c>
      <c r="F456" s="56">
        <v>0</v>
      </c>
      <c r="G456" s="63">
        <v>40.08713261</v>
      </c>
      <c r="H456" s="63">
        <v>-79.41502318</v>
      </c>
      <c r="I456" s="49">
        <v>853.9</v>
      </c>
      <c r="J456" s="25">
        <f t="shared" si="45"/>
        <v>829.3199999999999</v>
      </c>
      <c r="K456" s="24">
        <f t="shared" si="42"/>
        <v>1663.3825821519472</v>
      </c>
      <c r="L456" s="25">
        <f t="shared" si="43"/>
        <v>1889.0525821519473</v>
      </c>
      <c r="M456" s="25">
        <f t="shared" si="44"/>
        <v>1889.482582151947</v>
      </c>
      <c r="N456" s="50">
        <f t="shared" si="46"/>
        <v>1889.2675821519472</v>
      </c>
      <c r="O456" s="25">
        <v>15</v>
      </c>
      <c r="P456" s="25">
        <v>79.5</v>
      </c>
      <c r="Q456" s="25">
        <v>73.5</v>
      </c>
      <c r="Z456" s="52">
        <v>3.25</v>
      </c>
      <c r="AC456" s="52">
        <v>0.071</v>
      </c>
      <c r="AF456" s="55">
        <v>0</v>
      </c>
      <c r="AG456" s="50">
        <v>1889.2675821519472</v>
      </c>
    </row>
    <row r="457" spans="1:33" ht="12.75">
      <c r="A457" s="19">
        <f t="shared" si="47"/>
        <v>37094</v>
      </c>
      <c r="B457" s="45">
        <v>203</v>
      </c>
      <c r="C457" s="22">
        <v>0.62245369</v>
      </c>
      <c r="D457" s="60">
        <v>0.622337937</v>
      </c>
      <c r="E457" s="23">
        <v>4476</v>
      </c>
      <c r="F457" s="56">
        <v>0</v>
      </c>
      <c r="G457" s="63">
        <v>40.0895701</v>
      </c>
      <c r="H457" s="63">
        <v>-79.42301375</v>
      </c>
      <c r="I457" s="49">
        <v>853.2</v>
      </c>
      <c r="J457" s="25">
        <f t="shared" si="45"/>
        <v>828.62</v>
      </c>
      <c r="K457" s="24">
        <f aca="true" t="shared" si="50" ref="K457:K520">(8303.951372*(LN(1013.25/J457)))</f>
        <v>1670.394616731965</v>
      </c>
      <c r="L457" s="25">
        <f aca="true" t="shared" si="51" ref="L457:L520">K457+225.67</f>
        <v>1896.064616731965</v>
      </c>
      <c r="M457" s="25">
        <f aca="true" t="shared" si="52" ref="M457:M520">K457+226.1</f>
        <v>1896.494616731965</v>
      </c>
      <c r="N457" s="50">
        <f t="shared" si="46"/>
        <v>1896.279616731965</v>
      </c>
      <c r="O457" s="25">
        <v>15</v>
      </c>
      <c r="P457" s="25">
        <v>75.9</v>
      </c>
      <c r="Q457" s="25">
        <v>73.3</v>
      </c>
      <c r="S457" s="20">
        <v>8.329E-05</v>
      </c>
      <c r="T457" s="20">
        <v>5.713E-05</v>
      </c>
      <c r="U457" s="20">
        <v>3.434E-05</v>
      </c>
      <c r="V457" s="51">
        <v>789.3</v>
      </c>
      <c r="W457" s="51">
        <v>302.2</v>
      </c>
      <c r="X457" s="51">
        <v>295.1</v>
      </c>
      <c r="Y457" s="51">
        <v>20.5</v>
      </c>
      <c r="Z457" s="52">
        <v>3.241</v>
      </c>
      <c r="AC457" s="52">
        <v>0.082</v>
      </c>
      <c r="AF457" s="55">
        <v>0</v>
      </c>
      <c r="AG457" s="50">
        <v>1896.279616731965</v>
      </c>
    </row>
    <row r="458" spans="1:33" ht="12.75">
      <c r="A458" s="19">
        <f t="shared" si="47"/>
        <v>37094</v>
      </c>
      <c r="B458" s="45">
        <v>203</v>
      </c>
      <c r="C458" s="22">
        <v>0.622569442</v>
      </c>
      <c r="D458" s="60">
        <v>0.62245369</v>
      </c>
      <c r="E458" s="23">
        <v>4486</v>
      </c>
      <c r="F458" s="56">
        <v>0</v>
      </c>
      <c r="G458" s="63">
        <v>40.09196094</v>
      </c>
      <c r="H458" s="63">
        <v>-79.43080749</v>
      </c>
      <c r="I458" s="49">
        <v>853.9</v>
      </c>
      <c r="J458" s="25">
        <f aca="true" t="shared" si="53" ref="J458:J521">I458-24.58</f>
        <v>829.3199999999999</v>
      </c>
      <c r="K458" s="24">
        <f t="shared" si="50"/>
        <v>1663.3825821519472</v>
      </c>
      <c r="L458" s="25">
        <f t="shared" si="51"/>
        <v>1889.0525821519473</v>
      </c>
      <c r="M458" s="25">
        <f t="shared" si="52"/>
        <v>1889.482582151947</v>
      </c>
      <c r="N458" s="50">
        <f aca="true" t="shared" si="54" ref="N458:N521">AVERAGE(L458:M458)</f>
        <v>1889.2675821519472</v>
      </c>
      <c r="O458" s="25">
        <v>15.2</v>
      </c>
      <c r="P458" s="25">
        <v>74.1</v>
      </c>
      <c r="Q458" s="25">
        <v>73.3</v>
      </c>
      <c r="Z458" s="52">
        <v>3.21</v>
      </c>
      <c r="AC458" s="52">
        <v>0.072</v>
      </c>
      <c r="AF458" s="55">
        <v>0</v>
      </c>
      <c r="AG458" s="50">
        <v>1889.2675821519472</v>
      </c>
    </row>
    <row r="459" spans="1:33" ht="12.75">
      <c r="A459" s="19">
        <f aca="true" t="shared" si="55" ref="A459:A522">A458</f>
        <v>37094</v>
      </c>
      <c r="B459" s="45">
        <v>203</v>
      </c>
      <c r="C459" s="22">
        <v>0.622685194</v>
      </c>
      <c r="D459" s="60">
        <v>0.622569442</v>
      </c>
      <c r="E459" s="23">
        <v>4496</v>
      </c>
      <c r="F459" s="56">
        <v>0</v>
      </c>
      <c r="G459" s="63">
        <v>40.09435517</v>
      </c>
      <c r="H459" s="63">
        <v>-79.43872226</v>
      </c>
      <c r="I459" s="49">
        <v>854.5</v>
      </c>
      <c r="J459" s="25">
        <f t="shared" si="53"/>
        <v>829.92</v>
      </c>
      <c r="K459" s="24">
        <f t="shared" si="50"/>
        <v>1657.3769759221434</v>
      </c>
      <c r="L459" s="25">
        <f t="shared" si="51"/>
        <v>1883.0469759221435</v>
      </c>
      <c r="M459" s="25">
        <f t="shared" si="52"/>
        <v>1883.4769759221433</v>
      </c>
      <c r="N459" s="50">
        <f t="shared" si="54"/>
        <v>1883.2619759221434</v>
      </c>
      <c r="O459" s="25">
        <v>15.4</v>
      </c>
      <c r="P459" s="25">
        <v>71.7</v>
      </c>
      <c r="Q459" s="25">
        <v>74</v>
      </c>
      <c r="R459" s="20">
        <v>5.65E-06</v>
      </c>
      <c r="Z459" s="52">
        <v>3.338</v>
      </c>
      <c r="AC459" s="52">
        <v>0.083</v>
      </c>
      <c r="AF459" s="55">
        <v>0</v>
      </c>
      <c r="AG459" s="50">
        <v>1883.2619759221434</v>
      </c>
    </row>
    <row r="460" spans="1:33" ht="12.75">
      <c r="A460" s="19">
        <f t="shared" si="55"/>
        <v>37094</v>
      </c>
      <c r="B460" s="45">
        <v>203</v>
      </c>
      <c r="C460" s="22">
        <v>0.622800946</v>
      </c>
      <c r="D460" s="60">
        <v>0.622685194</v>
      </c>
      <c r="E460" s="23">
        <v>4506</v>
      </c>
      <c r="F460" s="56">
        <v>0</v>
      </c>
      <c r="G460" s="63">
        <v>40.09678312</v>
      </c>
      <c r="H460" s="63">
        <v>-79.44677971</v>
      </c>
      <c r="I460" s="49">
        <v>854.6</v>
      </c>
      <c r="J460" s="25">
        <f t="shared" si="53"/>
        <v>830.02</v>
      </c>
      <c r="K460" s="24">
        <f t="shared" si="50"/>
        <v>1656.3764636889248</v>
      </c>
      <c r="L460" s="25">
        <f t="shared" si="51"/>
        <v>1882.0464636889249</v>
      </c>
      <c r="M460" s="25">
        <f t="shared" si="52"/>
        <v>1882.4764636889247</v>
      </c>
      <c r="N460" s="50">
        <f t="shared" si="54"/>
        <v>1882.2614636889248</v>
      </c>
      <c r="O460" s="25">
        <v>15.7</v>
      </c>
      <c r="P460" s="25">
        <v>64.6</v>
      </c>
      <c r="Q460" s="25">
        <v>74.4</v>
      </c>
      <c r="S460" s="20">
        <v>9.116E-05</v>
      </c>
      <c r="T460" s="20">
        <v>6.359E-05</v>
      </c>
      <c r="U460" s="20">
        <v>3.826E-05</v>
      </c>
      <c r="V460" s="51">
        <v>789.4</v>
      </c>
      <c r="W460" s="51">
        <v>302.2</v>
      </c>
      <c r="X460" s="51">
        <v>295</v>
      </c>
      <c r="Y460" s="51">
        <v>21.6</v>
      </c>
      <c r="Z460" s="52">
        <v>3.229</v>
      </c>
      <c r="AC460" s="52">
        <v>0.071</v>
      </c>
      <c r="AF460" s="55">
        <v>0</v>
      </c>
      <c r="AG460" s="50">
        <v>1882.2614636889248</v>
      </c>
    </row>
    <row r="461" spans="1:33" ht="12.75">
      <c r="A461" s="19">
        <f t="shared" si="55"/>
        <v>37094</v>
      </c>
      <c r="B461" s="45">
        <v>203</v>
      </c>
      <c r="C461" s="22">
        <v>0.622916639</v>
      </c>
      <c r="D461" s="60">
        <v>0.622800946</v>
      </c>
      <c r="E461" s="23">
        <v>4516</v>
      </c>
      <c r="F461" s="56">
        <v>0</v>
      </c>
      <c r="G461" s="63">
        <v>40.09924737</v>
      </c>
      <c r="H461" s="63">
        <v>-79.45485331</v>
      </c>
      <c r="I461" s="49">
        <v>855.1</v>
      </c>
      <c r="J461" s="25">
        <f t="shared" si="53"/>
        <v>830.52</v>
      </c>
      <c r="K461" s="24">
        <f t="shared" si="50"/>
        <v>1651.375709944383</v>
      </c>
      <c r="L461" s="25">
        <f t="shared" si="51"/>
        <v>1877.0457099443831</v>
      </c>
      <c r="M461" s="25">
        <f t="shared" si="52"/>
        <v>1877.475709944383</v>
      </c>
      <c r="N461" s="50">
        <f t="shared" si="54"/>
        <v>1877.260709944383</v>
      </c>
      <c r="O461" s="25">
        <v>15.9</v>
      </c>
      <c r="P461" s="25">
        <v>61.6</v>
      </c>
      <c r="Q461" s="25">
        <v>72.3</v>
      </c>
      <c r="Z461" s="52">
        <v>3.289</v>
      </c>
      <c r="AC461" s="52">
        <v>0.051</v>
      </c>
      <c r="AF461" s="55">
        <v>0</v>
      </c>
      <c r="AG461" s="50">
        <v>1877.260709944383</v>
      </c>
    </row>
    <row r="462" spans="1:33" ht="12.75">
      <c r="A462" s="19">
        <f t="shared" si="55"/>
        <v>37094</v>
      </c>
      <c r="B462" s="45">
        <v>203</v>
      </c>
      <c r="C462" s="22">
        <v>0.623032391</v>
      </c>
      <c r="D462" s="60">
        <v>0.622916639</v>
      </c>
      <c r="E462" s="23">
        <v>4526</v>
      </c>
      <c r="F462" s="56">
        <v>0</v>
      </c>
      <c r="G462" s="63">
        <v>40.10169838</v>
      </c>
      <c r="H462" s="63">
        <v>-79.46291673</v>
      </c>
      <c r="I462" s="49">
        <v>855.3</v>
      </c>
      <c r="J462" s="25">
        <f t="shared" si="53"/>
        <v>830.7199999999999</v>
      </c>
      <c r="K462" s="24">
        <f t="shared" si="50"/>
        <v>1649.376251368352</v>
      </c>
      <c r="L462" s="25">
        <f t="shared" si="51"/>
        <v>1875.0462513683522</v>
      </c>
      <c r="M462" s="25">
        <f t="shared" si="52"/>
        <v>1875.476251368352</v>
      </c>
      <c r="N462" s="50">
        <f t="shared" si="54"/>
        <v>1875.261251368352</v>
      </c>
      <c r="O462" s="25">
        <v>15.7</v>
      </c>
      <c r="P462" s="25">
        <v>63.1</v>
      </c>
      <c r="Q462" s="25">
        <v>76.8</v>
      </c>
      <c r="Z462" s="52">
        <v>3.281</v>
      </c>
      <c r="AC462" s="52">
        <v>0.079</v>
      </c>
      <c r="AF462" s="55">
        <v>0</v>
      </c>
      <c r="AG462" s="50">
        <v>1875.261251368352</v>
      </c>
    </row>
    <row r="463" spans="1:33" ht="12.75">
      <c r="A463" s="19">
        <f t="shared" si="55"/>
        <v>37094</v>
      </c>
      <c r="B463" s="45">
        <v>203</v>
      </c>
      <c r="C463" s="22">
        <v>0.623148143</v>
      </c>
      <c r="D463" s="60">
        <v>0.623032391</v>
      </c>
      <c r="E463" s="23">
        <v>4536</v>
      </c>
      <c r="F463" s="56">
        <v>0</v>
      </c>
      <c r="G463" s="63">
        <v>40.10410315</v>
      </c>
      <c r="H463" s="63">
        <v>-79.47099319</v>
      </c>
      <c r="I463" s="49">
        <v>855.1</v>
      </c>
      <c r="J463" s="25">
        <f t="shared" si="53"/>
        <v>830.52</v>
      </c>
      <c r="K463" s="24">
        <f t="shared" si="50"/>
        <v>1651.375709944383</v>
      </c>
      <c r="L463" s="25">
        <f t="shared" si="51"/>
        <v>1877.0457099443831</v>
      </c>
      <c r="M463" s="25">
        <f t="shared" si="52"/>
        <v>1877.475709944383</v>
      </c>
      <c r="N463" s="50">
        <f t="shared" si="54"/>
        <v>1877.260709944383</v>
      </c>
      <c r="O463" s="25">
        <v>15.9</v>
      </c>
      <c r="P463" s="25">
        <v>60.2</v>
      </c>
      <c r="Q463" s="25">
        <v>75.6</v>
      </c>
      <c r="S463" s="20">
        <v>7.262E-05</v>
      </c>
      <c r="T463" s="20">
        <v>5.002E-05</v>
      </c>
      <c r="U463" s="20">
        <v>2.903E-05</v>
      </c>
      <c r="V463" s="51">
        <v>790.2</v>
      </c>
      <c r="W463" s="51">
        <v>302.2</v>
      </c>
      <c r="X463" s="51">
        <v>295</v>
      </c>
      <c r="Y463" s="51">
        <v>21.6</v>
      </c>
      <c r="Z463" s="52">
        <v>3.279</v>
      </c>
      <c r="AC463" s="52">
        <v>0.072</v>
      </c>
      <c r="AF463" s="55">
        <v>0</v>
      </c>
      <c r="AG463" s="50">
        <v>1877.260709944383</v>
      </c>
    </row>
    <row r="464" spans="1:33" ht="12.75">
      <c r="A464" s="19">
        <f t="shared" si="55"/>
        <v>37094</v>
      </c>
      <c r="B464" s="45">
        <v>203</v>
      </c>
      <c r="C464" s="22">
        <v>0.623263896</v>
      </c>
      <c r="D464" s="60">
        <v>0.623148143</v>
      </c>
      <c r="E464" s="23">
        <v>4546</v>
      </c>
      <c r="F464" s="56">
        <v>0</v>
      </c>
      <c r="G464" s="63">
        <v>40.10651964</v>
      </c>
      <c r="H464" s="63">
        <v>-79.47904415</v>
      </c>
      <c r="I464" s="49">
        <v>856.6</v>
      </c>
      <c r="J464" s="25">
        <f t="shared" si="53"/>
        <v>832.02</v>
      </c>
      <c r="K464" s="24">
        <f t="shared" si="50"/>
        <v>1636.3914924966007</v>
      </c>
      <c r="L464" s="25">
        <f t="shared" si="51"/>
        <v>1862.0614924966007</v>
      </c>
      <c r="M464" s="25">
        <f t="shared" si="52"/>
        <v>1862.4914924966006</v>
      </c>
      <c r="N464" s="50">
        <f t="shared" si="54"/>
        <v>1862.2764924966007</v>
      </c>
      <c r="O464" s="25">
        <v>16.2</v>
      </c>
      <c r="P464" s="25">
        <v>61</v>
      </c>
      <c r="Q464" s="25">
        <v>74.4</v>
      </c>
      <c r="Z464" s="52">
        <v>3.337</v>
      </c>
      <c r="AC464" s="52">
        <v>0.081</v>
      </c>
      <c r="AF464" s="55">
        <v>0</v>
      </c>
      <c r="AG464" s="50">
        <v>1862.2764924966007</v>
      </c>
    </row>
    <row r="465" spans="1:33" ht="12.75">
      <c r="A465" s="19">
        <f t="shared" si="55"/>
        <v>37094</v>
      </c>
      <c r="B465" s="45">
        <v>203</v>
      </c>
      <c r="C465" s="22">
        <v>0.623379648</v>
      </c>
      <c r="D465" s="60">
        <v>0.623263896</v>
      </c>
      <c r="E465" s="23">
        <v>4556</v>
      </c>
      <c r="F465" s="56">
        <v>0</v>
      </c>
      <c r="G465" s="63">
        <v>40.10893124</v>
      </c>
      <c r="H465" s="63">
        <v>-79.48725956</v>
      </c>
      <c r="I465" s="49">
        <v>856.1</v>
      </c>
      <c r="J465" s="25">
        <f t="shared" si="53"/>
        <v>831.52</v>
      </c>
      <c r="K465" s="24">
        <f t="shared" si="50"/>
        <v>1641.3832279655753</v>
      </c>
      <c r="L465" s="25">
        <f t="shared" si="51"/>
        <v>1867.0532279655754</v>
      </c>
      <c r="M465" s="25">
        <f t="shared" si="52"/>
        <v>1867.4832279655752</v>
      </c>
      <c r="N465" s="50">
        <f t="shared" si="54"/>
        <v>1867.2682279655753</v>
      </c>
      <c r="O465" s="25">
        <v>15.9</v>
      </c>
      <c r="P465" s="25">
        <v>64.8</v>
      </c>
      <c r="Q465" s="25">
        <v>70.8</v>
      </c>
      <c r="R465" s="20">
        <v>-9.37E-06</v>
      </c>
      <c r="Z465" s="52">
        <v>3.21</v>
      </c>
      <c r="AC465" s="52">
        <v>0.051</v>
      </c>
      <c r="AF465" s="55">
        <v>0</v>
      </c>
      <c r="AG465" s="50">
        <v>1867.2682279655753</v>
      </c>
    </row>
    <row r="466" spans="1:33" ht="12.75">
      <c r="A466" s="19">
        <f t="shared" si="55"/>
        <v>37094</v>
      </c>
      <c r="B466" s="45">
        <v>203</v>
      </c>
      <c r="C466" s="22">
        <v>0.6234954</v>
      </c>
      <c r="D466" s="60">
        <v>0.623379648</v>
      </c>
      <c r="E466" s="23">
        <v>4566</v>
      </c>
      <c r="F466" s="56">
        <v>0</v>
      </c>
      <c r="G466" s="63">
        <v>40.11131826</v>
      </c>
      <c r="H466" s="63">
        <v>-79.49543109</v>
      </c>
      <c r="I466" s="49">
        <v>855.8</v>
      </c>
      <c r="J466" s="25">
        <f t="shared" si="53"/>
        <v>831.2199999999999</v>
      </c>
      <c r="K466" s="24">
        <f t="shared" si="50"/>
        <v>1644.3797102040874</v>
      </c>
      <c r="L466" s="25">
        <f t="shared" si="51"/>
        <v>1870.0497102040874</v>
      </c>
      <c r="M466" s="25">
        <f t="shared" si="52"/>
        <v>1870.4797102040873</v>
      </c>
      <c r="N466" s="50">
        <f t="shared" si="54"/>
        <v>1870.2647102040874</v>
      </c>
      <c r="O466" s="25">
        <v>15.7</v>
      </c>
      <c r="P466" s="25">
        <v>67.4</v>
      </c>
      <c r="Q466" s="25">
        <v>72.6</v>
      </c>
      <c r="Z466" s="52">
        <v>3.279</v>
      </c>
      <c r="AC466" s="52">
        <v>0.061</v>
      </c>
      <c r="AF466" s="55">
        <v>0</v>
      </c>
      <c r="AG466" s="50">
        <v>1870.2647102040874</v>
      </c>
    </row>
    <row r="467" spans="1:33" ht="12.75">
      <c r="A467" s="19">
        <f t="shared" si="55"/>
        <v>37094</v>
      </c>
      <c r="B467" s="45">
        <v>203</v>
      </c>
      <c r="C467" s="22">
        <v>0.623611093</v>
      </c>
      <c r="D467" s="60">
        <v>0.6234954</v>
      </c>
      <c r="E467" s="23">
        <v>4576</v>
      </c>
      <c r="F467" s="56">
        <v>0</v>
      </c>
      <c r="G467" s="63">
        <v>40.11369869</v>
      </c>
      <c r="H467" s="63">
        <v>-79.50360044</v>
      </c>
      <c r="I467" s="49">
        <v>857.3</v>
      </c>
      <c r="J467" s="25">
        <f t="shared" si="53"/>
        <v>832.7199999999999</v>
      </c>
      <c r="K467" s="24">
        <f t="shared" si="50"/>
        <v>1629.4081001314491</v>
      </c>
      <c r="L467" s="25">
        <f t="shared" si="51"/>
        <v>1855.0781001314492</v>
      </c>
      <c r="M467" s="25">
        <f t="shared" si="52"/>
        <v>1855.508100131449</v>
      </c>
      <c r="N467" s="50">
        <f t="shared" si="54"/>
        <v>1855.2931001314491</v>
      </c>
      <c r="O467" s="25">
        <v>16</v>
      </c>
      <c r="P467" s="25">
        <v>67.5</v>
      </c>
      <c r="Q467" s="25">
        <v>73.6</v>
      </c>
      <c r="S467" s="20">
        <v>5.505E-05</v>
      </c>
      <c r="T467" s="20">
        <v>3.657E-05</v>
      </c>
      <c r="U467" s="20">
        <v>2.026E-05</v>
      </c>
      <c r="V467" s="51">
        <v>791.3</v>
      </c>
      <c r="W467" s="51">
        <v>302.1</v>
      </c>
      <c r="X467" s="51">
        <v>294.9</v>
      </c>
      <c r="Y467" s="51">
        <v>19.8</v>
      </c>
      <c r="Z467" s="52">
        <v>3.377</v>
      </c>
      <c r="AC467" s="52">
        <v>0.063</v>
      </c>
      <c r="AF467" s="55">
        <v>0</v>
      </c>
      <c r="AG467" s="50">
        <v>1855.2931001314491</v>
      </c>
    </row>
    <row r="468" spans="1:33" ht="12.75">
      <c r="A468" s="19">
        <f t="shared" si="55"/>
        <v>37094</v>
      </c>
      <c r="B468" s="45">
        <v>203</v>
      </c>
      <c r="C468" s="22">
        <v>0.623726845</v>
      </c>
      <c r="D468" s="60">
        <v>0.623611093</v>
      </c>
      <c r="E468" s="23">
        <v>4586</v>
      </c>
      <c r="F468" s="56">
        <v>0</v>
      </c>
      <c r="G468" s="63">
        <v>40.11606112</v>
      </c>
      <c r="H468" s="63">
        <v>-79.51176038</v>
      </c>
      <c r="I468" s="49">
        <v>856.8</v>
      </c>
      <c r="J468" s="25">
        <f t="shared" si="53"/>
        <v>832.2199999999999</v>
      </c>
      <c r="K468" s="24">
        <f t="shared" si="50"/>
        <v>1634.3956381938633</v>
      </c>
      <c r="L468" s="25">
        <f t="shared" si="51"/>
        <v>1860.0656381938634</v>
      </c>
      <c r="M468" s="25">
        <f t="shared" si="52"/>
        <v>1860.4956381938632</v>
      </c>
      <c r="N468" s="50">
        <f t="shared" si="54"/>
        <v>1860.2806381938633</v>
      </c>
      <c r="O468" s="25">
        <v>15.9</v>
      </c>
      <c r="P468" s="25">
        <v>68.6</v>
      </c>
      <c r="Q468" s="25">
        <v>76.5</v>
      </c>
      <c r="Z468" s="52">
        <v>3.298</v>
      </c>
      <c r="AC468" s="52">
        <v>0.083</v>
      </c>
      <c r="AF468" s="55">
        <v>0</v>
      </c>
      <c r="AG468" s="50">
        <v>1860.2806381938633</v>
      </c>
    </row>
    <row r="469" spans="1:33" ht="12.75">
      <c r="A469" s="19">
        <f t="shared" si="55"/>
        <v>37094</v>
      </c>
      <c r="B469" s="45">
        <v>203</v>
      </c>
      <c r="C469" s="22">
        <v>0.623842597</v>
      </c>
      <c r="D469" s="60">
        <v>0.623726845</v>
      </c>
      <c r="E469" s="23">
        <v>4596</v>
      </c>
      <c r="F469" s="56">
        <v>0</v>
      </c>
      <c r="G469" s="63">
        <v>40.11848439</v>
      </c>
      <c r="H469" s="63">
        <v>-79.51999391</v>
      </c>
      <c r="I469" s="49">
        <v>857.1</v>
      </c>
      <c r="J469" s="25">
        <f t="shared" si="53"/>
        <v>832.52</v>
      </c>
      <c r="K469" s="24">
        <f t="shared" si="50"/>
        <v>1631.4027558956445</v>
      </c>
      <c r="L469" s="25">
        <f t="shared" si="51"/>
        <v>1857.0727558956446</v>
      </c>
      <c r="M469" s="25">
        <f t="shared" si="52"/>
        <v>1857.5027558956444</v>
      </c>
      <c r="N469" s="50">
        <f t="shared" si="54"/>
        <v>1857.2877558956445</v>
      </c>
      <c r="O469" s="25">
        <v>15.8</v>
      </c>
      <c r="P469" s="25">
        <v>69.9</v>
      </c>
      <c r="Q469" s="25">
        <v>76.9</v>
      </c>
      <c r="Z469" s="52">
        <v>3.298</v>
      </c>
      <c r="AC469" s="52">
        <v>0.061</v>
      </c>
      <c r="AF469" s="55">
        <v>0</v>
      </c>
      <c r="AG469" s="50">
        <v>1857.2877558956445</v>
      </c>
    </row>
    <row r="470" spans="1:33" ht="12.75">
      <c r="A470" s="19">
        <f t="shared" si="55"/>
        <v>37094</v>
      </c>
      <c r="B470" s="45">
        <v>203</v>
      </c>
      <c r="C470" s="22">
        <v>0.623958349</v>
      </c>
      <c r="D470" s="60">
        <v>0.623842597</v>
      </c>
      <c r="E470" s="23">
        <v>4606</v>
      </c>
      <c r="F470" s="56">
        <v>0</v>
      </c>
      <c r="G470" s="63">
        <v>40.12083514</v>
      </c>
      <c r="H470" s="63">
        <v>-79.52806663</v>
      </c>
      <c r="I470" s="49">
        <v>861.7</v>
      </c>
      <c r="J470" s="25">
        <f t="shared" si="53"/>
        <v>837.12</v>
      </c>
      <c r="K470" s="24">
        <f t="shared" si="50"/>
        <v>1585.6464575806756</v>
      </c>
      <c r="L470" s="25">
        <f t="shared" si="51"/>
        <v>1811.3164575806757</v>
      </c>
      <c r="M470" s="25">
        <f t="shared" si="52"/>
        <v>1811.7464575806755</v>
      </c>
      <c r="N470" s="50">
        <f t="shared" si="54"/>
        <v>1811.5314575806756</v>
      </c>
      <c r="O470" s="25">
        <v>16</v>
      </c>
      <c r="P470" s="25">
        <v>83.7</v>
      </c>
      <c r="Q470" s="25">
        <v>75.9</v>
      </c>
      <c r="S470" s="20">
        <v>6.963E-05</v>
      </c>
      <c r="T470" s="20">
        <v>4.666E-05</v>
      </c>
      <c r="U470" s="20">
        <v>2.611E-05</v>
      </c>
      <c r="V470" s="51">
        <v>792.1</v>
      </c>
      <c r="W470" s="51">
        <v>302.1</v>
      </c>
      <c r="X470" s="51">
        <v>294.9</v>
      </c>
      <c r="Y470" s="51">
        <v>19.2</v>
      </c>
      <c r="Z470" s="52">
        <v>3.328</v>
      </c>
      <c r="AC470" s="52">
        <v>0.071</v>
      </c>
      <c r="AF470" s="55">
        <v>0</v>
      </c>
      <c r="AG470" s="50">
        <v>1811.5314575806756</v>
      </c>
    </row>
    <row r="471" spans="1:33" ht="12.75">
      <c r="A471" s="19">
        <f t="shared" si="55"/>
        <v>37094</v>
      </c>
      <c r="B471" s="45">
        <v>203</v>
      </c>
      <c r="C471" s="22">
        <v>0.624074101</v>
      </c>
      <c r="D471" s="60">
        <v>0.623958349</v>
      </c>
      <c r="E471" s="23">
        <v>4616</v>
      </c>
      <c r="F471" s="56">
        <v>0</v>
      </c>
      <c r="G471" s="63">
        <v>40.12326866</v>
      </c>
      <c r="H471" s="63">
        <v>-79.53661325</v>
      </c>
      <c r="I471" s="49">
        <v>864.8</v>
      </c>
      <c r="J471" s="25">
        <f t="shared" si="53"/>
        <v>840.2199999999999</v>
      </c>
      <c r="K471" s="24">
        <f t="shared" si="50"/>
        <v>1554.9522887626365</v>
      </c>
      <c r="L471" s="25">
        <f t="shared" si="51"/>
        <v>1780.6222887626366</v>
      </c>
      <c r="M471" s="25">
        <f t="shared" si="52"/>
        <v>1781.0522887626364</v>
      </c>
      <c r="N471" s="50">
        <f t="shared" si="54"/>
        <v>1780.8372887626365</v>
      </c>
      <c r="O471" s="25">
        <v>16.3</v>
      </c>
      <c r="P471" s="25">
        <v>86.6</v>
      </c>
      <c r="Q471" s="25">
        <v>74.9</v>
      </c>
      <c r="R471" s="20">
        <v>5.52E-05</v>
      </c>
      <c r="Z471" s="52">
        <v>3.299</v>
      </c>
      <c r="AC471" s="52">
        <v>0.072</v>
      </c>
      <c r="AF471" s="55">
        <v>0</v>
      </c>
      <c r="AG471" s="50">
        <v>1780.8372887626365</v>
      </c>
    </row>
    <row r="472" spans="1:33" ht="12.75">
      <c r="A472" s="19">
        <f t="shared" si="55"/>
        <v>37094</v>
      </c>
      <c r="B472" s="45">
        <v>203</v>
      </c>
      <c r="C472" s="22">
        <v>0.624189794</v>
      </c>
      <c r="D472" s="60">
        <v>0.624074101</v>
      </c>
      <c r="E472" s="23">
        <v>4626</v>
      </c>
      <c r="F472" s="56">
        <v>0</v>
      </c>
      <c r="G472" s="63">
        <v>40.12582963</v>
      </c>
      <c r="H472" s="63">
        <v>-79.54528508</v>
      </c>
      <c r="I472" s="49">
        <v>869.4</v>
      </c>
      <c r="J472" s="25">
        <f t="shared" si="53"/>
        <v>844.8199999999999</v>
      </c>
      <c r="K472" s="24">
        <f t="shared" si="50"/>
        <v>1509.6141707348313</v>
      </c>
      <c r="L472" s="25">
        <f t="shared" si="51"/>
        <v>1735.2841707348314</v>
      </c>
      <c r="M472" s="25">
        <f t="shared" si="52"/>
        <v>1735.7141707348312</v>
      </c>
      <c r="N472" s="50">
        <f t="shared" si="54"/>
        <v>1735.4991707348313</v>
      </c>
      <c r="O472" s="25">
        <v>16.8</v>
      </c>
      <c r="P472" s="25">
        <v>82.3</v>
      </c>
      <c r="Q472" s="25">
        <v>69.8</v>
      </c>
      <c r="Z472" s="52">
        <v>3.308</v>
      </c>
      <c r="AC472" s="52">
        <v>0.081</v>
      </c>
      <c r="AF472" s="55">
        <v>0</v>
      </c>
      <c r="AG472" s="50">
        <v>1735.4991707348313</v>
      </c>
    </row>
    <row r="473" spans="1:33" ht="12.75">
      <c r="A473" s="19">
        <f t="shared" si="55"/>
        <v>37094</v>
      </c>
      <c r="B473" s="45">
        <v>203</v>
      </c>
      <c r="C473" s="22">
        <v>0.624305546</v>
      </c>
      <c r="D473" s="60">
        <v>0.624189794</v>
      </c>
      <c r="E473" s="23">
        <v>4636</v>
      </c>
      <c r="F473" s="56">
        <v>0</v>
      </c>
      <c r="G473" s="63">
        <v>40.12852057</v>
      </c>
      <c r="H473" s="63">
        <v>-79.5540417</v>
      </c>
      <c r="I473" s="49">
        <v>873.3</v>
      </c>
      <c r="J473" s="25">
        <f t="shared" si="53"/>
        <v>848.7199999999999</v>
      </c>
      <c r="K473" s="24">
        <f t="shared" si="50"/>
        <v>1471.3682862564146</v>
      </c>
      <c r="L473" s="25">
        <f t="shared" si="51"/>
        <v>1697.0382862564147</v>
      </c>
      <c r="M473" s="25">
        <f t="shared" si="52"/>
        <v>1697.4682862564146</v>
      </c>
      <c r="N473" s="50">
        <f t="shared" si="54"/>
        <v>1697.2532862564146</v>
      </c>
      <c r="O473" s="25">
        <v>17</v>
      </c>
      <c r="P473" s="25">
        <v>85.1</v>
      </c>
      <c r="Q473" s="25">
        <v>73.4</v>
      </c>
      <c r="S473" s="20">
        <v>8.512E-05</v>
      </c>
      <c r="T473" s="20">
        <v>5.644E-05</v>
      </c>
      <c r="U473" s="20">
        <v>3.185E-05</v>
      </c>
      <c r="V473" s="51">
        <v>800.2</v>
      </c>
      <c r="W473" s="51">
        <v>302.1</v>
      </c>
      <c r="X473" s="51">
        <v>294.9</v>
      </c>
      <c r="Y473" s="51">
        <v>20.3</v>
      </c>
      <c r="Z473" s="52">
        <v>3.279</v>
      </c>
      <c r="AC473" s="52">
        <v>0.083</v>
      </c>
      <c r="AF473" s="55">
        <v>0</v>
      </c>
      <c r="AG473" s="50">
        <v>1697.2532862564146</v>
      </c>
    </row>
    <row r="474" spans="1:33" ht="12.75">
      <c r="A474" s="19">
        <f t="shared" si="55"/>
        <v>37094</v>
      </c>
      <c r="B474" s="45">
        <v>203</v>
      </c>
      <c r="C474" s="22">
        <v>0.624421299</v>
      </c>
      <c r="D474" s="60">
        <v>0.624305546</v>
      </c>
      <c r="E474" s="23">
        <v>4646</v>
      </c>
      <c r="F474" s="56">
        <v>0</v>
      </c>
      <c r="G474" s="63">
        <v>40.13118856</v>
      </c>
      <c r="H474" s="63">
        <v>-79.56282265</v>
      </c>
      <c r="I474" s="49">
        <v>878</v>
      </c>
      <c r="J474" s="25">
        <f t="shared" si="53"/>
        <v>853.42</v>
      </c>
      <c r="K474" s="24">
        <f t="shared" si="50"/>
        <v>1425.5099307291948</v>
      </c>
      <c r="L474" s="25">
        <f t="shared" si="51"/>
        <v>1651.179930729195</v>
      </c>
      <c r="M474" s="25">
        <f t="shared" si="52"/>
        <v>1651.6099307291947</v>
      </c>
      <c r="N474" s="50">
        <f t="shared" si="54"/>
        <v>1651.3949307291948</v>
      </c>
      <c r="O474" s="25">
        <v>17.1</v>
      </c>
      <c r="P474" s="25">
        <v>91</v>
      </c>
      <c r="Q474" s="25">
        <v>70</v>
      </c>
      <c r="Z474" s="52">
        <v>3.259</v>
      </c>
      <c r="AC474" s="52">
        <v>0.061</v>
      </c>
      <c r="AF474" s="55">
        <v>0</v>
      </c>
      <c r="AG474" s="50">
        <v>1651.3949307291948</v>
      </c>
    </row>
    <row r="475" spans="1:33" ht="12.75">
      <c r="A475" s="19">
        <f t="shared" si="55"/>
        <v>37094</v>
      </c>
      <c r="B475" s="45">
        <v>203</v>
      </c>
      <c r="C475" s="22">
        <v>0.624537051</v>
      </c>
      <c r="D475" s="60">
        <v>0.624421299</v>
      </c>
      <c r="E475" s="23">
        <v>4656</v>
      </c>
      <c r="F475" s="56">
        <v>0</v>
      </c>
      <c r="G475" s="63">
        <v>40.13382615</v>
      </c>
      <c r="H475" s="63">
        <v>-79.57173072</v>
      </c>
      <c r="I475" s="49">
        <v>883.1</v>
      </c>
      <c r="J475" s="25">
        <f t="shared" si="53"/>
        <v>858.52</v>
      </c>
      <c r="K475" s="24">
        <f t="shared" si="50"/>
        <v>1376.03357375142</v>
      </c>
      <c r="L475" s="25">
        <f t="shared" si="51"/>
        <v>1601.70357375142</v>
      </c>
      <c r="M475" s="25">
        <f t="shared" si="52"/>
        <v>1602.1335737514198</v>
      </c>
      <c r="N475" s="50">
        <f t="shared" si="54"/>
        <v>1601.91857375142</v>
      </c>
      <c r="O475" s="25">
        <v>17.5</v>
      </c>
      <c r="P475" s="25">
        <v>92.9</v>
      </c>
      <c r="Q475" s="25">
        <v>68.1</v>
      </c>
      <c r="Z475" s="52">
        <v>3.259</v>
      </c>
      <c r="AC475" s="52">
        <v>0.072</v>
      </c>
      <c r="AF475" s="55">
        <v>0</v>
      </c>
      <c r="AG475" s="50">
        <v>1601.91857375142</v>
      </c>
    </row>
    <row r="476" spans="1:33" ht="12.75">
      <c r="A476" s="19">
        <f t="shared" si="55"/>
        <v>37094</v>
      </c>
      <c r="B476" s="45">
        <v>203</v>
      </c>
      <c r="C476" s="22">
        <v>0.624652803</v>
      </c>
      <c r="D476" s="60">
        <v>0.624537051</v>
      </c>
      <c r="E476" s="23">
        <v>4666</v>
      </c>
      <c r="F476" s="56">
        <v>0</v>
      </c>
      <c r="G476" s="63">
        <v>40.13655024</v>
      </c>
      <c r="H476" s="63">
        <v>-79.58066714</v>
      </c>
      <c r="I476" s="49">
        <v>885.3</v>
      </c>
      <c r="J476" s="25">
        <f t="shared" si="53"/>
        <v>860.7199999999999</v>
      </c>
      <c r="K476" s="24">
        <f t="shared" si="50"/>
        <v>1354.7815054074247</v>
      </c>
      <c r="L476" s="25">
        <f t="shared" si="51"/>
        <v>1580.4515054074247</v>
      </c>
      <c r="M476" s="25">
        <f t="shared" si="52"/>
        <v>1580.8815054074246</v>
      </c>
      <c r="N476" s="50">
        <f t="shared" si="54"/>
        <v>1580.6665054074247</v>
      </c>
      <c r="O476" s="25">
        <v>17.6</v>
      </c>
      <c r="P476" s="25">
        <v>93.1</v>
      </c>
      <c r="Q476" s="25">
        <v>62.8</v>
      </c>
      <c r="S476" s="20">
        <v>0.0001185</v>
      </c>
      <c r="T476" s="20">
        <v>8.147E-05</v>
      </c>
      <c r="U476" s="20">
        <v>4.836E-05</v>
      </c>
      <c r="V476" s="51">
        <v>813.5</v>
      </c>
      <c r="W476" s="51">
        <v>302.1</v>
      </c>
      <c r="X476" s="51">
        <v>294.9</v>
      </c>
      <c r="Y476" s="51">
        <v>24.5</v>
      </c>
      <c r="Z476" s="52">
        <v>3.308</v>
      </c>
      <c r="AC476" s="52">
        <v>0.073</v>
      </c>
      <c r="AF476" s="55">
        <v>0</v>
      </c>
      <c r="AG476" s="50">
        <v>1580.6665054074247</v>
      </c>
    </row>
    <row r="477" spans="1:33" ht="12.75">
      <c r="A477" s="19">
        <f t="shared" si="55"/>
        <v>37094</v>
      </c>
      <c r="B477" s="45">
        <v>203</v>
      </c>
      <c r="C477" s="22">
        <v>0.624768496</v>
      </c>
      <c r="D477" s="60">
        <v>0.624652803</v>
      </c>
      <c r="E477" s="23">
        <v>4676</v>
      </c>
      <c r="F477" s="56">
        <v>0</v>
      </c>
      <c r="G477" s="63">
        <v>40.13911759</v>
      </c>
      <c r="H477" s="63">
        <v>-79.58955061</v>
      </c>
      <c r="I477" s="49">
        <v>884.9</v>
      </c>
      <c r="J477" s="25">
        <f t="shared" si="53"/>
        <v>860.3199999999999</v>
      </c>
      <c r="K477" s="24">
        <f t="shared" si="50"/>
        <v>1358.6414745058862</v>
      </c>
      <c r="L477" s="25">
        <f t="shared" si="51"/>
        <v>1584.3114745058863</v>
      </c>
      <c r="M477" s="25">
        <f t="shared" si="52"/>
        <v>1584.7414745058861</v>
      </c>
      <c r="N477" s="50">
        <f t="shared" si="54"/>
        <v>1584.5264745058862</v>
      </c>
      <c r="O477" s="25">
        <v>17.1</v>
      </c>
      <c r="P477" s="25">
        <v>94.5</v>
      </c>
      <c r="Q477" s="25">
        <v>65.4</v>
      </c>
      <c r="R477" s="20">
        <v>5.51E-05</v>
      </c>
      <c r="Z477" s="52">
        <v>3.23</v>
      </c>
      <c r="AC477" s="52">
        <v>0.081</v>
      </c>
      <c r="AF477" s="55">
        <v>0</v>
      </c>
      <c r="AG477" s="50">
        <v>1584.5264745058862</v>
      </c>
    </row>
    <row r="478" spans="1:33" ht="12.75">
      <c r="A478" s="19">
        <f t="shared" si="55"/>
        <v>37094</v>
      </c>
      <c r="B478" s="45">
        <v>203</v>
      </c>
      <c r="C478" s="22">
        <v>0.624884248</v>
      </c>
      <c r="D478" s="60">
        <v>0.624768496</v>
      </c>
      <c r="E478" s="23">
        <v>4686</v>
      </c>
      <c r="F478" s="56">
        <v>0</v>
      </c>
      <c r="G478" s="63">
        <v>40.14162872</v>
      </c>
      <c r="H478" s="63">
        <v>-79.59785461</v>
      </c>
      <c r="I478" s="49">
        <v>890</v>
      </c>
      <c r="J478" s="25">
        <f t="shared" si="53"/>
        <v>865.42</v>
      </c>
      <c r="K478" s="24">
        <f t="shared" si="50"/>
        <v>1309.560760972486</v>
      </c>
      <c r="L478" s="25">
        <f t="shared" si="51"/>
        <v>1535.230760972486</v>
      </c>
      <c r="M478" s="25">
        <f t="shared" si="52"/>
        <v>1535.6607609724858</v>
      </c>
      <c r="N478" s="50">
        <f t="shared" si="54"/>
        <v>1535.445760972486</v>
      </c>
      <c r="O478" s="25">
        <v>17.7</v>
      </c>
      <c r="P478" s="25">
        <v>94.7</v>
      </c>
      <c r="Q478" s="25">
        <v>64.1</v>
      </c>
      <c r="Z478" s="52">
        <v>3.171</v>
      </c>
      <c r="AC478" s="52">
        <v>0.082</v>
      </c>
      <c r="AF478" s="55">
        <v>0</v>
      </c>
      <c r="AG478" s="50">
        <v>1535.445760972486</v>
      </c>
    </row>
    <row r="479" spans="1:33" ht="12.75">
      <c r="A479" s="19">
        <f t="shared" si="55"/>
        <v>37094</v>
      </c>
      <c r="B479" s="45">
        <v>203</v>
      </c>
      <c r="C479" s="22">
        <v>0.625</v>
      </c>
      <c r="D479" s="60">
        <v>0.624884248</v>
      </c>
      <c r="E479" s="23">
        <v>4696</v>
      </c>
      <c r="F479" s="56">
        <v>0</v>
      </c>
      <c r="G479" s="63">
        <v>40.14397818</v>
      </c>
      <c r="H479" s="63">
        <v>-79.6067906</v>
      </c>
      <c r="I479" s="49">
        <v>891.2</v>
      </c>
      <c r="J479" s="25">
        <f t="shared" si="53"/>
        <v>866.62</v>
      </c>
      <c r="K479" s="24">
        <f t="shared" si="50"/>
        <v>1298.0543947906672</v>
      </c>
      <c r="L479" s="25">
        <f t="shared" si="51"/>
        <v>1523.7243947906672</v>
      </c>
      <c r="M479" s="25">
        <f t="shared" si="52"/>
        <v>1524.154394790667</v>
      </c>
      <c r="N479" s="50">
        <f t="shared" si="54"/>
        <v>1523.9393947906672</v>
      </c>
      <c r="O479" s="25">
        <v>17.8</v>
      </c>
      <c r="P479" s="25">
        <v>93.7</v>
      </c>
      <c r="Q479" s="25">
        <v>66.5</v>
      </c>
      <c r="S479" s="20">
        <v>0.0001721</v>
      </c>
      <c r="T479" s="20">
        <v>0.0001255</v>
      </c>
      <c r="U479" s="20">
        <v>7.805E-05</v>
      </c>
      <c r="V479" s="51">
        <v>822</v>
      </c>
      <c r="W479" s="51">
        <v>302.1</v>
      </c>
      <c r="X479" s="51">
        <v>294.9</v>
      </c>
      <c r="Y479" s="51">
        <v>28.7</v>
      </c>
      <c r="Z479" s="52">
        <v>3.144</v>
      </c>
      <c r="AC479" s="52">
        <v>0.079</v>
      </c>
      <c r="AF479" s="55">
        <v>0</v>
      </c>
      <c r="AG479" s="50">
        <v>1523.9393947906672</v>
      </c>
    </row>
    <row r="480" spans="1:33" ht="12.75">
      <c r="A480" s="19">
        <f t="shared" si="55"/>
        <v>37094</v>
      </c>
      <c r="B480" s="45">
        <v>203</v>
      </c>
      <c r="C480" s="22">
        <v>0.625115752</v>
      </c>
      <c r="D480" s="60">
        <v>0.625</v>
      </c>
      <c r="E480" s="23">
        <v>4706</v>
      </c>
      <c r="F480" s="56">
        <v>0</v>
      </c>
      <c r="G480" s="63">
        <v>40.14658756</v>
      </c>
      <c r="H480" s="63">
        <v>-79.61496203</v>
      </c>
      <c r="I480" s="49">
        <v>891.7</v>
      </c>
      <c r="J480" s="25">
        <f t="shared" si="53"/>
        <v>867.12</v>
      </c>
      <c r="K480" s="24">
        <f t="shared" si="50"/>
        <v>1293.2647771996699</v>
      </c>
      <c r="L480" s="25">
        <f t="shared" si="51"/>
        <v>1518.93477719967</v>
      </c>
      <c r="M480" s="25">
        <f t="shared" si="52"/>
        <v>1519.3647771996698</v>
      </c>
      <c r="N480" s="50">
        <f t="shared" si="54"/>
        <v>1519.1497771996699</v>
      </c>
      <c r="O480" s="25">
        <v>17.6</v>
      </c>
      <c r="P480" s="25">
        <v>92.6</v>
      </c>
      <c r="Q480" s="25">
        <v>66.6</v>
      </c>
      <c r="Z480" s="52">
        <v>3.318</v>
      </c>
      <c r="AC480" s="52">
        <v>0.051</v>
      </c>
      <c r="AF480" s="55">
        <v>0</v>
      </c>
      <c r="AG480" s="50">
        <v>1519.1497771996699</v>
      </c>
    </row>
    <row r="481" spans="1:33" ht="12.75">
      <c r="A481" s="19">
        <f t="shared" si="55"/>
        <v>37094</v>
      </c>
      <c r="B481" s="45">
        <v>203</v>
      </c>
      <c r="C481" s="22">
        <v>0.625231504</v>
      </c>
      <c r="D481" s="60">
        <v>0.625115752</v>
      </c>
      <c r="E481" s="23">
        <v>4716</v>
      </c>
      <c r="F481" s="56">
        <v>0</v>
      </c>
      <c r="G481" s="63">
        <v>40.1490132</v>
      </c>
      <c r="H481" s="63">
        <v>-79.62288184</v>
      </c>
      <c r="I481" s="49">
        <v>891.9</v>
      </c>
      <c r="J481" s="25">
        <f t="shared" si="53"/>
        <v>867.3199999999999</v>
      </c>
      <c r="K481" s="24">
        <f t="shared" si="50"/>
        <v>1291.349703421666</v>
      </c>
      <c r="L481" s="25">
        <f t="shared" si="51"/>
        <v>1517.019703421666</v>
      </c>
      <c r="M481" s="25">
        <f t="shared" si="52"/>
        <v>1517.4497034216658</v>
      </c>
      <c r="N481" s="50">
        <f t="shared" si="54"/>
        <v>1517.234703421666</v>
      </c>
      <c r="O481" s="25">
        <v>17.5</v>
      </c>
      <c r="P481" s="25">
        <v>93.6</v>
      </c>
      <c r="Q481" s="25">
        <v>67.6</v>
      </c>
      <c r="Z481" s="52">
        <v>3.241</v>
      </c>
      <c r="AC481" s="52">
        <v>0.081</v>
      </c>
      <c r="AF481" s="55">
        <v>0</v>
      </c>
      <c r="AG481" s="50">
        <v>1517.234703421666</v>
      </c>
    </row>
    <row r="482" spans="1:33" ht="12.75">
      <c r="A482" s="19">
        <f t="shared" si="55"/>
        <v>37094</v>
      </c>
      <c r="B482" s="45">
        <v>203</v>
      </c>
      <c r="C482" s="22">
        <v>0.625347197</v>
      </c>
      <c r="D482" s="60">
        <v>0.625231504</v>
      </c>
      <c r="E482" s="23">
        <v>4726</v>
      </c>
      <c r="F482" s="56">
        <v>0</v>
      </c>
      <c r="G482" s="63">
        <v>40.15130821</v>
      </c>
      <c r="H482" s="63">
        <v>-79.63058155</v>
      </c>
      <c r="I482" s="49">
        <v>892.9</v>
      </c>
      <c r="J482" s="25">
        <f t="shared" si="53"/>
        <v>868.3199999999999</v>
      </c>
      <c r="K482" s="24">
        <f t="shared" si="50"/>
        <v>1281.7809538067122</v>
      </c>
      <c r="L482" s="25">
        <f t="shared" si="51"/>
        <v>1507.4509538067123</v>
      </c>
      <c r="M482" s="25">
        <f t="shared" si="52"/>
        <v>1507.8809538067121</v>
      </c>
      <c r="N482" s="50">
        <f t="shared" si="54"/>
        <v>1507.6659538067122</v>
      </c>
      <c r="O482" s="25">
        <v>17.4</v>
      </c>
      <c r="P482" s="25">
        <v>94.4</v>
      </c>
      <c r="Q482" s="25">
        <v>65.8</v>
      </c>
      <c r="S482" s="20">
        <v>0.0002391</v>
      </c>
      <c r="T482" s="20">
        <v>0.0001776</v>
      </c>
      <c r="U482" s="20">
        <v>0.0001144</v>
      </c>
      <c r="V482" s="51">
        <v>825.9</v>
      </c>
      <c r="W482" s="51">
        <v>302.1</v>
      </c>
      <c r="X482" s="51">
        <v>295</v>
      </c>
      <c r="Y482" s="51">
        <v>32</v>
      </c>
      <c r="Z482" s="52">
        <v>3.22</v>
      </c>
      <c r="AC482" s="52">
        <v>0.061</v>
      </c>
      <c r="AF482" s="55">
        <v>0</v>
      </c>
      <c r="AG482" s="50">
        <v>1507.6659538067122</v>
      </c>
    </row>
    <row r="483" spans="1:33" ht="12.75">
      <c r="A483" s="19">
        <f t="shared" si="55"/>
        <v>37094</v>
      </c>
      <c r="B483" s="45">
        <v>203</v>
      </c>
      <c r="C483" s="22">
        <v>0.625462949</v>
      </c>
      <c r="D483" s="60">
        <v>0.625347197</v>
      </c>
      <c r="E483" s="23">
        <v>4736</v>
      </c>
      <c r="F483" s="56">
        <v>0</v>
      </c>
      <c r="G483" s="63">
        <v>40.15361729</v>
      </c>
      <c r="H483" s="63">
        <v>-79.63819174</v>
      </c>
      <c r="I483" s="49">
        <v>892.4</v>
      </c>
      <c r="J483" s="25">
        <f t="shared" si="53"/>
        <v>867.8199999999999</v>
      </c>
      <c r="K483" s="24">
        <f t="shared" si="50"/>
        <v>1286.5639503401592</v>
      </c>
      <c r="L483" s="25">
        <f t="shared" si="51"/>
        <v>1512.2339503401593</v>
      </c>
      <c r="M483" s="25">
        <f t="shared" si="52"/>
        <v>1512.663950340159</v>
      </c>
      <c r="N483" s="50">
        <f t="shared" si="54"/>
        <v>1512.4489503401592</v>
      </c>
      <c r="O483" s="25">
        <v>17.3</v>
      </c>
      <c r="P483" s="25">
        <v>94.3</v>
      </c>
      <c r="Q483" s="25">
        <v>66.1</v>
      </c>
      <c r="R483" s="20">
        <v>1.1E-05</v>
      </c>
      <c r="Z483" s="52">
        <v>3.25</v>
      </c>
      <c r="AC483" s="52">
        <v>0.093</v>
      </c>
      <c r="AF483" s="55">
        <v>0</v>
      </c>
      <c r="AG483" s="50">
        <v>1512.4489503401592</v>
      </c>
    </row>
    <row r="484" spans="1:33" ht="12.75">
      <c r="A484" s="19">
        <f t="shared" si="55"/>
        <v>37094</v>
      </c>
      <c r="B484" s="45">
        <v>203</v>
      </c>
      <c r="C484" s="22">
        <v>0.625578701</v>
      </c>
      <c r="D484" s="60">
        <v>0.625462949</v>
      </c>
      <c r="E484" s="23">
        <v>4746</v>
      </c>
      <c r="F484" s="56">
        <v>0</v>
      </c>
      <c r="G484" s="63">
        <v>40.15590061</v>
      </c>
      <c r="H484" s="63">
        <v>-79.64568566</v>
      </c>
      <c r="I484" s="49">
        <v>893.9</v>
      </c>
      <c r="J484" s="25">
        <f t="shared" si="53"/>
        <v>869.3199999999999</v>
      </c>
      <c r="K484" s="24">
        <f t="shared" si="50"/>
        <v>1272.223217694817</v>
      </c>
      <c r="L484" s="25">
        <f t="shared" si="51"/>
        <v>1497.8932176948172</v>
      </c>
      <c r="M484" s="25">
        <f t="shared" si="52"/>
        <v>1498.323217694817</v>
      </c>
      <c r="N484" s="50">
        <f t="shared" si="54"/>
        <v>1498.108217694817</v>
      </c>
      <c r="O484" s="25">
        <v>17.5</v>
      </c>
      <c r="P484" s="25">
        <v>93.8</v>
      </c>
      <c r="Q484" s="25">
        <v>67.1</v>
      </c>
      <c r="Z484" s="52">
        <v>3.241</v>
      </c>
      <c r="AC484" s="52">
        <v>0.071</v>
      </c>
      <c r="AF484" s="55">
        <v>0</v>
      </c>
      <c r="AG484" s="50">
        <v>1498.108217694817</v>
      </c>
    </row>
    <row r="485" spans="1:33" ht="12.75">
      <c r="A485" s="19">
        <f t="shared" si="55"/>
        <v>37094</v>
      </c>
      <c r="B485" s="45">
        <v>203</v>
      </c>
      <c r="C485" s="22">
        <v>0.625694454</v>
      </c>
      <c r="D485" s="60">
        <v>0.625578701</v>
      </c>
      <c r="E485" s="23">
        <v>4756</v>
      </c>
      <c r="F485" s="56">
        <v>0</v>
      </c>
      <c r="G485" s="63">
        <v>40.15818107</v>
      </c>
      <c r="H485" s="63">
        <v>-79.65310809</v>
      </c>
      <c r="I485" s="49">
        <v>896</v>
      </c>
      <c r="J485" s="25">
        <f t="shared" si="53"/>
        <v>871.42</v>
      </c>
      <c r="K485" s="24">
        <f t="shared" si="50"/>
        <v>1252.18770826678</v>
      </c>
      <c r="L485" s="25">
        <f t="shared" si="51"/>
        <v>1477.85770826678</v>
      </c>
      <c r="M485" s="25">
        <f t="shared" si="52"/>
        <v>1478.2877082667799</v>
      </c>
      <c r="N485" s="50">
        <f t="shared" si="54"/>
        <v>1478.07270826678</v>
      </c>
      <c r="O485" s="25">
        <v>17.8</v>
      </c>
      <c r="P485" s="25">
        <v>93.5</v>
      </c>
      <c r="Q485" s="25">
        <v>68.1</v>
      </c>
      <c r="Z485" s="52">
        <v>3.21</v>
      </c>
      <c r="AC485" s="52">
        <v>0.081</v>
      </c>
      <c r="AF485" s="55">
        <v>0</v>
      </c>
      <c r="AG485" s="50">
        <v>1478.07270826678</v>
      </c>
    </row>
    <row r="486" spans="1:33" ht="12.75">
      <c r="A486" s="19">
        <f t="shared" si="55"/>
        <v>37094</v>
      </c>
      <c r="B486" s="45">
        <v>203</v>
      </c>
      <c r="C486" s="22">
        <v>0.625810206</v>
      </c>
      <c r="D486" s="60">
        <v>0.625694454</v>
      </c>
      <c r="E486" s="23">
        <v>4766</v>
      </c>
      <c r="F486" s="56">
        <v>0</v>
      </c>
      <c r="G486" s="63">
        <v>40.16063752</v>
      </c>
      <c r="H486" s="63">
        <v>-79.66079721</v>
      </c>
      <c r="I486" s="49">
        <v>897.6</v>
      </c>
      <c r="J486" s="25">
        <f t="shared" si="53"/>
        <v>873.02</v>
      </c>
      <c r="K486" s="24">
        <f t="shared" si="50"/>
        <v>1236.9549391019682</v>
      </c>
      <c r="L486" s="25">
        <f t="shared" si="51"/>
        <v>1462.6249391019683</v>
      </c>
      <c r="M486" s="25">
        <f t="shared" si="52"/>
        <v>1463.054939101968</v>
      </c>
      <c r="N486" s="50">
        <f t="shared" si="54"/>
        <v>1462.8399391019682</v>
      </c>
      <c r="O486" s="25">
        <v>17.9</v>
      </c>
      <c r="P486" s="25">
        <v>93</v>
      </c>
      <c r="Q486" s="25">
        <v>68.1</v>
      </c>
      <c r="S486" s="20">
        <v>0.0002798</v>
      </c>
      <c r="T486" s="20">
        <v>0.000211</v>
      </c>
      <c r="U486" s="20">
        <v>0.0001361</v>
      </c>
      <c r="V486" s="51">
        <v>828</v>
      </c>
      <c r="W486" s="51">
        <v>302.1</v>
      </c>
      <c r="X486" s="51">
        <v>295</v>
      </c>
      <c r="Y486" s="51">
        <v>33.2</v>
      </c>
      <c r="Z486" s="52">
        <v>3.229</v>
      </c>
      <c r="AC486" s="52">
        <v>0.091</v>
      </c>
      <c r="AF486" s="55">
        <v>10</v>
      </c>
      <c r="AG486" s="50">
        <v>1462.8399391019682</v>
      </c>
    </row>
    <row r="487" spans="1:33" ht="12.75">
      <c r="A487" s="19">
        <f t="shared" si="55"/>
        <v>37094</v>
      </c>
      <c r="B487" s="45">
        <v>203</v>
      </c>
      <c r="C487" s="22">
        <v>0.625925899</v>
      </c>
      <c r="D487" s="60">
        <v>0.625810206</v>
      </c>
      <c r="E487" s="23">
        <v>4776</v>
      </c>
      <c r="F487" s="56">
        <v>0</v>
      </c>
      <c r="G487" s="63">
        <v>40.1631196</v>
      </c>
      <c r="H487" s="63">
        <v>-79.66849442</v>
      </c>
      <c r="I487" s="49">
        <v>899</v>
      </c>
      <c r="J487" s="25">
        <f t="shared" si="53"/>
        <v>874.42</v>
      </c>
      <c r="K487" s="24">
        <f t="shared" si="50"/>
        <v>1223.6491495948187</v>
      </c>
      <c r="L487" s="25">
        <f t="shared" si="51"/>
        <v>1449.3191495948188</v>
      </c>
      <c r="M487" s="25">
        <f t="shared" si="52"/>
        <v>1449.7491495948186</v>
      </c>
      <c r="N487" s="50">
        <f t="shared" si="54"/>
        <v>1449.5341495948187</v>
      </c>
      <c r="O487" s="25">
        <v>18.1</v>
      </c>
      <c r="P487" s="25">
        <v>93.5</v>
      </c>
      <c r="Q487" s="25">
        <v>68.6</v>
      </c>
      <c r="Z487" s="52">
        <v>3.297</v>
      </c>
      <c r="AC487" s="52">
        <v>0.182</v>
      </c>
      <c r="AF487" s="55">
        <v>10</v>
      </c>
      <c r="AG487" s="50">
        <v>1449.5341495948187</v>
      </c>
    </row>
    <row r="488" spans="1:33" ht="12.75">
      <c r="A488" s="19">
        <f t="shared" si="55"/>
        <v>37094</v>
      </c>
      <c r="B488" s="45">
        <v>203</v>
      </c>
      <c r="C488" s="22">
        <v>0.626041651</v>
      </c>
      <c r="D488" s="60">
        <v>0.625925899</v>
      </c>
      <c r="E488" s="23">
        <v>4786</v>
      </c>
      <c r="F488" s="56">
        <v>0</v>
      </c>
      <c r="G488" s="63">
        <v>40.16558046</v>
      </c>
      <c r="H488" s="63">
        <v>-79.67621009</v>
      </c>
      <c r="I488" s="49">
        <v>896.5</v>
      </c>
      <c r="J488" s="25">
        <f t="shared" si="53"/>
        <v>871.92</v>
      </c>
      <c r="K488" s="24">
        <f t="shared" si="50"/>
        <v>1247.4244655260131</v>
      </c>
      <c r="L488" s="25">
        <f t="shared" si="51"/>
        <v>1473.0944655260132</v>
      </c>
      <c r="M488" s="25">
        <f t="shared" si="52"/>
        <v>1473.524465526013</v>
      </c>
      <c r="N488" s="50">
        <f t="shared" si="54"/>
        <v>1473.3094655260131</v>
      </c>
      <c r="O488" s="25">
        <v>17.5</v>
      </c>
      <c r="P488" s="25">
        <v>94.8</v>
      </c>
      <c r="Q488" s="25">
        <v>69.6</v>
      </c>
      <c r="Z488" s="52">
        <v>3.388</v>
      </c>
      <c r="AC488" s="52">
        <v>0.591</v>
      </c>
      <c r="AF488" s="55">
        <v>10</v>
      </c>
      <c r="AG488" s="50">
        <v>1473.3094655260131</v>
      </c>
    </row>
    <row r="489" spans="1:33" ht="12.75">
      <c r="A489" s="19">
        <f t="shared" si="55"/>
        <v>37094</v>
      </c>
      <c r="B489" s="45">
        <v>203</v>
      </c>
      <c r="C489" s="22">
        <v>0.626157403</v>
      </c>
      <c r="D489" s="60">
        <v>0.626041651</v>
      </c>
      <c r="E489" s="23">
        <v>4796</v>
      </c>
      <c r="F489" s="56">
        <v>0</v>
      </c>
      <c r="G489" s="63">
        <v>40.16787135</v>
      </c>
      <c r="H489" s="63">
        <v>-79.68352173</v>
      </c>
      <c r="I489" s="49">
        <v>897.4</v>
      </c>
      <c r="J489" s="25">
        <f t="shared" si="53"/>
        <v>872.8199999999999</v>
      </c>
      <c r="K489" s="24">
        <f t="shared" si="50"/>
        <v>1238.857507815785</v>
      </c>
      <c r="L489" s="25">
        <f t="shared" si="51"/>
        <v>1464.5275078157852</v>
      </c>
      <c r="M489" s="25">
        <f t="shared" si="52"/>
        <v>1464.957507815785</v>
      </c>
      <c r="N489" s="50">
        <f t="shared" si="54"/>
        <v>1464.742507815785</v>
      </c>
      <c r="O489" s="25">
        <v>17.5</v>
      </c>
      <c r="P489" s="25">
        <v>96.1</v>
      </c>
      <c r="Q489" s="25">
        <v>70.1</v>
      </c>
      <c r="R489" s="20">
        <v>1.16E-05</v>
      </c>
      <c r="S489" s="20">
        <v>0.0003027</v>
      </c>
      <c r="T489" s="20">
        <v>0.0002266</v>
      </c>
      <c r="U489" s="20">
        <v>0.000145</v>
      </c>
      <c r="V489" s="51">
        <v>831.9</v>
      </c>
      <c r="W489" s="51">
        <v>302.1</v>
      </c>
      <c r="X489" s="51">
        <v>295</v>
      </c>
      <c r="Y489" s="51">
        <v>33.8</v>
      </c>
      <c r="Z489" s="52">
        <v>3.429</v>
      </c>
      <c r="AC489" s="52">
        <v>0.892</v>
      </c>
      <c r="AF489" s="55">
        <v>10</v>
      </c>
      <c r="AG489" s="50">
        <v>1464.742507815785</v>
      </c>
    </row>
    <row r="490" spans="1:33" ht="12.75">
      <c r="A490" s="19">
        <f t="shared" si="55"/>
        <v>37094</v>
      </c>
      <c r="B490" s="45">
        <v>203</v>
      </c>
      <c r="C490" s="22">
        <v>0.626273155</v>
      </c>
      <c r="D490" s="60">
        <v>0.626157403</v>
      </c>
      <c r="E490" s="23">
        <v>4806</v>
      </c>
      <c r="F490" s="56">
        <v>0</v>
      </c>
      <c r="G490" s="63">
        <v>40.17011977</v>
      </c>
      <c r="H490" s="63">
        <v>-79.69072646</v>
      </c>
      <c r="I490" s="49">
        <v>907.2</v>
      </c>
      <c r="J490" s="25">
        <f t="shared" si="53"/>
        <v>882.62</v>
      </c>
      <c r="K490" s="24">
        <f t="shared" si="50"/>
        <v>1146.1405036731223</v>
      </c>
      <c r="L490" s="25">
        <f t="shared" si="51"/>
        <v>1371.8105036731224</v>
      </c>
      <c r="M490" s="25">
        <f t="shared" si="52"/>
        <v>1372.2405036731222</v>
      </c>
      <c r="N490" s="50">
        <f t="shared" si="54"/>
        <v>1372.0255036731223</v>
      </c>
      <c r="O490" s="25">
        <v>19</v>
      </c>
      <c r="P490" s="25">
        <v>94.6</v>
      </c>
      <c r="Q490" s="25">
        <v>68.6</v>
      </c>
      <c r="Z490" s="52">
        <v>3.477</v>
      </c>
      <c r="AC490" s="52">
        <v>1.011</v>
      </c>
      <c r="AF490" s="55">
        <v>10</v>
      </c>
      <c r="AG490" s="50">
        <v>1372.0255036731223</v>
      </c>
    </row>
    <row r="491" spans="1:33" ht="12.75">
      <c r="A491" s="19">
        <f t="shared" si="55"/>
        <v>37094</v>
      </c>
      <c r="B491" s="45">
        <v>203</v>
      </c>
      <c r="C491" s="22">
        <v>0.626388907</v>
      </c>
      <c r="D491" s="60">
        <v>0.626273155</v>
      </c>
      <c r="E491" s="23">
        <v>4816</v>
      </c>
      <c r="F491" s="56">
        <v>0</v>
      </c>
      <c r="G491" s="63">
        <v>40.17271835</v>
      </c>
      <c r="H491" s="63">
        <v>-79.69885034</v>
      </c>
      <c r="I491" s="49">
        <v>912.7</v>
      </c>
      <c r="J491" s="25">
        <f t="shared" si="53"/>
        <v>888.12</v>
      </c>
      <c r="K491" s="24">
        <f t="shared" si="50"/>
        <v>1094.5554269031081</v>
      </c>
      <c r="L491" s="25">
        <f t="shared" si="51"/>
        <v>1320.2254269031082</v>
      </c>
      <c r="M491" s="25">
        <f t="shared" si="52"/>
        <v>1320.655426903108</v>
      </c>
      <c r="N491" s="50">
        <f t="shared" si="54"/>
        <v>1320.4404269031081</v>
      </c>
      <c r="O491" s="25">
        <v>19.9</v>
      </c>
      <c r="P491" s="25">
        <v>91</v>
      </c>
      <c r="Q491" s="25">
        <v>66.6</v>
      </c>
      <c r="Z491" s="52">
        <v>3.457</v>
      </c>
      <c r="AC491" s="52">
        <v>1.152</v>
      </c>
      <c r="AF491" s="55">
        <v>10</v>
      </c>
      <c r="AG491" s="50">
        <v>1320.4404269031081</v>
      </c>
    </row>
    <row r="492" spans="1:33" ht="12.75">
      <c r="A492" s="19">
        <f t="shared" si="55"/>
        <v>37094</v>
      </c>
      <c r="B492" s="45">
        <v>203</v>
      </c>
      <c r="C492" s="22">
        <v>0.6265046</v>
      </c>
      <c r="D492" s="60">
        <v>0.626388907</v>
      </c>
      <c r="E492" s="23">
        <v>4826</v>
      </c>
      <c r="F492" s="56">
        <v>0</v>
      </c>
      <c r="G492" s="63">
        <v>40.17543303</v>
      </c>
      <c r="H492" s="63">
        <v>-79.7073975</v>
      </c>
      <c r="I492" s="49">
        <v>915.6</v>
      </c>
      <c r="J492" s="25">
        <f t="shared" si="53"/>
        <v>891.02</v>
      </c>
      <c r="K492" s="24">
        <f t="shared" si="50"/>
        <v>1067.4845046528033</v>
      </c>
      <c r="L492" s="25">
        <f t="shared" si="51"/>
        <v>1293.1545046528033</v>
      </c>
      <c r="M492" s="25">
        <f t="shared" si="52"/>
        <v>1293.5845046528032</v>
      </c>
      <c r="N492" s="50">
        <f t="shared" si="54"/>
        <v>1293.3695046528032</v>
      </c>
      <c r="O492" s="25">
        <v>20</v>
      </c>
      <c r="P492" s="25">
        <v>89.6</v>
      </c>
      <c r="Q492" s="25">
        <v>61.2</v>
      </c>
      <c r="S492" s="20">
        <v>0.0003089</v>
      </c>
      <c r="T492" s="20">
        <v>0.0002346</v>
      </c>
      <c r="U492" s="20">
        <v>0.0001522</v>
      </c>
      <c r="V492" s="51">
        <v>839.7</v>
      </c>
      <c r="W492" s="51">
        <v>302.1</v>
      </c>
      <c r="X492" s="51">
        <v>295.1</v>
      </c>
      <c r="Y492" s="51">
        <v>34.5</v>
      </c>
      <c r="Z492" s="52">
        <v>3.65</v>
      </c>
      <c r="AC492" s="52">
        <v>1.104</v>
      </c>
      <c r="AF492" s="55">
        <v>10</v>
      </c>
      <c r="AG492" s="50">
        <v>1293.3695046528032</v>
      </c>
    </row>
    <row r="493" spans="1:33" ht="12.75">
      <c r="A493" s="19">
        <f t="shared" si="55"/>
        <v>37094</v>
      </c>
      <c r="B493" s="45">
        <v>203</v>
      </c>
      <c r="C493" s="22">
        <v>0.626620352</v>
      </c>
      <c r="D493" s="60">
        <v>0.6265046</v>
      </c>
      <c r="E493" s="23">
        <v>4836</v>
      </c>
      <c r="F493" s="56">
        <v>0</v>
      </c>
      <c r="G493" s="63">
        <v>40.17803996</v>
      </c>
      <c r="H493" s="63">
        <v>-79.71592403</v>
      </c>
      <c r="I493" s="49">
        <v>920.6</v>
      </c>
      <c r="J493" s="25">
        <f t="shared" si="53"/>
        <v>896.02</v>
      </c>
      <c r="K493" s="24">
        <f t="shared" si="50"/>
        <v>1021.0167532823319</v>
      </c>
      <c r="L493" s="25">
        <f t="shared" si="51"/>
        <v>1246.686753282332</v>
      </c>
      <c r="M493" s="25">
        <f t="shared" si="52"/>
        <v>1247.116753282332</v>
      </c>
      <c r="N493" s="50">
        <f t="shared" si="54"/>
        <v>1246.9017532823318</v>
      </c>
      <c r="O493" s="25">
        <v>20.3</v>
      </c>
      <c r="P493" s="25">
        <v>89.1</v>
      </c>
      <c r="Q493" s="25">
        <v>57.1</v>
      </c>
      <c r="Z493" s="52">
        <v>3.657</v>
      </c>
      <c r="AA493" s="47">
        <v>187.122</v>
      </c>
      <c r="AB493" s="47">
        <f aca="true" t="shared" si="56" ref="AB493:AB556">AVERAGE(AA488:AA493)</f>
        <v>187.122</v>
      </c>
      <c r="AC493" s="52">
        <v>0.921</v>
      </c>
      <c r="AD493" s="53">
        <v>11.1</v>
      </c>
      <c r="AE493" s="53">
        <f aca="true" t="shared" si="57" ref="AE493:AE556">AVERAGE(AD488:AD493)</f>
        <v>11.1</v>
      </c>
      <c r="AF493" s="55">
        <v>10</v>
      </c>
      <c r="AG493" s="50">
        <v>1246.9017532823318</v>
      </c>
    </row>
    <row r="494" spans="1:33" ht="12.75">
      <c r="A494" s="19">
        <f t="shared" si="55"/>
        <v>37094</v>
      </c>
      <c r="B494" s="45">
        <v>203</v>
      </c>
      <c r="C494" s="22">
        <v>0.626736104</v>
      </c>
      <c r="D494" s="60">
        <v>0.626620352</v>
      </c>
      <c r="E494" s="23">
        <v>4846</v>
      </c>
      <c r="F494" s="56">
        <v>0</v>
      </c>
      <c r="G494" s="63">
        <v>40.18056911</v>
      </c>
      <c r="H494" s="63">
        <v>-79.72443858</v>
      </c>
      <c r="I494" s="49">
        <v>925.9</v>
      </c>
      <c r="J494" s="25">
        <f t="shared" si="53"/>
        <v>901.3199999999999</v>
      </c>
      <c r="K494" s="24">
        <f t="shared" si="50"/>
        <v>972.0431925347689</v>
      </c>
      <c r="L494" s="25">
        <f t="shared" si="51"/>
        <v>1197.713192534769</v>
      </c>
      <c r="M494" s="25">
        <f t="shared" si="52"/>
        <v>1198.1431925347688</v>
      </c>
      <c r="N494" s="50">
        <f t="shared" si="54"/>
        <v>1197.9281925347689</v>
      </c>
      <c r="O494" s="25">
        <v>20.9</v>
      </c>
      <c r="P494" s="25">
        <v>88.5</v>
      </c>
      <c r="Q494" s="25">
        <v>52.6</v>
      </c>
      <c r="Z494" s="52">
        <v>3.729</v>
      </c>
      <c r="AA494" s="47">
        <v>186.29</v>
      </c>
      <c r="AB494" s="47">
        <f t="shared" si="56"/>
        <v>186.70600000000002</v>
      </c>
      <c r="AC494" s="52">
        <v>0.791</v>
      </c>
      <c r="AD494" s="53">
        <v>8.88</v>
      </c>
      <c r="AE494" s="53">
        <f t="shared" si="57"/>
        <v>9.99</v>
      </c>
      <c r="AF494" s="55">
        <v>10</v>
      </c>
      <c r="AG494" s="50">
        <v>1197.9281925347689</v>
      </c>
    </row>
    <row r="495" spans="1:33" ht="12.75">
      <c r="A495" s="19">
        <f t="shared" si="55"/>
        <v>37094</v>
      </c>
      <c r="B495" s="45">
        <v>203</v>
      </c>
      <c r="C495" s="22">
        <v>0.626851857</v>
      </c>
      <c r="D495" s="60">
        <v>0.626736104</v>
      </c>
      <c r="E495" s="23">
        <v>4856</v>
      </c>
      <c r="F495" s="56">
        <v>0</v>
      </c>
      <c r="G495" s="63">
        <v>40.18310321</v>
      </c>
      <c r="H495" s="63">
        <v>-79.73291541</v>
      </c>
      <c r="I495" s="49">
        <v>930.9</v>
      </c>
      <c r="J495" s="25">
        <f t="shared" si="53"/>
        <v>906.3199999999999</v>
      </c>
      <c r="K495" s="24">
        <f t="shared" si="50"/>
        <v>926.1049938345855</v>
      </c>
      <c r="L495" s="25">
        <f t="shared" si="51"/>
        <v>1151.7749938345855</v>
      </c>
      <c r="M495" s="25">
        <f t="shared" si="52"/>
        <v>1152.2049938345854</v>
      </c>
      <c r="N495" s="50">
        <f t="shared" si="54"/>
        <v>1151.9899938345854</v>
      </c>
      <c r="O495" s="25">
        <v>21.2</v>
      </c>
      <c r="P495" s="25">
        <v>87.5</v>
      </c>
      <c r="Q495" s="25">
        <v>52.1</v>
      </c>
      <c r="R495" s="20">
        <v>1.3E-05</v>
      </c>
      <c r="S495" s="20">
        <v>0.000208</v>
      </c>
      <c r="T495" s="20">
        <v>0.0001567</v>
      </c>
      <c r="U495" s="20">
        <v>0.0001008</v>
      </c>
      <c r="V495" s="51">
        <v>855.2</v>
      </c>
      <c r="W495" s="51">
        <v>302.1</v>
      </c>
      <c r="X495" s="51">
        <v>295.1</v>
      </c>
      <c r="Y495" s="51">
        <v>35.9</v>
      </c>
      <c r="Z495" s="52">
        <v>3.588</v>
      </c>
      <c r="AA495" s="47">
        <v>185.366</v>
      </c>
      <c r="AB495" s="47">
        <f t="shared" si="56"/>
        <v>186.25933333333333</v>
      </c>
      <c r="AC495" s="52">
        <v>0.613</v>
      </c>
      <c r="AD495" s="53">
        <v>7.77</v>
      </c>
      <c r="AE495" s="53">
        <f t="shared" si="57"/>
        <v>9.25</v>
      </c>
      <c r="AF495" s="55">
        <v>10</v>
      </c>
      <c r="AG495" s="50">
        <v>1151.9899938345854</v>
      </c>
    </row>
    <row r="496" spans="1:33" ht="12.75">
      <c r="A496" s="19">
        <f t="shared" si="55"/>
        <v>37094</v>
      </c>
      <c r="B496" s="45">
        <v>203</v>
      </c>
      <c r="C496" s="22">
        <v>0.626967609</v>
      </c>
      <c r="D496" s="60">
        <v>0.626851857</v>
      </c>
      <c r="E496" s="23">
        <v>4866</v>
      </c>
      <c r="F496" s="56">
        <v>0</v>
      </c>
      <c r="G496" s="63">
        <v>40.18563147</v>
      </c>
      <c r="H496" s="63">
        <v>-79.74139796</v>
      </c>
      <c r="I496" s="49">
        <v>935</v>
      </c>
      <c r="J496" s="25">
        <f t="shared" si="53"/>
        <v>910.42</v>
      </c>
      <c r="K496" s="24">
        <f t="shared" si="50"/>
        <v>888.6243874455544</v>
      </c>
      <c r="L496" s="25">
        <f t="shared" si="51"/>
        <v>1114.2943874455543</v>
      </c>
      <c r="M496" s="25">
        <f t="shared" si="52"/>
        <v>1114.7243874455544</v>
      </c>
      <c r="N496" s="50">
        <f t="shared" si="54"/>
        <v>1114.5093874455542</v>
      </c>
      <c r="O496" s="25">
        <v>21.5</v>
      </c>
      <c r="P496" s="25">
        <v>86.9</v>
      </c>
      <c r="Q496" s="25">
        <v>55.6</v>
      </c>
      <c r="Z496" s="52">
        <v>3.649</v>
      </c>
      <c r="AA496" s="47">
        <v>135.35</v>
      </c>
      <c r="AB496" s="47">
        <f t="shared" si="56"/>
        <v>173.532</v>
      </c>
      <c r="AC496" s="52">
        <v>0.551</v>
      </c>
      <c r="AD496" s="53">
        <v>5.55</v>
      </c>
      <c r="AE496" s="53">
        <f t="shared" si="57"/>
        <v>8.325</v>
      </c>
      <c r="AF496" s="55">
        <v>10</v>
      </c>
      <c r="AG496" s="50">
        <v>1114.5093874455542</v>
      </c>
    </row>
    <row r="497" spans="1:33" ht="12.75">
      <c r="A497" s="19">
        <f t="shared" si="55"/>
        <v>37094</v>
      </c>
      <c r="B497" s="45">
        <v>203</v>
      </c>
      <c r="C497" s="22">
        <v>0.627083361</v>
      </c>
      <c r="D497" s="60">
        <v>0.626967609</v>
      </c>
      <c r="E497" s="23">
        <v>4876</v>
      </c>
      <c r="F497" s="56">
        <v>0</v>
      </c>
      <c r="G497" s="63">
        <v>40.18810937</v>
      </c>
      <c r="H497" s="63">
        <v>-79.7495647</v>
      </c>
      <c r="I497" s="49">
        <v>938.8</v>
      </c>
      <c r="J497" s="25">
        <f t="shared" si="53"/>
        <v>914.2199999999999</v>
      </c>
      <c r="K497" s="24">
        <f t="shared" si="50"/>
        <v>854.0366760786998</v>
      </c>
      <c r="L497" s="25">
        <f t="shared" si="51"/>
        <v>1079.7066760786997</v>
      </c>
      <c r="M497" s="25">
        <f t="shared" si="52"/>
        <v>1080.1366760786998</v>
      </c>
      <c r="N497" s="50">
        <f t="shared" si="54"/>
        <v>1079.9216760786999</v>
      </c>
      <c r="O497" s="25">
        <v>21.5</v>
      </c>
      <c r="P497" s="25">
        <v>87</v>
      </c>
      <c r="Q497" s="25">
        <v>58.1</v>
      </c>
      <c r="Z497" s="52">
        <v>3.482</v>
      </c>
      <c r="AA497" s="47">
        <v>134.426</v>
      </c>
      <c r="AB497" s="47">
        <f t="shared" si="56"/>
        <v>165.7108</v>
      </c>
      <c r="AC497" s="52">
        <v>0.489</v>
      </c>
      <c r="AD497" s="53">
        <v>5.55</v>
      </c>
      <c r="AE497" s="53">
        <f t="shared" si="57"/>
        <v>7.769999999999999</v>
      </c>
      <c r="AF497" s="55">
        <v>10</v>
      </c>
      <c r="AG497" s="50">
        <v>1079.9216760786999</v>
      </c>
    </row>
    <row r="498" spans="1:33" ht="12.75">
      <c r="A498" s="19">
        <f t="shared" si="55"/>
        <v>37094</v>
      </c>
      <c r="B498" s="45">
        <v>203</v>
      </c>
      <c r="C498" s="22">
        <v>0.627199054</v>
      </c>
      <c r="D498" s="60">
        <v>0.627083361</v>
      </c>
      <c r="E498" s="23">
        <v>4886</v>
      </c>
      <c r="F498" s="56">
        <v>0</v>
      </c>
      <c r="G498" s="63">
        <v>40.190585</v>
      </c>
      <c r="H498" s="63">
        <v>-79.75761556</v>
      </c>
      <c r="I498" s="49">
        <v>943.3</v>
      </c>
      <c r="J498" s="25">
        <f t="shared" si="53"/>
        <v>918.7199999999999</v>
      </c>
      <c r="K498" s="24">
        <f t="shared" si="50"/>
        <v>813.2629941787251</v>
      </c>
      <c r="L498" s="25">
        <f t="shared" si="51"/>
        <v>1038.932994178725</v>
      </c>
      <c r="M498" s="25">
        <f t="shared" si="52"/>
        <v>1039.362994178725</v>
      </c>
      <c r="N498" s="50">
        <f t="shared" si="54"/>
        <v>1039.1479941787252</v>
      </c>
      <c r="O498" s="25">
        <v>21.7</v>
      </c>
      <c r="P498" s="25">
        <v>87.7</v>
      </c>
      <c r="Q498" s="25">
        <v>60.5</v>
      </c>
      <c r="S498" s="20">
        <v>0.0001756</v>
      </c>
      <c r="T498" s="20">
        <v>0.0001325</v>
      </c>
      <c r="U498" s="20">
        <v>8.418E-05</v>
      </c>
      <c r="V498" s="51">
        <v>869.6</v>
      </c>
      <c r="W498" s="51">
        <v>302.1</v>
      </c>
      <c r="X498" s="51">
        <v>295.1</v>
      </c>
      <c r="Y498" s="51">
        <v>37.2</v>
      </c>
      <c r="Z498" s="52">
        <v>3.577</v>
      </c>
      <c r="AA498" s="47">
        <v>84.594</v>
      </c>
      <c r="AB498" s="47">
        <f t="shared" si="56"/>
        <v>152.19133333333335</v>
      </c>
      <c r="AC498" s="52">
        <v>0.452</v>
      </c>
      <c r="AD498" s="53">
        <v>4.44</v>
      </c>
      <c r="AE498" s="53">
        <f t="shared" si="57"/>
        <v>7.214999999999999</v>
      </c>
      <c r="AF498" s="55">
        <v>10</v>
      </c>
      <c r="AG498" s="50">
        <v>1039.1479941787252</v>
      </c>
    </row>
    <row r="499" spans="1:33" ht="12.75">
      <c r="A499" s="19">
        <f t="shared" si="55"/>
        <v>37094</v>
      </c>
      <c r="B499" s="45">
        <v>203</v>
      </c>
      <c r="C499" s="22">
        <v>0.627314806</v>
      </c>
      <c r="D499" s="60">
        <v>0.627199054</v>
      </c>
      <c r="E499" s="23">
        <v>4896</v>
      </c>
      <c r="F499" s="56">
        <v>0</v>
      </c>
      <c r="G499" s="63">
        <v>40.19308586</v>
      </c>
      <c r="H499" s="63">
        <v>-79.76561252</v>
      </c>
      <c r="I499" s="49">
        <v>948.1</v>
      </c>
      <c r="J499" s="25">
        <f t="shared" si="53"/>
        <v>923.52</v>
      </c>
      <c r="K499" s="24">
        <f t="shared" si="50"/>
        <v>769.9906118794174</v>
      </c>
      <c r="L499" s="25">
        <f t="shared" si="51"/>
        <v>995.6606118794174</v>
      </c>
      <c r="M499" s="25">
        <f t="shared" si="52"/>
        <v>996.0906118794175</v>
      </c>
      <c r="N499" s="50">
        <f t="shared" si="54"/>
        <v>995.8756118794174</v>
      </c>
      <c r="O499" s="25">
        <v>22.4</v>
      </c>
      <c r="P499" s="25">
        <v>85.8</v>
      </c>
      <c r="Q499" s="25">
        <v>63.5</v>
      </c>
      <c r="Z499" s="52">
        <v>3.547</v>
      </c>
      <c r="AA499" s="47">
        <v>132.67</v>
      </c>
      <c r="AB499" s="47">
        <f t="shared" si="56"/>
        <v>143.116</v>
      </c>
      <c r="AC499" s="52">
        <v>0.491</v>
      </c>
      <c r="AD499" s="53">
        <v>4.44</v>
      </c>
      <c r="AE499" s="53">
        <f t="shared" si="57"/>
        <v>6.1049999999999995</v>
      </c>
      <c r="AF499" s="55">
        <v>10</v>
      </c>
      <c r="AG499" s="50">
        <v>995.8756118794174</v>
      </c>
    </row>
    <row r="500" spans="1:33" ht="12.75">
      <c r="A500" s="19">
        <f t="shared" si="55"/>
        <v>37094</v>
      </c>
      <c r="B500" s="45">
        <v>203</v>
      </c>
      <c r="C500" s="22">
        <v>0.627430558</v>
      </c>
      <c r="D500" s="60">
        <v>0.627314806</v>
      </c>
      <c r="E500" s="23">
        <v>4906</v>
      </c>
      <c r="F500" s="56">
        <v>0</v>
      </c>
      <c r="G500" s="63">
        <v>40.19560821</v>
      </c>
      <c r="H500" s="63">
        <v>-79.77361736</v>
      </c>
      <c r="I500" s="49">
        <v>952.3</v>
      </c>
      <c r="J500" s="25">
        <f t="shared" si="53"/>
        <v>927.7199999999999</v>
      </c>
      <c r="K500" s="24">
        <f t="shared" si="50"/>
        <v>732.311374609468</v>
      </c>
      <c r="L500" s="25">
        <f t="shared" si="51"/>
        <v>957.9813746094679</v>
      </c>
      <c r="M500" s="25">
        <f t="shared" si="52"/>
        <v>958.411374609468</v>
      </c>
      <c r="N500" s="50">
        <f t="shared" si="54"/>
        <v>958.196374609468</v>
      </c>
      <c r="O500" s="25">
        <v>22</v>
      </c>
      <c r="P500" s="25">
        <v>85.9</v>
      </c>
      <c r="Q500" s="25">
        <v>63.6</v>
      </c>
      <c r="Z500" s="52">
        <v>3.599</v>
      </c>
      <c r="AA500" s="47">
        <v>82.654</v>
      </c>
      <c r="AB500" s="47">
        <f t="shared" si="56"/>
        <v>125.84333333333332</v>
      </c>
      <c r="AC500" s="52">
        <v>0.522</v>
      </c>
      <c r="AD500" s="53">
        <v>4.44</v>
      </c>
      <c r="AE500" s="53">
        <f t="shared" si="57"/>
        <v>5.365000000000001</v>
      </c>
      <c r="AF500" s="55">
        <v>10</v>
      </c>
      <c r="AG500" s="50">
        <v>958.196374609468</v>
      </c>
    </row>
    <row r="501" spans="1:33" ht="12.75">
      <c r="A501" s="19">
        <f t="shared" si="55"/>
        <v>37094</v>
      </c>
      <c r="B501" s="45">
        <v>203</v>
      </c>
      <c r="C501" s="22">
        <v>0.62754631</v>
      </c>
      <c r="D501" s="60">
        <v>0.627430558</v>
      </c>
      <c r="E501" s="23">
        <v>4916</v>
      </c>
      <c r="F501" s="56">
        <v>0</v>
      </c>
      <c r="G501" s="63">
        <v>40.19810672</v>
      </c>
      <c r="H501" s="63">
        <v>-79.78146371</v>
      </c>
      <c r="I501" s="49">
        <v>953.9</v>
      </c>
      <c r="J501" s="25">
        <f t="shared" si="53"/>
        <v>929.3199999999999</v>
      </c>
      <c r="K501" s="24">
        <f t="shared" si="50"/>
        <v>718.0022315831288</v>
      </c>
      <c r="L501" s="25">
        <f t="shared" si="51"/>
        <v>943.6722315831288</v>
      </c>
      <c r="M501" s="25">
        <f t="shared" si="52"/>
        <v>944.1022315831289</v>
      </c>
      <c r="N501" s="50">
        <f t="shared" si="54"/>
        <v>943.8872315831288</v>
      </c>
      <c r="O501" s="25">
        <v>22.3</v>
      </c>
      <c r="P501" s="25">
        <v>86.7</v>
      </c>
      <c r="Q501" s="25">
        <v>64</v>
      </c>
      <c r="R501" s="20">
        <v>1.3E-05</v>
      </c>
      <c r="S501" s="20">
        <v>0.0001984</v>
      </c>
      <c r="T501" s="20">
        <v>0.0001467</v>
      </c>
      <c r="U501" s="20">
        <v>9.162E-05</v>
      </c>
      <c r="V501" s="51">
        <v>882.6</v>
      </c>
      <c r="W501" s="51">
        <v>302.1</v>
      </c>
      <c r="X501" s="51">
        <v>295.2</v>
      </c>
      <c r="Y501" s="51">
        <v>38.3</v>
      </c>
      <c r="Z501" s="52">
        <v>3.629</v>
      </c>
      <c r="AA501" s="47">
        <v>130.73</v>
      </c>
      <c r="AB501" s="47">
        <f t="shared" si="56"/>
        <v>116.73733333333332</v>
      </c>
      <c r="AC501" s="52">
        <v>0.513</v>
      </c>
      <c r="AD501" s="53">
        <v>4.44</v>
      </c>
      <c r="AE501" s="53">
        <f t="shared" si="57"/>
        <v>4.8100000000000005</v>
      </c>
      <c r="AF501" s="55">
        <v>10</v>
      </c>
      <c r="AG501" s="50">
        <v>943.8872315831288</v>
      </c>
    </row>
    <row r="502" spans="1:33" ht="12.75">
      <c r="A502" s="19">
        <f t="shared" si="55"/>
        <v>37094</v>
      </c>
      <c r="B502" s="45">
        <v>203</v>
      </c>
      <c r="C502" s="22">
        <v>0.627662063</v>
      </c>
      <c r="D502" s="60">
        <v>0.62754631</v>
      </c>
      <c r="E502" s="23">
        <v>4926</v>
      </c>
      <c r="F502" s="56">
        <v>0</v>
      </c>
      <c r="G502" s="63">
        <v>40.20095929</v>
      </c>
      <c r="H502" s="63">
        <v>-79.78871926</v>
      </c>
      <c r="I502" s="49">
        <v>955.3</v>
      </c>
      <c r="J502" s="25">
        <f t="shared" si="53"/>
        <v>930.7199999999999</v>
      </c>
      <c r="K502" s="24">
        <f t="shared" si="50"/>
        <v>705.5019260884656</v>
      </c>
      <c r="L502" s="25">
        <f t="shared" si="51"/>
        <v>931.1719260884655</v>
      </c>
      <c r="M502" s="25">
        <f t="shared" si="52"/>
        <v>931.6019260884656</v>
      </c>
      <c r="N502" s="50">
        <f t="shared" si="54"/>
        <v>931.3869260884655</v>
      </c>
      <c r="O502" s="25">
        <v>22.3</v>
      </c>
      <c r="P502" s="25">
        <v>86</v>
      </c>
      <c r="Q502" s="25">
        <v>62.9</v>
      </c>
      <c r="Z502" s="52">
        <v>3.468</v>
      </c>
      <c r="AA502" s="47">
        <v>129.898</v>
      </c>
      <c r="AB502" s="47">
        <f t="shared" si="56"/>
        <v>115.82866666666666</v>
      </c>
      <c r="AC502" s="52">
        <v>0.521</v>
      </c>
      <c r="AD502" s="53">
        <v>4.44</v>
      </c>
      <c r="AE502" s="53">
        <f t="shared" si="57"/>
        <v>4.625000000000001</v>
      </c>
      <c r="AF502" s="55">
        <v>10</v>
      </c>
      <c r="AG502" s="50">
        <v>931.3869260884655</v>
      </c>
    </row>
    <row r="503" spans="1:33" ht="12.75">
      <c r="A503" s="19">
        <f t="shared" si="55"/>
        <v>37094</v>
      </c>
      <c r="B503" s="45">
        <v>203</v>
      </c>
      <c r="C503" s="22">
        <v>0.627777755</v>
      </c>
      <c r="D503" s="60">
        <v>0.627662063</v>
      </c>
      <c r="E503" s="23">
        <v>4936</v>
      </c>
      <c r="F503" s="56">
        <v>0</v>
      </c>
      <c r="G503" s="63">
        <v>40.20450608</v>
      </c>
      <c r="H503" s="63">
        <v>-79.79500885</v>
      </c>
      <c r="I503" s="49">
        <v>956.7</v>
      </c>
      <c r="J503" s="25">
        <f t="shared" si="53"/>
        <v>932.12</v>
      </c>
      <c r="K503" s="24">
        <f t="shared" si="50"/>
        <v>693.0204095765224</v>
      </c>
      <c r="L503" s="25">
        <f t="shared" si="51"/>
        <v>918.6904095765224</v>
      </c>
      <c r="M503" s="25">
        <f t="shared" si="52"/>
        <v>919.1204095765224</v>
      </c>
      <c r="N503" s="50">
        <f t="shared" si="54"/>
        <v>918.9054095765224</v>
      </c>
      <c r="O503" s="25">
        <v>22.2</v>
      </c>
      <c r="P503" s="25">
        <v>87</v>
      </c>
      <c r="Q503" s="25">
        <v>63.5</v>
      </c>
      <c r="Z503" s="52">
        <v>3.519</v>
      </c>
      <c r="AA503" s="47">
        <v>79.974</v>
      </c>
      <c r="AB503" s="47">
        <f t="shared" si="56"/>
        <v>106.75333333333334</v>
      </c>
      <c r="AC503" s="52">
        <v>0.541</v>
      </c>
      <c r="AD503" s="53">
        <v>4.44</v>
      </c>
      <c r="AE503" s="53">
        <f t="shared" si="57"/>
        <v>4.44</v>
      </c>
      <c r="AF503" s="55">
        <v>10</v>
      </c>
      <c r="AG503" s="50">
        <v>918.9054095765224</v>
      </c>
    </row>
    <row r="504" spans="1:33" ht="12.75">
      <c r="A504" s="19">
        <f t="shared" si="55"/>
        <v>37094</v>
      </c>
      <c r="B504" s="45">
        <v>203</v>
      </c>
      <c r="C504" s="22">
        <v>0.627893507</v>
      </c>
      <c r="D504" s="60">
        <v>0.627777755</v>
      </c>
      <c r="E504" s="23">
        <v>4946</v>
      </c>
      <c r="F504" s="56">
        <v>0</v>
      </c>
      <c r="G504" s="63">
        <v>40.20766234</v>
      </c>
      <c r="H504" s="63">
        <v>-79.80134796</v>
      </c>
      <c r="I504" s="49">
        <v>957.2</v>
      </c>
      <c r="J504" s="25">
        <f t="shared" si="53"/>
        <v>932.62</v>
      </c>
      <c r="K504" s="24">
        <f t="shared" si="50"/>
        <v>688.5672678135934</v>
      </c>
      <c r="L504" s="25">
        <f t="shared" si="51"/>
        <v>914.2372678135933</v>
      </c>
      <c r="M504" s="25">
        <f t="shared" si="52"/>
        <v>914.6672678135934</v>
      </c>
      <c r="N504" s="50">
        <f t="shared" si="54"/>
        <v>914.4522678135934</v>
      </c>
      <c r="O504" s="25">
        <v>21.7</v>
      </c>
      <c r="P504" s="25">
        <v>88</v>
      </c>
      <c r="Q504" s="25">
        <v>60.9</v>
      </c>
      <c r="Z504" s="52">
        <v>3.577</v>
      </c>
      <c r="AA504" s="47">
        <v>78.958</v>
      </c>
      <c r="AB504" s="47">
        <f t="shared" si="56"/>
        <v>105.81400000000001</v>
      </c>
      <c r="AC504" s="52">
        <v>0.492</v>
      </c>
      <c r="AD504" s="53">
        <v>4.44</v>
      </c>
      <c r="AE504" s="53">
        <f t="shared" si="57"/>
        <v>4.44</v>
      </c>
      <c r="AF504" s="55">
        <v>10</v>
      </c>
      <c r="AG504" s="50">
        <v>914.4522678135934</v>
      </c>
    </row>
    <row r="505" spans="1:33" ht="12.75">
      <c r="A505" s="19">
        <f t="shared" si="55"/>
        <v>37094</v>
      </c>
      <c r="B505" s="45">
        <v>203</v>
      </c>
      <c r="C505" s="22">
        <v>0.62800926</v>
      </c>
      <c r="D505" s="60">
        <v>0.627893507</v>
      </c>
      <c r="E505" s="23">
        <v>4956</v>
      </c>
      <c r="F505" s="56">
        <v>0</v>
      </c>
      <c r="G505" s="63">
        <v>40.21065611</v>
      </c>
      <c r="H505" s="63">
        <v>-79.80725546</v>
      </c>
      <c r="I505" s="49">
        <v>959.4</v>
      </c>
      <c r="J505" s="25">
        <f t="shared" si="53"/>
        <v>934.8199999999999</v>
      </c>
      <c r="K505" s="24">
        <f t="shared" si="50"/>
        <v>669.0017648041324</v>
      </c>
      <c r="L505" s="25">
        <f t="shared" si="51"/>
        <v>894.6717648041324</v>
      </c>
      <c r="M505" s="25">
        <f t="shared" si="52"/>
        <v>895.1017648041325</v>
      </c>
      <c r="N505" s="50">
        <f t="shared" si="54"/>
        <v>894.8867648041324</v>
      </c>
      <c r="O505" s="25">
        <v>20.8</v>
      </c>
      <c r="P505" s="25">
        <v>86.2</v>
      </c>
      <c r="Q505" s="25">
        <v>61.5</v>
      </c>
      <c r="S505" s="20">
        <v>0.0002024</v>
      </c>
      <c r="T505" s="20">
        <v>0.0001487</v>
      </c>
      <c r="U505" s="20">
        <v>9.302E-05</v>
      </c>
      <c r="V505" s="51">
        <v>888.7</v>
      </c>
      <c r="W505" s="51">
        <v>302.1</v>
      </c>
      <c r="X505" s="51">
        <v>295.3</v>
      </c>
      <c r="Y505" s="51">
        <v>39.2</v>
      </c>
      <c r="Z505" s="52">
        <v>3.578</v>
      </c>
      <c r="AA505" s="47">
        <v>127.034</v>
      </c>
      <c r="AB505" s="47">
        <f t="shared" si="56"/>
        <v>104.87466666666666</v>
      </c>
      <c r="AC505" s="52">
        <v>0.492</v>
      </c>
      <c r="AD505" s="53">
        <v>4.44</v>
      </c>
      <c r="AE505" s="53">
        <f t="shared" si="57"/>
        <v>4.44</v>
      </c>
      <c r="AF505" s="55">
        <v>10</v>
      </c>
      <c r="AG505" s="50">
        <v>894.8867648041324</v>
      </c>
    </row>
    <row r="506" spans="1:33" ht="12.75">
      <c r="A506" s="19">
        <f t="shared" si="55"/>
        <v>37094</v>
      </c>
      <c r="B506" s="45">
        <v>203</v>
      </c>
      <c r="C506" s="22">
        <v>0.628125012</v>
      </c>
      <c r="D506" s="60">
        <v>0.62800926</v>
      </c>
      <c r="E506" s="23">
        <v>4966</v>
      </c>
      <c r="F506" s="56">
        <v>0</v>
      </c>
      <c r="G506" s="63">
        <v>40.21364842</v>
      </c>
      <c r="H506" s="63">
        <v>-79.81312593</v>
      </c>
      <c r="I506" s="49">
        <v>960.6</v>
      </c>
      <c r="J506" s="25">
        <f t="shared" si="53"/>
        <v>936.02</v>
      </c>
      <c r="K506" s="24">
        <f t="shared" si="50"/>
        <v>658.3490708132215</v>
      </c>
      <c r="L506" s="25">
        <f t="shared" si="51"/>
        <v>884.0190708132214</v>
      </c>
      <c r="M506" s="25">
        <f t="shared" si="52"/>
        <v>884.4490708132215</v>
      </c>
      <c r="N506" s="50">
        <f t="shared" si="54"/>
        <v>884.2340708132215</v>
      </c>
      <c r="O506" s="25">
        <v>21.4</v>
      </c>
      <c r="P506" s="25">
        <v>87.4</v>
      </c>
      <c r="Q506" s="25">
        <v>60.6</v>
      </c>
      <c r="Z506" s="52">
        <v>3.519</v>
      </c>
      <c r="AA506" s="47">
        <v>126.202</v>
      </c>
      <c r="AB506" s="47">
        <f t="shared" si="56"/>
        <v>112.13266666666665</v>
      </c>
      <c r="AC506" s="52">
        <v>0.462</v>
      </c>
      <c r="AD506" s="53">
        <v>4.44</v>
      </c>
      <c r="AE506" s="53">
        <f t="shared" si="57"/>
        <v>4.44</v>
      </c>
      <c r="AF506" s="55">
        <v>10</v>
      </c>
      <c r="AG506" s="50">
        <v>884.2340708132215</v>
      </c>
    </row>
    <row r="507" spans="1:33" ht="12.75">
      <c r="A507" s="19">
        <f t="shared" si="55"/>
        <v>37094</v>
      </c>
      <c r="B507" s="45">
        <v>203</v>
      </c>
      <c r="C507" s="22">
        <v>0.628240764</v>
      </c>
      <c r="D507" s="60">
        <v>0.628125012</v>
      </c>
      <c r="E507" s="23">
        <v>4976</v>
      </c>
      <c r="F507" s="56">
        <v>0</v>
      </c>
      <c r="G507" s="63">
        <v>40.21614677</v>
      </c>
      <c r="H507" s="63">
        <v>-79.81965055</v>
      </c>
      <c r="I507" s="49">
        <v>964.1</v>
      </c>
      <c r="J507" s="25">
        <f t="shared" si="53"/>
        <v>939.52</v>
      </c>
      <c r="K507" s="24">
        <f t="shared" si="50"/>
        <v>627.3565422190723</v>
      </c>
      <c r="L507" s="25">
        <f t="shared" si="51"/>
        <v>853.0265422190722</v>
      </c>
      <c r="M507" s="25">
        <f t="shared" si="52"/>
        <v>853.4565422190723</v>
      </c>
      <c r="N507" s="50">
        <f t="shared" si="54"/>
        <v>853.2415422190722</v>
      </c>
      <c r="O507" s="25">
        <v>21.5</v>
      </c>
      <c r="P507" s="25">
        <v>85.3</v>
      </c>
      <c r="Q507" s="25">
        <v>59.9</v>
      </c>
      <c r="R507" s="20">
        <v>3.39E-06</v>
      </c>
      <c r="Z507" s="52">
        <v>3.438</v>
      </c>
      <c r="AA507" s="47">
        <v>76.186</v>
      </c>
      <c r="AB507" s="47">
        <f t="shared" si="56"/>
        <v>103.04200000000002</v>
      </c>
      <c r="AC507" s="52">
        <v>0.471</v>
      </c>
      <c r="AD507" s="53">
        <v>4.44</v>
      </c>
      <c r="AE507" s="53">
        <f t="shared" si="57"/>
        <v>4.44</v>
      </c>
      <c r="AF507" s="55">
        <v>10</v>
      </c>
      <c r="AG507" s="50">
        <v>853.2415422190722</v>
      </c>
    </row>
    <row r="508" spans="1:33" ht="12.75">
      <c r="A508" s="19">
        <f t="shared" si="55"/>
        <v>37094</v>
      </c>
      <c r="B508" s="45">
        <v>203</v>
      </c>
      <c r="C508" s="22">
        <v>0.628356457</v>
      </c>
      <c r="D508" s="60">
        <v>0.628240764</v>
      </c>
      <c r="E508" s="23">
        <v>4986</v>
      </c>
      <c r="F508" s="56">
        <v>0</v>
      </c>
      <c r="G508" s="63">
        <v>40.21704162</v>
      </c>
      <c r="H508" s="63">
        <v>-79.82695081</v>
      </c>
      <c r="I508" s="49">
        <v>968.9</v>
      </c>
      <c r="J508" s="25">
        <f t="shared" si="53"/>
        <v>944.3199999999999</v>
      </c>
      <c r="K508" s="24">
        <f t="shared" si="50"/>
        <v>585.0397288549825</v>
      </c>
      <c r="L508" s="25">
        <f t="shared" si="51"/>
        <v>810.7097288549825</v>
      </c>
      <c r="M508" s="25">
        <f t="shared" si="52"/>
        <v>811.1397288549825</v>
      </c>
      <c r="N508" s="50">
        <f t="shared" si="54"/>
        <v>810.9247288549825</v>
      </c>
      <c r="O508" s="25">
        <v>22.1</v>
      </c>
      <c r="P508" s="25">
        <v>84</v>
      </c>
      <c r="Q508" s="25">
        <v>56.9</v>
      </c>
      <c r="S508" s="20">
        <v>0.0001968</v>
      </c>
      <c r="T508" s="20">
        <v>0.0001442</v>
      </c>
      <c r="U508" s="20">
        <v>9.209E-05</v>
      </c>
      <c r="V508" s="51">
        <v>893.6</v>
      </c>
      <c r="W508" s="51">
        <v>302.1</v>
      </c>
      <c r="X508" s="51">
        <v>295.4</v>
      </c>
      <c r="Y508" s="51">
        <v>39.9</v>
      </c>
      <c r="Z508" s="52">
        <v>3.619</v>
      </c>
      <c r="AA508" s="47">
        <v>26.262</v>
      </c>
      <c r="AB508" s="47">
        <f t="shared" si="56"/>
        <v>85.76933333333334</v>
      </c>
      <c r="AC508" s="52">
        <v>0.491</v>
      </c>
      <c r="AD508" s="53">
        <v>4.44</v>
      </c>
      <c r="AE508" s="53">
        <f t="shared" si="57"/>
        <v>4.44</v>
      </c>
      <c r="AF508" s="55">
        <v>10</v>
      </c>
      <c r="AG508" s="50">
        <v>810.9247288549825</v>
      </c>
    </row>
    <row r="509" spans="1:33" ht="12.75">
      <c r="A509" s="19">
        <f t="shared" si="55"/>
        <v>37094</v>
      </c>
      <c r="B509" s="45">
        <v>203</v>
      </c>
      <c r="C509" s="22">
        <v>0.628472209</v>
      </c>
      <c r="D509" s="60">
        <v>0.628356457</v>
      </c>
      <c r="E509" s="23">
        <v>4996</v>
      </c>
      <c r="F509" s="56">
        <v>0</v>
      </c>
      <c r="G509" s="63">
        <v>40.2158658</v>
      </c>
      <c r="H509" s="63">
        <v>-79.83432828</v>
      </c>
      <c r="I509" s="49">
        <v>968.9</v>
      </c>
      <c r="J509" s="25">
        <f t="shared" si="53"/>
        <v>944.3199999999999</v>
      </c>
      <c r="K509" s="24">
        <f t="shared" si="50"/>
        <v>585.0397288549825</v>
      </c>
      <c r="L509" s="25">
        <f t="shared" si="51"/>
        <v>810.7097288549825</v>
      </c>
      <c r="M509" s="25">
        <f t="shared" si="52"/>
        <v>811.1397288549825</v>
      </c>
      <c r="N509" s="50">
        <f t="shared" si="54"/>
        <v>810.9247288549825</v>
      </c>
      <c r="O509" s="25">
        <v>21.9</v>
      </c>
      <c r="P509" s="25">
        <v>83.2</v>
      </c>
      <c r="Q509" s="25">
        <v>52.6</v>
      </c>
      <c r="Z509" s="52">
        <v>3.427</v>
      </c>
      <c r="AA509" s="47">
        <v>123.43</v>
      </c>
      <c r="AB509" s="47">
        <f t="shared" si="56"/>
        <v>93.012</v>
      </c>
      <c r="AC509" s="52">
        <v>0.492</v>
      </c>
      <c r="AD509" s="53">
        <v>4.44</v>
      </c>
      <c r="AE509" s="53">
        <f t="shared" si="57"/>
        <v>4.44</v>
      </c>
      <c r="AF509" s="55">
        <v>10</v>
      </c>
      <c r="AG509" s="50">
        <v>810.9247288549825</v>
      </c>
    </row>
    <row r="510" spans="1:33" ht="12.75">
      <c r="A510" s="19">
        <f t="shared" si="55"/>
        <v>37094</v>
      </c>
      <c r="B510" s="45">
        <v>203</v>
      </c>
      <c r="C510" s="22">
        <v>0.628587961</v>
      </c>
      <c r="D510" s="60">
        <v>0.628472209</v>
      </c>
      <c r="E510" s="23">
        <v>5006</v>
      </c>
      <c r="F510" s="56">
        <v>0</v>
      </c>
      <c r="G510" s="63">
        <v>40.21205337</v>
      </c>
      <c r="H510" s="63">
        <v>-79.8393417</v>
      </c>
      <c r="I510" s="49">
        <v>970.7</v>
      </c>
      <c r="J510" s="25">
        <f t="shared" si="53"/>
        <v>946.12</v>
      </c>
      <c r="K510" s="24">
        <f t="shared" si="50"/>
        <v>569.2263552629544</v>
      </c>
      <c r="L510" s="25">
        <f t="shared" si="51"/>
        <v>794.8963552629543</v>
      </c>
      <c r="M510" s="25">
        <f t="shared" si="52"/>
        <v>795.3263552629544</v>
      </c>
      <c r="N510" s="50">
        <f t="shared" si="54"/>
        <v>795.1113552629544</v>
      </c>
      <c r="O510" s="25">
        <v>21.8</v>
      </c>
      <c r="P510" s="25">
        <v>83.3</v>
      </c>
      <c r="Q510" s="25">
        <v>50.6</v>
      </c>
      <c r="Z510" s="52">
        <v>3.478</v>
      </c>
      <c r="AA510" s="47">
        <v>24.506</v>
      </c>
      <c r="AB510" s="47">
        <f t="shared" si="56"/>
        <v>83.93666666666667</v>
      </c>
      <c r="AC510" s="52">
        <v>0.523</v>
      </c>
      <c r="AD510" s="53">
        <v>4.44</v>
      </c>
      <c r="AE510" s="53">
        <f t="shared" si="57"/>
        <v>4.44</v>
      </c>
      <c r="AF510" s="55">
        <v>10</v>
      </c>
      <c r="AG510" s="50">
        <v>795.1113552629544</v>
      </c>
    </row>
    <row r="511" spans="1:33" ht="12.75">
      <c r="A511" s="19">
        <f t="shared" si="55"/>
        <v>37094</v>
      </c>
      <c r="B511" s="45">
        <v>203</v>
      </c>
      <c r="C511" s="22">
        <v>0.628703713</v>
      </c>
      <c r="D511" s="60">
        <v>0.628587961</v>
      </c>
      <c r="E511" s="23">
        <v>5016</v>
      </c>
      <c r="F511" s="56">
        <v>0</v>
      </c>
      <c r="G511" s="63">
        <v>40.20701427</v>
      </c>
      <c r="H511" s="63">
        <v>-79.83899352</v>
      </c>
      <c r="I511" s="49">
        <v>974.1</v>
      </c>
      <c r="J511" s="25">
        <f t="shared" si="53"/>
        <v>949.52</v>
      </c>
      <c r="K511" s="24">
        <f t="shared" si="50"/>
        <v>539.4385633402626</v>
      </c>
      <c r="L511" s="25">
        <f t="shared" si="51"/>
        <v>765.1085633402625</v>
      </c>
      <c r="M511" s="25">
        <f t="shared" si="52"/>
        <v>765.5385633402626</v>
      </c>
      <c r="N511" s="50">
        <f t="shared" si="54"/>
        <v>765.3235633402626</v>
      </c>
      <c r="O511" s="25">
        <v>22.1</v>
      </c>
      <c r="P511" s="25">
        <v>82.8</v>
      </c>
      <c r="Q511" s="25">
        <v>45.5</v>
      </c>
      <c r="S511" s="20">
        <v>0.0001727</v>
      </c>
      <c r="T511" s="20">
        <v>0.0001221</v>
      </c>
      <c r="U511" s="20">
        <v>7.503E-05</v>
      </c>
      <c r="V511" s="51">
        <v>901.9</v>
      </c>
      <c r="W511" s="51">
        <v>302.2</v>
      </c>
      <c r="X511" s="51">
        <v>295.4</v>
      </c>
      <c r="Y511" s="51">
        <v>40.3</v>
      </c>
      <c r="Z511" s="52">
        <v>3.518</v>
      </c>
      <c r="AA511" s="47">
        <v>72.49</v>
      </c>
      <c r="AB511" s="47">
        <f t="shared" si="56"/>
        <v>74.846</v>
      </c>
      <c r="AC511" s="52">
        <v>0.523</v>
      </c>
      <c r="AD511" s="53">
        <v>4.44</v>
      </c>
      <c r="AE511" s="53">
        <f t="shared" si="57"/>
        <v>4.44</v>
      </c>
      <c r="AF511" s="55">
        <v>10</v>
      </c>
      <c r="AG511" s="50">
        <v>765.3235633402626</v>
      </c>
    </row>
    <row r="512" spans="1:33" ht="12.75">
      <c r="A512" s="19">
        <f t="shared" si="55"/>
        <v>37094</v>
      </c>
      <c r="B512" s="45">
        <v>203</v>
      </c>
      <c r="C512" s="22">
        <v>0.628819466</v>
      </c>
      <c r="D512" s="60">
        <v>0.628703713</v>
      </c>
      <c r="E512" s="23">
        <v>5026</v>
      </c>
      <c r="F512" s="56">
        <v>0</v>
      </c>
      <c r="G512" s="63">
        <v>40.20339799</v>
      </c>
      <c r="H512" s="63">
        <v>-79.8330926</v>
      </c>
      <c r="I512" s="49">
        <v>975.1</v>
      </c>
      <c r="J512" s="25">
        <f t="shared" si="53"/>
        <v>950.52</v>
      </c>
      <c r="K512" s="24">
        <f t="shared" si="50"/>
        <v>530.6977451062016</v>
      </c>
      <c r="L512" s="25">
        <f t="shared" si="51"/>
        <v>756.3677451062016</v>
      </c>
      <c r="M512" s="25">
        <f t="shared" si="52"/>
        <v>756.7977451062017</v>
      </c>
      <c r="N512" s="50">
        <f t="shared" si="54"/>
        <v>756.5827451062016</v>
      </c>
      <c r="O512" s="25">
        <v>22</v>
      </c>
      <c r="P512" s="25">
        <v>83.2</v>
      </c>
      <c r="Q512" s="25">
        <v>45</v>
      </c>
      <c r="Z512" s="52">
        <v>3.629</v>
      </c>
      <c r="AA512" s="47">
        <v>71.566</v>
      </c>
      <c r="AB512" s="47">
        <f t="shared" si="56"/>
        <v>65.74000000000001</v>
      </c>
      <c r="AC512" s="52">
        <v>0.453</v>
      </c>
      <c r="AD512" s="53">
        <v>4.44</v>
      </c>
      <c r="AE512" s="53">
        <f t="shared" si="57"/>
        <v>4.44</v>
      </c>
      <c r="AF512" s="55">
        <v>10</v>
      </c>
      <c r="AG512" s="50">
        <v>756.5827451062016</v>
      </c>
    </row>
    <row r="513" spans="1:33" ht="12.75">
      <c r="A513" s="19">
        <f t="shared" si="55"/>
        <v>37094</v>
      </c>
      <c r="B513" s="45">
        <v>203</v>
      </c>
      <c r="C513" s="22">
        <v>0.628935158</v>
      </c>
      <c r="D513" s="60">
        <v>0.628819466</v>
      </c>
      <c r="E513" s="23">
        <v>5036</v>
      </c>
      <c r="F513" s="56">
        <v>0</v>
      </c>
      <c r="G513" s="63">
        <v>40.20230173</v>
      </c>
      <c r="H513" s="63">
        <v>-79.824945</v>
      </c>
      <c r="I513" s="49">
        <v>975.6</v>
      </c>
      <c r="J513" s="25">
        <f t="shared" si="53"/>
        <v>951.02</v>
      </c>
      <c r="K513" s="24">
        <f t="shared" si="50"/>
        <v>526.3307838204134</v>
      </c>
      <c r="L513" s="25">
        <f t="shared" si="51"/>
        <v>752.0007838204134</v>
      </c>
      <c r="M513" s="25">
        <f t="shared" si="52"/>
        <v>752.4307838204135</v>
      </c>
      <c r="N513" s="50">
        <f t="shared" si="54"/>
        <v>752.2157838204134</v>
      </c>
      <c r="O513" s="25">
        <v>22.3</v>
      </c>
      <c r="P513" s="25">
        <v>83.9</v>
      </c>
      <c r="Q513" s="25">
        <v>47.6</v>
      </c>
      <c r="R513" s="20">
        <v>5.7E-06</v>
      </c>
      <c r="Z513" s="52">
        <v>3.557</v>
      </c>
      <c r="AA513" s="47">
        <v>119.734</v>
      </c>
      <c r="AB513" s="47">
        <f t="shared" si="56"/>
        <v>72.998</v>
      </c>
      <c r="AC513" s="52">
        <v>0.452</v>
      </c>
      <c r="AD513" s="53">
        <v>4.44</v>
      </c>
      <c r="AE513" s="53">
        <f t="shared" si="57"/>
        <v>4.44</v>
      </c>
      <c r="AF513" s="55">
        <v>10</v>
      </c>
      <c r="AG513" s="50">
        <v>752.2157838204134</v>
      </c>
    </row>
    <row r="514" spans="1:33" ht="12.75">
      <c r="A514" s="19">
        <f t="shared" si="55"/>
        <v>37094</v>
      </c>
      <c r="B514" s="45">
        <v>203</v>
      </c>
      <c r="C514" s="22">
        <v>0.62905091</v>
      </c>
      <c r="D514" s="60">
        <v>0.628935158</v>
      </c>
      <c r="E514" s="23">
        <v>5046</v>
      </c>
      <c r="F514" s="56">
        <v>0</v>
      </c>
      <c r="G514" s="63">
        <v>40.20209075</v>
      </c>
      <c r="H514" s="63">
        <v>-79.81717391</v>
      </c>
      <c r="I514" s="49">
        <v>979.9</v>
      </c>
      <c r="J514" s="25">
        <f t="shared" si="53"/>
        <v>955.3199999999999</v>
      </c>
      <c r="K514" s="24">
        <f t="shared" si="50"/>
        <v>488.86941653302557</v>
      </c>
      <c r="L514" s="25">
        <f t="shared" si="51"/>
        <v>714.5394165330256</v>
      </c>
      <c r="M514" s="25">
        <f t="shared" si="52"/>
        <v>714.9694165330255</v>
      </c>
      <c r="N514" s="50">
        <f t="shared" si="54"/>
        <v>714.7544165330255</v>
      </c>
      <c r="O514" s="25">
        <v>22.3</v>
      </c>
      <c r="P514" s="25">
        <v>82.9</v>
      </c>
      <c r="Q514" s="25">
        <v>49.5</v>
      </c>
      <c r="S514" s="20">
        <v>0.0001339</v>
      </c>
      <c r="T514" s="20">
        <v>9.388E-05</v>
      </c>
      <c r="U514" s="20">
        <v>5.506E-05</v>
      </c>
      <c r="V514" s="51">
        <v>907.6</v>
      </c>
      <c r="W514" s="51">
        <v>302.2</v>
      </c>
      <c r="X514" s="51">
        <v>295.5</v>
      </c>
      <c r="Y514" s="51">
        <v>39.9</v>
      </c>
      <c r="Z514" s="52">
        <v>3.368</v>
      </c>
      <c r="AA514" s="47">
        <v>118.81</v>
      </c>
      <c r="AB514" s="47">
        <f t="shared" si="56"/>
        <v>88.42266666666666</v>
      </c>
      <c r="AC514" s="52">
        <v>0.491</v>
      </c>
      <c r="AD514" s="53">
        <v>4.44</v>
      </c>
      <c r="AE514" s="53">
        <f t="shared" si="57"/>
        <v>4.44</v>
      </c>
      <c r="AF514" s="55">
        <v>10</v>
      </c>
      <c r="AG514" s="50">
        <v>714.7544165330255</v>
      </c>
    </row>
    <row r="515" spans="1:33" ht="12.75">
      <c r="A515" s="19">
        <f t="shared" si="55"/>
        <v>37094</v>
      </c>
      <c r="B515" s="45">
        <v>203</v>
      </c>
      <c r="C515" s="22">
        <v>0.629166663</v>
      </c>
      <c r="D515" s="60">
        <v>0.62905091</v>
      </c>
      <c r="E515" s="23">
        <v>5056</v>
      </c>
      <c r="F515" s="56">
        <v>0</v>
      </c>
      <c r="G515" s="63">
        <v>40.20151073</v>
      </c>
      <c r="H515" s="63">
        <v>-79.80953026</v>
      </c>
      <c r="I515" s="49">
        <v>986</v>
      </c>
      <c r="J515" s="25">
        <f t="shared" si="53"/>
        <v>961.42</v>
      </c>
      <c r="K515" s="24">
        <f t="shared" si="50"/>
        <v>436.014804658427</v>
      </c>
      <c r="L515" s="25">
        <f t="shared" si="51"/>
        <v>661.684804658427</v>
      </c>
      <c r="M515" s="25">
        <f t="shared" si="52"/>
        <v>662.114804658427</v>
      </c>
      <c r="N515" s="50">
        <f t="shared" si="54"/>
        <v>661.899804658427</v>
      </c>
      <c r="O515" s="25">
        <v>23</v>
      </c>
      <c r="P515" s="25">
        <v>81.5</v>
      </c>
      <c r="Q515" s="25">
        <v>49.6</v>
      </c>
      <c r="Z515" s="52">
        <v>3.669</v>
      </c>
      <c r="AA515" s="47">
        <v>19.794</v>
      </c>
      <c r="AB515" s="47">
        <f t="shared" si="56"/>
        <v>71.14999999999999</v>
      </c>
      <c r="AC515" s="52">
        <v>0.511</v>
      </c>
      <c r="AD515" s="53">
        <v>4.44</v>
      </c>
      <c r="AE515" s="53">
        <f t="shared" si="57"/>
        <v>4.44</v>
      </c>
      <c r="AF515" s="55">
        <v>10</v>
      </c>
      <c r="AG515" s="50">
        <v>661.899804658427</v>
      </c>
    </row>
    <row r="516" spans="1:33" ht="12.75">
      <c r="A516" s="19">
        <f t="shared" si="55"/>
        <v>37094</v>
      </c>
      <c r="B516" s="45">
        <v>203</v>
      </c>
      <c r="C516" s="22">
        <v>0.629282415</v>
      </c>
      <c r="D516" s="60">
        <v>0.629166663</v>
      </c>
      <c r="E516" s="23">
        <v>5066</v>
      </c>
      <c r="F516" s="56">
        <v>0</v>
      </c>
      <c r="G516" s="63">
        <v>40.20042725</v>
      </c>
      <c r="H516" s="63">
        <v>-79.80194113</v>
      </c>
      <c r="I516" s="49">
        <v>987.4</v>
      </c>
      <c r="J516" s="25">
        <f t="shared" si="53"/>
        <v>962.8199999999999</v>
      </c>
      <c r="K516" s="24">
        <f t="shared" si="50"/>
        <v>423.9315572754601</v>
      </c>
      <c r="L516" s="25">
        <f t="shared" si="51"/>
        <v>649.6015572754601</v>
      </c>
      <c r="M516" s="25">
        <f t="shared" si="52"/>
        <v>650.03155727546</v>
      </c>
      <c r="N516" s="50">
        <f t="shared" si="54"/>
        <v>649.8165572754601</v>
      </c>
      <c r="O516" s="25">
        <v>22.5</v>
      </c>
      <c r="P516" s="25">
        <v>81.2</v>
      </c>
      <c r="Q516" s="25">
        <v>50.6</v>
      </c>
      <c r="Z516" s="52">
        <v>3.587</v>
      </c>
      <c r="AA516" s="47">
        <v>165.87</v>
      </c>
      <c r="AB516" s="47">
        <f t="shared" si="56"/>
        <v>94.71066666666665</v>
      </c>
      <c r="AC516" s="52">
        <v>0.502</v>
      </c>
      <c r="AD516" s="53">
        <v>4.44</v>
      </c>
      <c r="AE516" s="53">
        <f t="shared" si="57"/>
        <v>4.44</v>
      </c>
      <c r="AF516" s="55">
        <v>10</v>
      </c>
      <c r="AG516" s="50">
        <v>649.8165572754601</v>
      </c>
    </row>
    <row r="517" spans="1:33" ht="12.75">
      <c r="A517" s="19">
        <f t="shared" si="55"/>
        <v>37094</v>
      </c>
      <c r="B517" s="45">
        <v>203</v>
      </c>
      <c r="C517" s="22">
        <v>0.629398167</v>
      </c>
      <c r="D517" s="60">
        <v>0.629282415</v>
      </c>
      <c r="E517" s="23">
        <v>5076</v>
      </c>
      <c r="F517" s="56">
        <v>0</v>
      </c>
      <c r="G517" s="63">
        <v>40.20216601</v>
      </c>
      <c r="H517" s="63">
        <v>-79.79584065</v>
      </c>
      <c r="I517" s="49">
        <v>993.8</v>
      </c>
      <c r="J517" s="25">
        <f t="shared" si="53"/>
        <v>969.2199999999999</v>
      </c>
      <c r="K517" s="24">
        <f t="shared" si="50"/>
        <v>368.9166681728746</v>
      </c>
      <c r="L517" s="25">
        <f t="shared" si="51"/>
        <v>594.5866681728746</v>
      </c>
      <c r="M517" s="25">
        <f t="shared" si="52"/>
        <v>595.0166681728746</v>
      </c>
      <c r="N517" s="50">
        <f t="shared" si="54"/>
        <v>594.8016681728745</v>
      </c>
      <c r="O517" s="25">
        <v>22.9</v>
      </c>
      <c r="P517" s="25">
        <v>82</v>
      </c>
      <c r="Q517" s="25">
        <v>49.1</v>
      </c>
      <c r="S517" s="20">
        <v>0.0001366</v>
      </c>
      <c r="T517" s="20">
        <v>9.456E-05</v>
      </c>
      <c r="U517" s="20">
        <v>5.645E-05</v>
      </c>
      <c r="V517" s="51">
        <v>918.5</v>
      </c>
      <c r="W517" s="51">
        <v>302.2</v>
      </c>
      <c r="X517" s="51">
        <v>295.6</v>
      </c>
      <c r="Y517" s="51">
        <v>39.6</v>
      </c>
      <c r="Z517" s="52">
        <v>3.599</v>
      </c>
      <c r="AA517" s="47">
        <v>116.038</v>
      </c>
      <c r="AB517" s="47">
        <f t="shared" si="56"/>
        <v>101.96866666666666</v>
      </c>
      <c r="AC517" s="52">
        <v>0.443</v>
      </c>
      <c r="AD517" s="53">
        <v>4.44</v>
      </c>
      <c r="AE517" s="53">
        <f t="shared" si="57"/>
        <v>4.44</v>
      </c>
      <c r="AF517" s="55">
        <v>10</v>
      </c>
      <c r="AG517" s="50">
        <v>594.8016681728745</v>
      </c>
    </row>
    <row r="518" spans="1:33" ht="12.75">
      <c r="A518" s="19">
        <f t="shared" si="55"/>
        <v>37094</v>
      </c>
      <c r="B518" s="45">
        <v>203</v>
      </c>
      <c r="C518" s="22">
        <v>0.62951386</v>
      </c>
      <c r="D518" s="60">
        <v>0.629398167</v>
      </c>
      <c r="E518" s="23">
        <v>5086</v>
      </c>
      <c r="F518" s="56">
        <v>0</v>
      </c>
      <c r="G518" s="63">
        <v>40.2065856</v>
      </c>
      <c r="H518" s="63">
        <v>-79.79442603</v>
      </c>
      <c r="I518" s="49">
        <v>997.4</v>
      </c>
      <c r="J518" s="25">
        <f t="shared" si="53"/>
        <v>972.8199999999999</v>
      </c>
      <c r="K518" s="24">
        <f t="shared" si="50"/>
        <v>338.1302176559732</v>
      </c>
      <c r="L518" s="25">
        <f t="shared" si="51"/>
        <v>563.8002176559731</v>
      </c>
      <c r="M518" s="25">
        <f t="shared" si="52"/>
        <v>564.2302176559732</v>
      </c>
      <c r="N518" s="50">
        <f t="shared" si="54"/>
        <v>564.0152176559732</v>
      </c>
      <c r="O518" s="25">
        <v>23.1</v>
      </c>
      <c r="P518" s="25">
        <v>81.5</v>
      </c>
      <c r="Q518" s="25">
        <v>46.9</v>
      </c>
      <c r="Z518" s="52">
        <v>3.709</v>
      </c>
      <c r="AA518" s="47">
        <v>115.114</v>
      </c>
      <c r="AB518" s="47">
        <f t="shared" si="56"/>
        <v>109.22666666666667</v>
      </c>
      <c r="AC518" s="52">
        <v>0.441</v>
      </c>
      <c r="AD518" s="53">
        <v>3.33</v>
      </c>
      <c r="AE518" s="53">
        <f t="shared" si="57"/>
        <v>4.255</v>
      </c>
      <c r="AF518" s="55">
        <v>10</v>
      </c>
      <c r="AG518" s="50">
        <v>564.0152176559732</v>
      </c>
    </row>
    <row r="519" spans="1:33" ht="12.75">
      <c r="A519" s="19">
        <f t="shared" si="55"/>
        <v>37094</v>
      </c>
      <c r="B519" s="45">
        <v>203</v>
      </c>
      <c r="C519" s="22">
        <v>0.629629612</v>
      </c>
      <c r="D519" s="60">
        <v>0.62951386</v>
      </c>
      <c r="E519" s="23">
        <v>5096</v>
      </c>
      <c r="F519" s="56">
        <v>0</v>
      </c>
      <c r="G519" s="63">
        <v>40.2110144</v>
      </c>
      <c r="H519" s="63">
        <v>-79.7966057</v>
      </c>
      <c r="I519" s="49">
        <v>998.9</v>
      </c>
      <c r="J519" s="25">
        <f t="shared" si="53"/>
        <v>974.3199999999999</v>
      </c>
      <c r="K519" s="24">
        <f t="shared" si="50"/>
        <v>325.3361406794704</v>
      </c>
      <c r="L519" s="25">
        <f t="shared" si="51"/>
        <v>551.0061406794704</v>
      </c>
      <c r="M519" s="25">
        <f t="shared" si="52"/>
        <v>551.4361406794704</v>
      </c>
      <c r="N519" s="50">
        <f t="shared" si="54"/>
        <v>551.2211406794704</v>
      </c>
      <c r="O519" s="25">
        <v>22.9</v>
      </c>
      <c r="P519" s="25">
        <v>81.5</v>
      </c>
      <c r="Q519" s="25">
        <v>48.4</v>
      </c>
      <c r="R519" s="20">
        <v>9.33E-06</v>
      </c>
      <c r="Z519" s="52">
        <v>3.806</v>
      </c>
      <c r="AA519" s="47">
        <v>163.098</v>
      </c>
      <c r="AB519" s="47">
        <f t="shared" si="56"/>
        <v>116.45400000000002</v>
      </c>
      <c r="AC519" s="52">
        <v>0.471</v>
      </c>
      <c r="AD519" s="53">
        <v>3.33</v>
      </c>
      <c r="AE519" s="53">
        <f t="shared" si="57"/>
        <v>4.07</v>
      </c>
      <c r="AF519" s="55">
        <v>10</v>
      </c>
      <c r="AG519" s="50">
        <v>551.2211406794704</v>
      </c>
    </row>
    <row r="520" spans="1:33" ht="12.75">
      <c r="A520" s="19">
        <f t="shared" si="55"/>
        <v>37094</v>
      </c>
      <c r="B520" s="45">
        <v>203</v>
      </c>
      <c r="C520" s="22">
        <v>0.629745364</v>
      </c>
      <c r="D520" s="60">
        <v>0.629629612</v>
      </c>
      <c r="E520" s="23">
        <v>5106</v>
      </c>
      <c r="F520" s="56">
        <v>0</v>
      </c>
      <c r="G520" s="63">
        <v>40.21464023</v>
      </c>
      <c r="H520" s="63">
        <v>-79.80024779</v>
      </c>
      <c r="I520" s="49">
        <v>999.5</v>
      </c>
      <c r="J520" s="25">
        <f t="shared" si="53"/>
        <v>974.92</v>
      </c>
      <c r="K520" s="24">
        <f t="shared" si="50"/>
        <v>320.2240241822123</v>
      </c>
      <c r="L520" s="25">
        <f t="shared" si="51"/>
        <v>545.8940241822123</v>
      </c>
      <c r="M520" s="25">
        <f t="shared" si="52"/>
        <v>546.3240241822123</v>
      </c>
      <c r="N520" s="50">
        <f t="shared" si="54"/>
        <v>546.1090241822124</v>
      </c>
      <c r="O520" s="25">
        <v>23.3</v>
      </c>
      <c r="P520" s="25">
        <v>81.4</v>
      </c>
      <c r="Q520" s="25">
        <v>47.1</v>
      </c>
      <c r="Z520" s="52">
        <v>3.849</v>
      </c>
      <c r="AA520" s="47">
        <v>211.174</v>
      </c>
      <c r="AB520" s="47">
        <f t="shared" si="56"/>
        <v>131.84799999999998</v>
      </c>
      <c r="AC520" s="52">
        <v>0.391</v>
      </c>
      <c r="AD520" s="53">
        <v>4.44</v>
      </c>
      <c r="AE520" s="53">
        <f t="shared" si="57"/>
        <v>4.069999999999999</v>
      </c>
      <c r="AF520" s="55">
        <v>10</v>
      </c>
      <c r="AG520" s="50">
        <v>546.1090241822124</v>
      </c>
    </row>
    <row r="521" spans="1:33" ht="12.75">
      <c r="A521" s="19">
        <f t="shared" si="55"/>
        <v>37094</v>
      </c>
      <c r="B521" s="45">
        <v>203</v>
      </c>
      <c r="C521" s="22">
        <v>0.629861116</v>
      </c>
      <c r="D521" s="60">
        <v>0.629745364</v>
      </c>
      <c r="E521" s="23">
        <v>5116</v>
      </c>
      <c r="F521" s="56">
        <v>0</v>
      </c>
      <c r="G521" s="63">
        <v>40.21719328</v>
      </c>
      <c r="H521" s="63">
        <v>-79.80493914</v>
      </c>
      <c r="I521" s="49">
        <v>1006.6</v>
      </c>
      <c r="J521" s="25">
        <f t="shared" si="53"/>
        <v>982.02</v>
      </c>
      <c r="K521" s="24">
        <f aca="true" t="shared" si="58" ref="K521:K584">(8303.951372*(LN(1013.25/J521)))</f>
        <v>259.96840731548883</v>
      </c>
      <c r="L521" s="25">
        <f aca="true" t="shared" si="59" ref="L521:L584">K521+225.67</f>
        <v>485.63840731548885</v>
      </c>
      <c r="M521" s="25">
        <f aca="true" t="shared" si="60" ref="M521:M584">K521+226.1</f>
        <v>486.0684073154888</v>
      </c>
      <c r="N521" s="50">
        <f t="shared" si="54"/>
        <v>485.8534073154888</v>
      </c>
      <c r="O521" s="25">
        <v>24.3</v>
      </c>
      <c r="P521" s="25">
        <v>79.2</v>
      </c>
      <c r="Q521" s="25">
        <v>45.6</v>
      </c>
      <c r="S521" s="20">
        <v>0.0001181</v>
      </c>
      <c r="T521" s="20">
        <v>8.13E-05</v>
      </c>
      <c r="U521" s="20">
        <v>4.771E-05</v>
      </c>
      <c r="V521" s="51">
        <v>929.1</v>
      </c>
      <c r="W521" s="51">
        <v>302.3</v>
      </c>
      <c r="X521" s="51">
        <v>295.7</v>
      </c>
      <c r="Y521" s="51">
        <v>39.8</v>
      </c>
      <c r="Z521" s="52">
        <v>3.936</v>
      </c>
      <c r="AA521" s="47">
        <v>210.342</v>
      </c>
      <c r="AB521" s="47">
        <f t="shared" si="56"/>
        <v>163.60600000000002</v>
      </c>
      <c r="AC521" s="52">
        <v>0.461</v>
      </c>
      <c r="AD521" s="53">
        <v>3.33</v>
      </c>
      <c r="AE521" s="53">
        <f t="shared" si="57"/>
        <v>3.8850000000000002</v>
      </c>
      <c r="AF521" s="55">
        <v>10</v>
      </c>
      <c r="AG521" s="50">
        <v>485.8534073154888</v>
      </c>
    </row>
    <row r="522" spans="1:33" ht="12.75">
      <c r="A522" s="19">
        <f t="shared" si="55"/>
        <v>37094</v>
      </c>
      <c r="B522" s="45">
        <v>203</v>
      </c>
      <c r="C522" s="22">
        <v>0.629976869</v>
      </c>
      <c r="D522" s="60">
        <v>0.629861116</v>
      </c>
      <c r="E522" s="23">
        <v>5126</v>
      </c>
      <c r="F522" s="56">
        <v>0</v>
      </c>
      <c r="G522" s="63">
        <v>40.21635901</v>
      </c>
      <c r="H522" s="63">
        <v>-79.81171459</v>
      </c>
      <c r="I522" s="49">
        <v>1012</v>
      </c>
      <c r="J522" s="25">
        <f aca="true" t="shared" si="61" ref="J522:J585">I522-24.58</f>
        <v>987.42</v>
      </c>
      <c r="K522" s="24">
        <f t="shared" si="58"/>
        <v>214.4311482148128</v>
      </c>
      <c r="L522" s="25">
        <f t="shared" si="59"/>
        <v>440.1011482148128</v>
      </c>
      <c r="M522" s="25">
        <f t="shared" si="60"/>
        <v>440.5311482148128</v>
      </c>
      <c r="N522" s="50">
        <f aca="true" t="shared" si="62" ref="N522:N585">AVERAGE(L522:M522)</f>
        <v>440.31614821481276</v>
      </c>
      <c r="O522" s="25">
        <v>25.2</v>
      </c>
      <c r="P522" s="25">
        <v>76.7</v>
      </c>
      <c r="Q522" s="25">
        <v>46.6</v>
      </c>
      <c r="Z522" s="52">
        <v>3.985</v>
      </c>
      <c r="AA522" s="47">
        <v>258.419</v>
      </c>
      <c r="AB522" s="47">
        <f t="shared" si="56"/>
        <v>179.03083333333333</v>
      </c>
      <c r="AC522" s="52">
        <v>0.411</v>
      </c>
      <c r="AD522" s="53">
        <v>4.44</v>
      </c>
      <c r="AE522" s="53">
        <f t="shared" si="57"/>
        <v>3.885000000000001</v>
      </c>
      <c r="AF522" s="55">
        <v>10</v>
      </c>
      <c r="AG522" s="50">
        <v>440.31614821481276</v>
      </c>
    </row>
    <row r="523" spans="1:33" ht="12.75">
      <c r="A523" s="19">
        <f aca="true" t="shared" si="63" ref="A523:A586">A522</f>
        <v>37094</v>
      </c>
      <c r="B523" s="45">
        <v>203</v>
      </c>
      <c r="C523" s="22">
        <v>0.630092621</v>
      </c>
      <c r="D523" s="60">
        <v>0.629976869</v>
      </c>
      <c r="E523" s="23">
        <v>5136</v>
      </c>
      <c r="F523" s="56">
        <v>0</v>
      </c>
      <c r="G523" s="63">
        <v>40.21382981</v>
      </c>
      <c r="H523" s="63">
        <v>-79.81849114</v>
      </c>
      <c r="I523" s="49">
        <v>1016.8</v>
      </c>
      <c r="J523" s="25">
        <f t="shared" si="61"/>
        <v>992.2199999999999</v>
      </c>
      <c r="K523" s="24">
        <f t="shared" si="58"/>
        <v>174.16216527110083</v>
      </c>
      <c r="L523" s="25">
        <f t="shared" si="59"/>
        <v>399.83216527110085</v>
      </c>
      <c r="M523" s="25">
        <f t="shared" si="60"/>
        <v>400.2621652711008</v>
      </c>
      <c r="N523" s="50">
        <f t="shared" si="62"/>
        <v>400.0471652711008</v>
      </c>
      <c r="O523" s="25">
        <v>25.5</v>
      </c>
      <c r="P523" s="25">
        <v>74.7</v>
      </c>
      <c r="Q523" s="25">
        <v>48.9</v>
      </c>
      <c r="Z523" s="52">
        <v>3.889</v>
      </c>
      <c r="AA523" s="47">
        <v>306.402</v>
      </c>
      <c r="AB523" s="47">
        <f t="shared" si="56"/>
        <v>210.75816666666665</v>
      </c>
      <c r="AC523" s="52">
        <v>0.431</v>
      </c>
      <c r="AD523" s="53">
        <v>3.33</v>
      </c>
      <c r="AE523" s="53">
        <f t="shared" si="57"/>
        <v>3.7000000000000006</v>
      </c>
      <c r="AF523" s="55">
        <v>10</v>
      </c>
      <c r="AG523" s="50">
        <v>400.0471652711008</v>
      </c>
    </row>
    <row r="524" spans="1:33" ht="12.75">
      <c r="A524" s="19">
        <f t="shared" si="63"/>
        <v>37094</v>
      </c>
      <c r="B524" s="45">
        <v>203</v>
      </c>
      <c r="C524" s="22">
        <v>0.630208313</v>
      </c>
      <c r="D524" s="60">
        <v>0.630092621</v>
      </c>
      <c r="E524" s="23">
        <v>5146</v>
      </c>
      <c r="F524" s="56">
        <v>0</v>
      </c>
      <c r="G524" s="63">
        <v>40.21162677</v>
      </c>
      <c r="H524" s="63">
        <v>-79.82555357</v>
      </c>
      <c r="I524" s="49">
        <v>1018.5</v>
      </c>
      <c r="J524" s="25">
        <f t="shared" si="61"/>
        <v>993.92</v>
      </c>
      <c r="K524" s="24">
        <f t="shared" si="58"/>
        <v>159.94693293119133</v>
      </c>
      <c r="L524" s="25">
        <f t="shared" si="59"/>
        <v>385.6169329311913</v>
      </c>
      <c r="M524" s="25">
        <f t="shared" si="60"/>
        <v>386.04693293119135</v>
      </c>
      <c r="N524" s="50">
        <f t="shared" si="62"/>
        <v>385.8319329311913</v>
      </c>
      <c r="O524" s="25">
        <v>25.7</v>
      </c>
      <c r="P524" s="25">
        <v>74.2</v>
      </c>
      <c r="Q524" s="25">
        <v>49.1</v>
      </c>
      <c r="S524" s="20">
        <v>0.0001202</v>
      </c>
      <c r="T524" s="20">
        <v>8.252E-05</v>
      </c>
      <c r="U524" s="20">
        <v>4.969E-05</v>
      </c>
      <c r="V524" s="51">
        <v>941.4</v>
      </c>
      <c r="W524" s="51">
        <v>302.3</v>
      </c>
      <c r="X524" s="51">
        <v>295.8</v>
      </c>
      <c r="Y524" s="51">
        <v>39.8</v>
      </c>
      <c r="Z524" s="52">
        <v>3.889</v>
      </c>
      <c r="AA524" s="47">
        <v>256.478</v>
      </c>
      <c r="AB524" s="47">
        <f t="shared" si="56"/>
        <v>234.31883333333334</v>
      </c>
      <c r="AC524" s="52">
        <v>0.411</v>
      </c>
      <c r="AD524" s="53">
        <v>3.33</v>
      </c>
      <c r="AE524" s="53">
        <f t="shared" si="57"/>
        <v>3.7000000000000006</v>
      </c>
      <c r="AF524" s="55">
        <v>10</v>
      </c>
      <c r="AG524" s="50">
        <v>385.8319329311913</v>
      </c>
    </row>
    <row r="525" spans="1:33" ht="12.75">
      <c r="A525" s="19">
        <f t="shared" si="63"/>
        <v>37094</v>
      </c>
      <c r="B525" s="45">
        <v>203</v>
      </c>
      <c r="C525" s="22">
        <v>0.630324066</v>
      </c>
      <c r="D525" s="60">
        <v>0.630208313</v>
      </c>
      <c r="E525" s="23">
        <v>5156</v>
      </c>
      <c r="F525" s="56">
        <v>1</v>
      </c>
      <c r="G525" s="63">
        <v>40.20958727</v>
      </c>
      <c r="H525" s="63">
        <v>-79.83185937</v>
      </c>
      <c r="I525" s="49">
        <v>1019.9</v>
      </c>
      <c r="J525" s="25">
        <f t="shared" si="61"/>
        <v>995.3199999999999</v>
      </c>
      <c r="K525" s="24">
        <f t="shared" si="58"/>
        <v>148.2585154046643</v>
      </c>
      <c r="L525" s="25">
        <f t="shared" si="59"/>
        <v>373.92851540466427</v>
      </c>
      <c r="M525" s="25">
        <f t="shared" si="60"/>
        <v>374.35851540466433</v>
      </c>
      <c r="N525" s="50">
        <f t="shared" si="62"/>
        <v>374.1435154046643</v>
      </c>
      <c r="O525" s="25">
        <v>25.2</v>
      </c>
      <c r="P525" s="25">
        <v>74.4</v>
      </c>
      <c r="Q525" s="25">
        <v>47.9</v>
      </c>
      <c r="R525" s="20">
        <v>1.1E-05</v>
      </c>
      <c r="Z525" s="52">
        <v>3.759</v>
      </c>
      <c r="AA525" s="47">
        <v>255.647</v>
      </c>
      <c r="AB525" s="47">
        <f t="shared" si="56"/>
        <v>249.74366666666666</v>
      </c>
      <c r="AC525" s="52">
        <v>0.451</v>
      </c>
      <c r="AD525" s="53">
        <v>3.33</v>
      </c>
      <c r="AE525" s="53">
        <f t="shared" si="57"/>
        <v>3.7000000000000006</v>
      </c>
      <c r="AF525" s="55">
        <v>10</v>
      </c>
      <c r="AG525" s="50">
        <v>374.1435154046643</v>
      </c>
    </row>
    <row r="526" spans="1:33" ht="12.75">
      <c r="A526" s="19">
        <f t="shared" si="63"/>
        <v>37094</v>
      </c>
      <c r="B526" s="45">
        <v>203</v>
      </c>
      <c r="C526" s="22">
        <v>0.630439818</v>
      </c>
      <c r="D526" s="60">
        <v>0.630324066</v>
      </c>
      <c r="E526" s="23">
        <v>5166</v>
      </c>
      <c r="F526" s="56">
        <v>0</v>
      </c>
      <c r="G526" s="63">
        <v>40.20780709</v>
      </c>
      <c r="H526" s="63">
        <v>-79.83760253</v>
      </c>
      <c r="I526" s="49">
        <v>1016.3</v>
      </c>
      <c r="J526" s="25">
        <f t="shared" si="61"/>
        <v>991.7199999999999</v>
      </c>
      <c r="K526" s="24">
        <f t="shared" si="58"/>
        <v>178.3477513008241</v>
      </c>
      <c r="L526" s="25">
        <f t="shared" si="59"/>
        <v>404.0177513008241</v>
      </c>
      <c r="M526" s="25">
        <f t="shared" si="60"/>
        <v>404.44775130082405</v>
      </c>
      <c r="N526" s="50">
        <f t="shared" si="62"/>
        <v>404.2327513008241</v>
      </c>
      <c r="O526" s="25">
        <v>24.8</v>
      </c>
      <c r="P526" s="25">
        <v>75.2</v>
      </c>
      <c r="Q526" s="25">
        <v>46.9</v>
      </c>
      <c r="Z526" s="52">
        <v>3.808</v>
      </c>
      <c r="AA526" s="47">
        <v>205.723</v>
      </c>
      <c r="AB526" s="47">
        <f t="shared" si="56"/>
        <v>248.83516666666665</v>
      </c>
      <c r="AC526" s="52">
        <v>0.422</v>
      </c>
      <c r="AD526" s="53">
        <v>4.44</v>
      </c>
      <c r="AE526" s="53">
        <f t="shared" si="57"/>
        <v>3.7000000000000006</v>
      </c>
      <c r="AF526" s="55">
        <v>10</v>
      </c>
      <c r="AG526" s="50">
        <v>404.2327513008241</v>
      </c>
    </row>
    <row r="527" spans="1:33" ht="12.75">
      <c r="A527" s="19">
        <f t="shared" si="63"/>
        <v>37094</v>
      </c>
      <c r="B527" s="45">
        <v>203</v>
      </c>
      <c r="C527" s="22">
        <v>0.63055557</v>
      </c>
      <c r="D527" s="60">
        <v>0.630439818</v>
      </c>
      <c r="E527" s="23">
        <v>5176</v>
      </c>
      <c r="F527" s="56">
        <v>0</v>
      </c>
      <c r="G527" s="63">
        <v>40.20628169</v>
      </c>
      <c r="H527" s="63">
        <v>-79.84282036</v>
      </c>
      <c r="I527" s="49">
        <v>1013.5</v>
      </c>
      <c r="J527" s="25">
        <f t="shared" si="61"/>
        <v>988.92</v>
      </c>
      <c r="K527" s="24">
        <f t="shared" si="58"/>
        <v>201.82610105719812</v>
      </c>
      <c r="L527" s="25">
        <f t="shared" si="59"/>
        <v>427.4961010571981</v>
      </c>
      <c r="M527" s="25">
        <f t="shared" si="60"/>
        <v>427.92610105719814</v>
      </c>
      <c r="N527" s="50">
        <f t="shared" si="62"/>
        <v>427.7111010571981</v>
      </c>
      <c r="O527" s="25">
        <v>24.6</v>
      </c>
      <c r="P527" s="25">
        <v>75.9</v>
      </c>
      <c r="Q527" s="25">
        <v>44.5</v>
      </c>
      <c r="S527" s="20">
        <v>0.0001232</v>
      </c>
      <c r="T527" s="20">
        <v>8.452E-05</v>
      </c>
      <c r="U527" s="20">
        <v>5.057E-05</v>
      </c>
      <c r="V527" s="51">
        <v>949.3</v>
      </c>
      <c r="W527" s="51">
        <v>302.3</v>
      </c>
      <c r="X527" s="51">
        <v>295.9</v>
      </c>
      <c r="Y527" s="51">
        <v>40.1</v>
      </c>
      <c r="Z527" s="52">
        <v>3.984</v>
      </c>
      <c r="AA527" s="47">
        <v>204.706</v>
      </c>
      <c r="AB527" s="47">
        <f t="shared" si="56"/>
        <v>247.8958333333333</v>
      </c>
      <c r="AC527" s="52">
        <v>0.421</v>
      </c>
      <c r="AD527" s="53">
        <v>3.33</v>
      </c>
      <c r="AE527" s="53">
        <f t="shared" si="57"/>
        <v>3.7000000000000006</v>
      </c>
      <c r="AF527" s="55">
        <v>10</v>
      </c>
      <c r="AG527" s="50">
        <v>427.7111010571981</v>
      </c>
    </row>
    <row r="528" spans="1:33" ht="12.75">
      <c r="A528" s="19">
        <f t="shared" si="63"/>
        <v>37094</v>
      </c>
      <c r="B528" s="45">
        <v>203</v>
      </c>
      <c r="C528" s="22">
        <v>0.630671322</v>
      </c>
      <c r="D528" s="60">
        <v>0.63055557</v>
      </c>
      <c r="E528" s="23">
        <v>5186</v>
      </c>
      <c r="F528" s="56">
        <v>0</v>
      </c>
      <c r="G528" s="63">
        <v>40.20493191</v>
      </c>
      <c r="H528" s="63">
        <v>-79.84804938</v>
      </c>
      <c r="I528" s="49">
        <v>1009</v>
      </c>
      <c r="J528" s="25">
        <f t="shared" si="61"/>
        <v>984.42</v>
      </c>
      <c r="K528" s="24">
        <f t="shared" si="58"/>
        <v>239.69878994779287</v>
      </c>
      <c r="L528" s="25">
        <f t="shared" si="59"/>
        <v>465.36878994779283</v>
      </c>
      <c r="M528" s="25">
        <f t="shared" si="60"/>
        <v>465.7987899477929</v>
      </c>
      <c r="N528" s="50">
        <f t="shared" si="62"/>
        <v>465.58378994779287</v>
      </c>
      <c r="O528" s="25">
        <v>24.7</v>
      </c>
      <c r="P528" s="25">
        <v>76.8</v>
      </c>
      <c r="Q528" s="25">
        <v>40.5</v>
      </c>
      <c r="Z528" s="52">
        <v>4.105</v>
      </c>
      <c r="AA528" s="47">
        <v>301.782</v>
      </c>
      <c r="AB528" s="47">
        <f t="shared" si="56"/>
        <v>255.12299999999996</v>
      </c>
      <c r="AC528" s="52">
        <v>0.431</v>
      </c>
      <c r="AD528" s="53">
        <v>3.33</v>
      </c>
      <c r="AE528" s="53">
        <f t="shared" si="57"/>
        <v>3.5149999999999992</v>
      </c>
      <c r="AF528" s="55">
        <v>10</v>
      </c>
      <c r="AG528" s="50">
        <v>465.58378994779287</v>
      </c>
    </row>
    <row r="529" spans="1:33" ht="12.75">
      <c r="A529" s="19">
        <f t="shared" si="63"/>
        <v>37094</v>
      </c>
      <c r="B529" s="45">
        <v>203</v>
      </c>
      <c r="C529" s="22">
        <v>0.630787015</v>
      </c>
      <c r="D529" s="60">
        <v>0.630671322</v>
      </c>
      <c r="E529" s="23">
        <v>5196</v>
      </c>
      <c r="F529" s="56">
        <v>0</v>
      </c>
      <c r="G529" s="63">
        <v>40.20326792</v>
      </c>
      <c r="H529" s="63">
        <v>-79.85327277</v>
      </c>
      <c r="I529" s="49">
        <v>1002.6</v>
      </c>
      <c r="J529" s="25">
        <f t="shared" si="61"/>
        <v>978.02</v>
      </c>
      <c r="K529" s="24">
        <f t="shared" si="58"/>
        <v>293.8614417434425</v>
      </c>
      <c r="L529" s="25">
        <f t="shared" si="59"/>
        <v>519.5314417434425</v>
      </c>
      <c r="M529" s="25">
        <f t="shared" si="60"/>
        <v>519.9614417434425</v>
      </c>
      <c r="N529" s="50">
        <f t="shared" si="62"/>
        <v>519.7464417434426</v>
      </c>
      <c r="O529" s="25">
        <v>23.9</v>
      </c>
      <c r="P529" s="25">
        <v>77.3</v>
      </c>
      <c r="Q529" s="25">
        <v>40</v>
      </c>
      <c r="Z529" s="52">
        <v>4.314</v>
      </c>
      <c r="AA529" s="47">
        <v>349.951</v>
      </c>
      <c r="AB529" s="47">
        <f t="shared" si="56"/>
        <v>262.3811666666667</v>
      </c>
      <c r="AC529" s="52">
        <v>0.431</v>
      </c>
      <c r="AD529" s="53">
        <v>3.33</v>
      </c>
      <c r="AE529" s="53">
        <f t="shared" si="57"/>
        <v>3.5150000000000006</v>
      </c>
      <c r="AF529" s="55">
        <v>10</v>
      </c>
      <c r="AG529" s="50">
        <v>519.7464417434426</v>
      </c>
    </row>
    <row r="530" spans="1:33" ht="12.75">
      <c r="A530" s="19">
        <f t="shared" si="63"/>
        <v>37094</v>
      </c>
      <c r="B530" s="45">
        <v>203</v>
      </c>
      <c r="C530" s="22">
        <v>0.630902767</v>
      </c>
      <c r="D530" s="60">
        <v>0.630787015</v>
      </c>
      <c r="E530" s="23">
        <v>5206</v>
      </c>
      <c r="F530" s="56">
        <v>0</v>
      </c>
      <c r="G530" s="63">
        <v>40.20021455</v>
      </c>
      <c r="H530" s="63">
        <v>-79.85677019</v>
      </c>
      <c r="I530" s="49">
        <v>1000.2</v>
      </c>
      <c r="J530" s="25">
        <f t="shared" si="61"/>
        <v>975.62</v>
      </c>
      <c r="K530" s="24">
        <f t="shared" si="58"/>
        <v>314.2638631909543</v>
      </c>
      <c r="L530" s="25">
        <f t="shared" si="59"/>
        <v>539.9338631909543</v>
      </c>
      <c r="M530" s="25">
        <f t="shared" si="60"/>
        <v>540.3638631909542</v>
      </c>
      <c r="N530" s="50">
        <f t="shared" si="62"/>
        <v>540.1488631909542</v>
      </c>
      <c r="O530" s="25">
        <v>23.7</v>
      </c>
      <c r="P530" s="25">
        <v>77.7</v>
      </c>
      <c r="Q530" s="25">
        <v>41.1</v>
      </c>
      <c r="S530" s="20">
        <v>0.0001191</v>
      </c>
      <c r="T530" s="20">
        <v>8.19E-05</v>
      </c>
      <c r="U530" s="20">
        <v>4.832E-05</v>
      </c>
      <c r="V530" s="51">
        <v>939.5</v>
      </c>
      <c r="W530" s="51">
        <v>302.4</v>
      </c>
      <c r="X530" s="51">
        <v>296</v>
      </c>
      <c r="Y530" s="51">
        <v>39.9</v>
      </c>
      <c r="Z530" s="52">
        <v>4.226</v>
      </c>
      <c r="AA530" s="47">
        <v>447.027</v>
      </c>
      <c r="AB530" s="47">
        <f t="shared" si="56"/>
        <v>294.13933333333335</v>
      </c>
      <c r="AC530" s="52">
        <v>0.431</v>
      </c>
      <c r="AD530" s="53">
        <v>3.33</v>
      </c>
      <c r="AE530" s="53">
        <f t="shared" si="57"/>
        <v>3.5150000000000006</v>
      </c>
      <c r="AF530" s="55">
        <v>10</v>
      </c>
      <c r="AG530" s="50">
        <v>540.1488631909542</v>
      </c>
    </row>
    <row r="531" spans="1:33" ht="12.75">
      <c r="A531" s="19">
        <f t="shared" si="63"/>
        <v>37094</v>
      </c>
      <c r="B531" s="45">
        <v>203</v>
      </c>
      <c r="C531" s="22">
        <v>0.631018519</v>
      </c>
      <c r="D531" s="60">
        <v>0.630902767</v>
      </c>
      <c r="E531" s="23">
        <v>5216</v>
      </c>
      <c r="F531" s="56">
        <v>0</v>
      </c>
      <c r="G531" s="63">
        <v>40.19594</v>
      </c>
      <c r="H531" s="63">
        <v>-79.85727786</v>
      </c>
      <c r="I531" s="49">
        <v>996.7</v>
      </c>
      <c r="J531" s="25">
        <f t="shared" si="61"/>
        <v>972.12</v>
      </c>
      <c r="K531" s="24">
        <f t="shared" si="58"/>
        <v>344.10753953879004</v>
      </c>
      <c r="L531" s="25">
        <f t="shared" si="59"/>
        <v>569.77753953879</v>
      </c>
      <c r="M531" s="25">
        <f t="shared" si="60"/>
        <v>570.20753953879</v>
      </c>
      <c r="N531" s="50">
        <f t="shared" si="62"/>
        <v>569.99253953879</v>
      </c>
      <c r="O531" s="25">
        <v>23.7</v>
      </c>
      <c r="P531" s="25">
        <v>76.9</v>
      </c>
      <c r="Q531" s="25">
        <v>41.7</v>
      </c>
      <c r="R531" s="20">
        <v>8.52E-06</v>
      </c>
      <c r="Z531" s="52">
        <v>4.065</v>
      </c>
      <c r="AA531" s="47">
        <v>397.01</v>
      </c>
      <c r="AB531" s="47">
        <f t="shared" si="56"/>
        <v>317.69983333333334</v>
      </c>
      <c r="AC531" s="52">
        <v>0.472</v>
      </c>
      <c r="AD531" s="53">
        <v>3.33</v>
      </c>
      <c r="AE531" s="53">
        <f t="shared" si="57"/>
        <v>3.5150000000000006</v>
      </c>
      <c r="AF531" s="55">
        <v>10</v>
      </c>
      <c r="AG531" s="50">
        <v>569.99253953879</v>
      </c>
    </row>
    <row r="532" spans="1:33" ht="12.75">
      <c r="A532" s="19">
        <f t="shared" si="63"/>
        <v>37094</v>
      </c>
      <c r="B532" s="45">
        <v>203</v>
      </c>
      <c r="C532" s="22">
        <v>0.631134272</v>
      </c>
      <c r="D532" s="60">
        <v>0.631018519</v>
      </c>
      <c r="E532" s="23">
        <v>5226</v>
      </c>
      <c r="F532" s="56">
        <v>0</v>
      </c>
      <c r="G532" s="63">
        <v>40.19186546</v>
      </c>
      <c r="H532" s="63">
        <v>-79.85346269</v>
      </c>
      <c r="I532" s="49">
        <v>994.1</v>
      </c>
      <c r="J532" s="25">
        <f t="shared" si="61"/>
        <v>969.52</v>
      </c>
      <c r="K532" s="24">
        <f t="shared" si="58"/>
        <v>366.3467666579904</v>
      </c>
      <c r="L532" s="25">
        <f t="shared" si="59"/>
        <v>592.0167666579904</v>
      </c>
      <c r="M532" s="25">
        <f t="shared" si="60"/>
        <v>592.4467666579903</v>
      </c>
      <c r="N532" s="50">
        <f t="shared" si="62"/>
        <v>592.2317666579904</v>
      </c>
      <c r="O532" s="25">
        <v>23.5</v>
      </c>
      <c r="P532" s="25">
        <v>77.1</v>
      </c>
      <c r="Q532" s="25">
        <v>41.6</v>
      </c>
      <c r="Z532" s="52">
        <v>3.858</v>
      </c>
      <c r="AA532" s="47">
        <v>347.086</v>
      </c>
      <c r="AB532" s="47">
        <f t="shared" si="56"/>
        <v>341.26033333333334</v>
      </c>
      <c r="AC532" s="52">
        <v>0.502</v>
      </c>
      <c r="AD532" s="53">
        <v>4.44</v>
      </c>
      <c r="AE532" s="53">
        <f t="shared" si="57"/>
        <v>3.515</v>
      </c>
      <c r="AF532" s="55">
        <v>10</v>
      </c>
      <c r="AG532" s="50">
        <v>592.2317666579904</v>
      </c>
    </row>
    <row r="533" spans="1:33" ht="12.75">
      <c r="A533" s="19">
        <f t="shared" si="63"/>
        <v>37094</v>
      </c>
      <c r="B533" s="45">
        <v>203</v>
      </c>
      <c r="C533" s="22">
        <v>0.631250024</v>
      </c>
      <c r="D533" s="60">
        <v>0.631134272</v>
      </c>
      <c r="E533" s="23">
        <v>5236</v>
      </c>
      <c r="F533" s="56">
        <v>0</v>
      </c>
      <c r="G533" s="63">
        <v>40.18959767</v>
      </c>
      <c r="H533" s="63">
        <v>-79.84704517</v>
      </c>
      <c r="I533" s="49">
        <v>992.8</v>
      </c>
      <c r="J533" s="25">
        <f t="shared" si="61"/>
        <v>968.2199999999999</v>
      </c>
      <c r="K533" s="24">
        <f t="shared" si="58"/>
        <v>377.4887551633431</v>
      </c>
      <c r="L533" s="25">
        <f t="shared" si="59"/>
        <v>603.1587551633431</v>
      </c>
      <c r="M533" s="25">
        <f t="shared" si="60"/>
        <v>603.5887551633431</v>
      </c>
      <c r="N533" s="50">
        <f t="shared" si="62"/>
        <v>603.373755163343</v>
      </c>
      <c r="O533" s="25">
        <v>23.4</v>
      </c>
      <c r="P533" s="25">
        <v>77.4</v>
      </c>
      <c r="Q533" s="25">
        <v>44</v>
      </c>
      <c r="S533" s="20">
        <v>0.0001265</v>
      </c>
      <c r="T533" s="20">
        <v>8.877E-05</v>
      </c>
      <c r="U533" s="20">
        <v>5.304E-05</v>
      </c>
      <c r="V533" s="51">
        <v>928.2</v>
      </c>
      <c r="W533" s="51">
        <v>302.4</v>
      </c>
      <c r="X533" s="51">
        <v>296.1</v>
      </c>
      <c r="Y533" s="51">
        <v>39.8</v>
      </c>
      <c r="Z533" s="52">
        <v>3.839</v>
      </c>
      <c r="AA533" s="47">
        <v>248.255</v>
      </c>
      <c r="AB533" s="47">
        <f t="shared" si="56"/>
        <v>348.51849999999996</v>
      </c>
      <c r="AC533" s="52">
        <v>0.492</v>
      </c>
      <c r="AD533" s="53">
        <v>4.44</v>
      </c>
      <c r="AE533" s="53">
        <f t="shared" si="57"/>
        <v>3.7000000000000006</v>
      </c>
      <c r="AF533" s="55">
        <v>10</v>
      </c>
      <c r="AG533" s="50">
        <v>603.373755163343</v>
      </c>
    </row>
    <row r="534" spans="1:33" ht="12.75">
      <c r="A534" s="19">
        <f t="shared" si="63"/>
        <v>37094</v>
      </c>
      <c r="B534" s="45">
        <v>203</v>
      </c>
      <c r="C534" s="22">
        <v>0.631365716</v>
      </c>
      <c r="D534" s="60">
        <v>0.631250024</v>
      </c>
      <c r="E534" s="23">
        <v>5246</v>
      </c>
      <c r="F534" s="56">
        <v>0</v>
      </c>
      <c r="G534" s="63">
        <v>40.18910885</v>
      </c>
      <c r="H534" s="63">
        <v>-79.83972821</v>
      </c>
      <c r="I534" s="49">
        <v>990.1</v>
      </c>
      <c r="J534" s="25">
        <f t="shared" si="61"/>
        <v>965.52</v>
      </c>
      <c r="K534" s="24">
        <f t="shared" si="58"/>
        <v>400.6776877751593</v>
      </c>
      <c r="L534" s="25">
        <f t="shared" si="59"/>
        <v>626.3476877751593</v>
      </c>
      <c r="M534" s="25">
        <f t="shared" si="60"/>
        <v>626.7776877751593</v>
      </c>
      <c r="N534" s="50">
        <f t="shared" si="62"/>
        <v>626.5626877751592</v>
      </c>
      <c r="O534" s="25">
        <v>23.2</v>
      </c>
      <c r="P534" s="25">
        <v>77.9</v>
      </c>
      <c r="Q534" s="25">
        <v>46.1</v>
      </c>
      <c r="Z534" s="52">
        <v>3.639</v>
      </c>
      <c r="AA534" s="47">
        <v>198.238</v>
      </c>
      <c r="AB534" s="47">
        <f t="shared" si="56"/>
        <v>331.2611666666667</v>
      </c>
      <c r="AC534" s="52">
        <v>0.462</v>
      </c>
      <c r="AD534" s="53">
        <v>4.44</v>
      </c>
      <c r="AE534" s="53">
        <f t="shared" si="57"/>
        <v>3.8850000000000002</v>
      </c>
      <c r="AF534" s="55">
        <v>10</v>
      </c>
      <c r="AG534" s="50">
        <v>626.5626877751592</v>
      </c>
    </row>
    <row r="535" spans="1:33" ht="12.75">
      <c r="A535" s="19">
        <f t="shared" si="63"/>
        <v>37094</v>
      </c>
      <c r="B535" s="45">
        <v>203</v>
      </c>
      <c r="C535" s="22">
        <v>0.631481469</v>
      </c>
      <c r="D535" s="60">
        <v>0.631365716</v>
      </c>
      <c r="E535" s="23">
        <v>5256</v>
      </c>
      <c r="F535" s="56">
        <v>0</v>
      </c>
      <c r="G535" s="63">
        <v>40.19042284</v>
      </c>
      <c r="H535" s="63">
        <v>-79.83260302</v>
      </c>
      <c r="I535" s="49">
        <v>987.8</v>
      </c>
      <c r="J535" s="25">
        <f t="shared" si="61"/>
        <v>963.2199999999999</v>
      </c>
      <c r="K535" s="24">
        <f t="shared" si="58"/>
        <v>420.4824278736263</v>
      </c>
      <c r="L535" s="25">
        <f t="shared" si="59"/>
        <v>646.1524278736263</v>
      </c>
      <c r="M535" s="25">
        <f t="shared" si="60"/>
        <v>646.5824278736263</v>
      </c>
      <c r="N535" s="50">
        <f t="shared" si="62"/>
        <v>646.3674278736263</v>
      </c>
      <c r="O535" s="25">
        <v>23</v>
      </c>
      <c r="P535" s="25">
        <v>78.2</v>
      </c>
      <c r="Q535" s="25">
        <v>49.6</v>
      </c>
      <c r="Z535" s="52">
        <v>3.68</v>
      </c>
      <c r="AA535" s="47">
        <v>99.314</v>
      </c>
      <c r="AB535" s="47">
        <f t="shared" si="56"/>
        <v>289.4883333333334</v>
      </c>
      <c r="AC535" s="52">
        <v>0.442</v>
      </c>
      <c r="AD535" s="53">
        <v>4.44</v>
      </c>
      <c r="AE535" s="53">
        <f t="shared" si="57"/>
        <v>4.070000000000001</v>
      </c>
      <c r="AF535" s="55">
        <v>10</v>
      </c>
      <c r="AG535" s="50">
        <v>646.3674278736263</v>
      </c>
    </row>
    <row r="536" spans="1:33" ht="12.75">
      <c r="A536" s="19">
        <f t="shared" si="63"/>
        <v>37094</v>
      </c>
      <c r="B536" s="45">
        <v>203</v>
      </c>
      <c r="C536" s="22">
        <v>0.631597221</v>
      </c>
      <c r="D536" s="60">
        <v>0.631481469</v>
      </c>
      <c r="E536" s="23">
        <v>5266</v>
      </c>
      <c r="F536" s="56">
        <v>0</v>
      </c>
      <c r="G536" s="63">
        <v>40.19252158</v>
      </c>
      <c r="H536" s="63">
        <v>-79.82567771</v>
      </c>
      <c r="I536" s="49">
        <v>985.7</v>
      </c>
      <c r="J536" s="25">
        <f t="shared" si="61"/>
        <v>961.12</v>
      </c>
      <c r="K536" s="24">
        <f t="shared" si="58"/>
        <v>438.60636107006894</v>
      </c>
      <c r="L536" s="25">
        <f t="shared" si="59"/>
        <v>664.2763610700689</v>
      </c>
      <c r="M536" s="25">
        <f t="shared" si="60"/>
        <v>664.706361070069</v>
      </c>
      <c r="N536" s="50">
        <f t="shared" si="62"/>
        <v>664.4913610700689</v>
      </c>
      <c r="O536" s="25">
        <v>23</v>
      </c>
      <c r="P536" s="25">
        <v>79.2</v>
      </c>
      <c r="Q536" s="25">
        <v>52.1</v>
      </c>
      <c r="S536" s="20">
        <v>0.0001268</v>
      </c>
      <c r="T536" s="20">
        <v>8.839E-05</v>
      </c>
      <c r="U536" s="20">
        <v>5.328E-05</v>
      </c>
      <c r="V536" s="51">
        <v>921.2</v>
      </c>
      <c r="W536" s="51">
        <v>302.5</v>
      </c>
      <c r="X536" s="51">
        <v>296.2</v>
      </c>
      <c r="Y536" s="51">
        <v>39.8</v>
      </c>
      <c r="Z536" s="52">
        <v>3.689</v>
      </c>
      <c r="AA536" s="47">
        <v>147.483</v>
      </c>
      <c r="AB536" s="47">
        <f t="shared" si="56"/>
        <v>239.56433333333334</v>
      </c>
      <c r="AC536" s="52">
        <v>0.491</v>
      </c>
      <c r="AD536" s="53">
        <v>3.33</v>
      </c>
      <c r="AE536" s="53">
        <f t="shared" si="57"/>
        <v>4.07</v>
      </c>
      <c r="AF536" s="55">
        <v>10</v>
      </c>
      <c r="AG536" s="50">
        <v>664.4913610700689</v>
      </c>
    </row>
    <row r="537" spans="1:33" ht="12.75">
      <c r="A537" s="19">
        <f t="shared" si="63"/>
        <v>37094</v>
      </c>
      <c r="B537" s="45">
        <v>203</v>
      </c>
      <c r="C537" s="22">
        <v>0.631712973</v>
      </c>
      <c r="D537" s="60">
        <v>0.631597221</v>
      </c>
      <c r="E537" s="23">
        <v>5276</v>
      </c>
      <c r="F537" s="56">
        <v>0</v>
      </c>
      <c r="G537" s="63">
        <v>40.19522982</v>
      </c>
      <c r="H537" s="63">
        <v>-79.81900004</v>
      </c>
      <c r="I537" s="49">
        <v>983.1</v>
      </c>
      <c r="J537" s="25">
        <f t="shared" si="61"/>
        <v>958.52</v>
      </c>
      <c r="K537" s="24">
        <f t="shared" si="58"/>
        <v>461.1004607651624</v>
      </c>
      <c r="L537" s="25">
        <f t="shared" si="59"/>
        <v>686.7704607651624</v>
      </c>
      <c r="M537" s="25">
        <f t="shared" si="60"/>
        <v>687.2004607651623</v>
      </c>
      <c r="N537" s="50">
        <f t="shared" si="62"/>
        <v>686.9854607651623</v>
      </c>
      <c r="O537" s="25">
        <v>22.9</v>
      </c>
      <c r="P537" s="25">
        <v>79.2</v>
      </c>
      <c r="Q537" s="25">
        <v>51.5</v>
      </c>
      <c r="R537" s="20">
        <v>8.52E-06</v>
      </c>
      <c r="Z537" s="52">
        <v>3.618</v>
      </c>
      <c r="AA537" s="47">
        <v>146.559</v>
      </c>
      <c r="AB537" s="47">
        <f t="shared" si="56"/>
        <v>197.8225</v>
      </c>
      <c r="AC537" s="52">
        <v>0.481</v>
      </c>
      <c r="AD537" s="53">
        <v>4.44</v>
      </c>
      <c r="AE537" s="53">
        <f t="shared" si="57"/>
        <v>4.255000000000001</v>
      </c>
      <c r="AF537" s="55">
        <v>10</v>
      </c>
      <c r="AG537" s="50">
        <v>686.9854607651623</v>
      </c>
    </row>
    <row r="538" spans="1:33" ht="12.75">
      <c r="A538" s="19">
        <f t="shared" si="63"/>
        <v>37094</v>
      </c>
      <c r="B538" s="45">
        <v>203</v>
      </c>
      <c r="C538" s="22">
        <v>0.631828725</v>
      </c>
      <c r="D538" s="60">
        <v>0.631712973</v>
      </c>
      <c r="E538" s="23">
        <v>5286</v>
      </c>
      <c r="F538" s="56">
        <v>0</v>
      </c>
      <c r="G538" s="63">
        <v>40.19798359</v>
      </c>
      <c r="H538" s="63">
        <v>-79.81222303</v>
      </c>
      <c r="I538" s="49">
        <v>979.7</v>
      </c>
      <c r="J538" s="25">
        <f t="shared" si="61"/>
        <v>955.12</v>
      </c>
      <c r="K538" s="24">
        <f t="shared" si="58"/>
        <v>490.6080634211424</v>
      </c>
      <c r="L538" s="25">
        <f t="shared" si="59"/>
        <v>716.2780634211424</v>
      </c>
      <c r="M538" s="25">
        <f t="shared" si="60"/>
        <v>716.7080634211424</v>
      </c>
      <c r="N538" s="50">
        <f t="shared" si="62"/>
        <v>716.4930634211423</v>
      </c>
      <c r="O538" s="25">
        <v>22.6</v>
      </c>
      <c r="P538" s="25">
        <v>80.2</v>
      </c>
      <c r="Q538" s="25">
        <v>52</v>
      </c>
      <c r="Z538" s="52">
        <v>3.649</v>
      </c>
      <c r="AA538" s="47">
        <v>96.542</v>
      </c>
      <c r="AB538" s="47">
        <f t="shared" si="56"/>
        <v>156.06516666666667</v>
      </c>
      <c r="AC538" s="52">
        <v>0.491</v>
      </c>
      <c r="AD538" s="53">
        <v>4.44</v>
      </c>
      <c r="AE538" s="53">
        <f t="shared" si="57"/>
        <v>4.255</v>
      </c>
      <c r="AF538" s="55">
        <v>10</v>
      </c>
      <c r="AG538" s="50">
        <v>716.4930634211423</v>
      </c>
    </row>
    <row r="539" spans="1:33" ht="12.75">
      <c r="A539" s="19">
        <f t="shared" si="63"/>
        <v>37094</v>
      </c>
      <c r="B539" s="45">
        <v>203</v>
      </c>
      <c r="C539" s="22">
        <v>0.631944418</v>
      </c>
      <c r="D539" s="60">
        <v>0.631828725</v>
      </c>
      <c r="E539" s="23">
        <v>5296</v>
      </c>
      <c r="F539" s="56">
        <v>0</v>
      </c>
      <c r="G539" s="63">
        <v>40.20152742</v>
      </c>
      <c r="H539" s="63">
        <v>-79.80638767</v>
      </c>
      <c r="I539" s="49">
        <v>980.2</v>
      </c>
      <c r="J539" s="25">
        <f t="shared" si="61"/>
        <v>955.62</v>
      </c>
      <c r="K539" s="24">
        <f t="shared" si="58"/>
        <v>486.2621285678703</v>
      </c>
      <c r="L539" s="25">
        <f t="shared" si="59"/>
        <v>711.9321285678703</v>
      </c>
      <c r="M539" s="25">
        <f t="shared" si="60"/>
        <v>712.3621285678703</v>
      </c>
      <c r="N539" s="50">
        <f t="shared" si="62"/>
        <v>712.1471285678704</v>
      </c>
      <c r="O539" s="25">
        <v>22.6</v>
      </c>
      <c r="P539" s="25">
        <v>80.5</v>
      </c>
      <c r="Q539" s="25">
        <v>51.7</v>
      </c>
      <c r="Z539" s="52">
        <v>3.528</v>
      </c>
      <c r="AA539" s="47">
        <v>95.618</v>
      </c>
      <c r="AB539" s="47">
        <f t="shared" si="56"/>
        <v>130.6256666666667</v>
      </c>
      <c r="AC539" s="52">
        <v>0.462</v>
      </c>
      <c r="AD539" s="53">
        <v>4.44</v>
      </c>
      <c r="AE539" s="53">
        <f t="shared" si="57"/>
        <v>4.255000000000001</v>
      </c>
      <c r="AF539" s="55">
        <v>10</v>
      </c>
      <c r="AG539" s="50">
        <v>712.1471285678704</v>
      </c>
    </row>
    <row r="540" spans="1:33" ht="12.75">
      <c r="A540" s="19">
        <f t="shared" si="63"/>
        <v>37094</v>
      </c>
      <c r="B540" s="45">
        <v>203</v>
      </c>
      <c r="C540" s="22">
        <v>0.63206017</v>
      </c>
      <c r="D540" s="60">
        <v>0.631944418</v>
      </c>
      <c r="E540" s="23">
        <v>5306</v>
      </c>
      <c r="F540" s="56">
        <v>0</v>
      </c>
      <c r="G540" s="63">
        <v>40.2066964</v>
      </c>
      <c r="H540" s="63">
        <v>-79.80352972</v>
      </c>
      <c r="I540" s="49">
        <v>978.4</v>
      </c>
      <c r="J540" s="25">
        <f t="shared" si="61"/>
        <v>953.8199999999999</v>
      </c>
      <c r="K540" s="24">
        <f t="shared" si="58"/>
        <v>501.91815012100597</v>
      </c>
      <c r="L540" s="25">
        <f t="shared" si="59"/>
        <v>727.5881501210059</v>
      </c>
      <c r="M540" s="25">
        <f t="shared" si="60"/>
        <v>728.018150121006</v>
      </c>
      <c r="N540" s="50">
        <f t="shared" si="62"/>
        <v>727.803150121006</v>
      </c>
      <c r="O540" s="25">
        <v>22.7</v>
      </c>
      <c r="P540" s="25">
        <v>80.2</v>
      </c>
      <c r="Q540" s="25">
        <v>52.1</v>
      </c>
      <c r="S540" s="20">
        <v>0.0001275</v>
      </c>
      <c r="T540" s="20">
        <v>8.981E-05</v>
      </c>
      <c r="U540" s="20">
        <v>5.46E-05</v>
      </c>
      <c r="V540" s="51">
        <v>913.8</v>
      </c>
      <c r="W540" s="51">
        <v>302.5</v>
      </c>
      <c r="X540" s="51">
        <v>296.3</v>
      </c>
      <c r="Y540" s="51">
        <v>39.4</v>
      </c>
      <c r="Z540" s="52">
        <v>3.519</v>
      </c>
      <c r="AA540" s="47">
        <v>45.787</v>
      </c>
      <c r="AB540" s="47">
        <f t="shared" si="56"/>
        <v>105.21716666666669</v>
      </c>
      <c r="AC540" s="52">
        <v>0.453</v>
      </c>
      <c r="AD540" s="53">
        <v>4.44</v>
      </c>
      <c r="AE540" s="53">
        <f t="shared" si="57"/>
        <v>4.255000000000001</v>
      </c>
      <c r="AF540" s="55">
        <v>10</v>
      </c>
      <c r="AG540" s="50">
        <v>727.803150121006</v>
      </c>
    </row>
    <row r="541" spans="1:33" ht="12.75">
      <c r="A541" s="19">
        <f t="shared" si="63"/>
        <v>37094</v>
      </c>
      <c r="B541" s="45">
        <v>203</v>
      </c>
      <c r="C541" s="22">
        <v>0.632175922</v>
      </c>
      <c r="D541" s="60">
        <v>0.63206017</v>
      </c>
      <c r="E541" s="23">
        <v>5316</v>
      </c>
      <c r="F541" s="56">
        <v>0</v>
      </c>
      <c r="G541" s="63">
        <v>40.21250291</v>
      </c>
      <c r="H541" s="63">
        <v>-79.8049426</v>
      </c>
      <c r="I541" s="49">
        <v>975.8</v>
      </c>
      <c r="J541" s="25">
        <f t="shared" si="61"/>
        <v>951.2199999999999</v>
      </c>
      <c r="K541" s="24">
        <f t="shared" si="58"/>
        <v>524.5846421342752</v>
      </c>
      <c r="L541" s="25">
        <f t="shared" si="59"/>
        <v>750.2546421342752</v>
      </c>
      <c r="M541" s="25">
        <f t="shared" si="60"/>
        <v>750.6846421342752</v>
      </c>
      <c r="N541" s="50">
        <f t="shared" si="62"/>
        <v>750.4696421342752</v>
      </c>
      <c r="O541" s="25">
        <v>22.6</v>
      </c>
      <c r="P541" s="25">
        <v>80.8</v>
      </c>
      <c r="Q541" s="25">
        <v>52.6</v>
      </c>
      <c r="Z541" s="52">
        <v>3.558</v>
      </c>
      <c r="AA541" s="47">
        <v>44.863</v>
      </c>
      <c r="AB541" s="47">
        <f t="shared" si="56"/>
        <v>96.14200000000001</v>
      </c>
      <c r="AC541" s="52">
        <v>0.412</v>
      </c>
      <c r="AD541" s="53">
        <v>4.44</v>
      </c>
      <c r="AE541" s="53">
        <f t="shared" si="57"/>
        <v>4.255000000000001</v>
      </c>
      <c r="AF541" s="55">
        <v>10</v>
      </c>
      <c r="AG541" s="50">
        <v>750.4696421342752</v>
      </c>
    </row>
    <row r="542" spans="1:33" ht="12.75">
      <c r="A542" s="19">
        <f t="shared" si="63"/>
        <v>37094</v>
      </c>
      <c r="B542" s="45">
        <v>203</v>
      </c>
      <c r="C542" s="22">
        <v>0.632291675</v>
      </c>
      <c r="D542" s="60">
        <v>0.632175922</v>
      </c>
      <c r="E542" s="23">
        <v>5326</v>
      </c>
      <c r="F542" s="56">
        <v>0</v>
      </c>
      <c r="G542" s="63">
        <v>40.21703563</v>
      </c>
      <c r="H542" s="63">
        <v>-79.80965852</v>
      </c>
      <c r="I542" s="49">
        <v>974.3</v>
      </c>
      <c r="J542" s="25">
        <f t="shared" si="61"/>
        <v>949.7199999999999</v>
      </c>
      <c r="K542" s="24">
        <f t="shared" si="58"/>
        <v>537.689663485016</v>
      </c>
      <c r="L542" s="25">
        <f t="shared" si="59"/>
        <v>763.359663485016</v>
      </c>
      <c r="M542" s="25">
        <f t="shared" si="60"/>
        <v>763.789663485016</v>
      </c>
      <c r="N542" s="50">
        <f t="shared" si="62"/>
        <v>763.574663485016</v>
      </c>
      <c r="O542" s="25">
        <v>22.4</v>
      </c>
      <c r="P542" s="25">
        <v>80.3</v>
      </c>
      <c r="Q542" s="25">
        <v>52.6</v>
      </c>
      <c r="Z542" s="52">
        <v>3.599</v>
      </c>
      <c r="AA542" s="47">
        <v>92.846</v>
      </c>
      <c r="AB542" s="47">
        <f t="shared" si="56"/>
        <v>87.03583333333331</v>
      </c>
      <c r="AC542" s="52">
        <v>0.412</v>
      </c>
      <c r="AD542" s="53">
        <v>3.33</v>
      </c>
      <c r="AE542" s="53">
        <f t="shared" si="57"/>
        <v>4.255</v>
      </c>
      <c r="AF542" s="55">
        <v>10</v>
      </c>
      <c r="AG542" s="50">
        <v>763.574663485016</v>
      </c>
    </row>
    <row r="543" spans="1:33" ht="12.75">
      <c r="A543" s="19">
        <f t="shared" si="63"/>
        <v>37094</v>
      </c>
      <c r="B543" s="45">
        <v>203</v>
      </c>
      <c r="C543" s="22">
        <v>0.632407427</v>
      </c>
      <c r="D543" s="60">
        <v>0.632291675</v>
      </c>
      <c r="E543" s="23">
        <v>5336</v>
      </c>
      <c r="F543" s="56">
        <v>0</v>
      </c>
      <c r="G543" s="63">
        <v>40.21790614</v>
      </c>
      <c r="H543" s="63">
        <v>-79.81715165</v>
      </c>
      <c r="I543" s="49">
        <v>972</v>
      </c>
      <c r="J543" s="25">
        <f t="shared" si="61"/>
        <v>947.42</v>
      </c>
      <c r="K543" s="24">
        <f t="shared" si="58"/>
        <v>557.824284559749</v>
      </c>
      <c r="L543" s="25">
        <f t="shared" si="59"/>
        <v>783.494284559749</v>
      </c>
      <c r="M543" s="25">
        <f t="shared" si="60"/>
        <v>783.924284559749</v>
      </c>
      <c r="N543" s="50">
        <f t="shared" si="62"/>
        <v>783.709284559749</v>
      </c>
      <c r="O543" s="25">
        <v>22.2</v>
      </c>
      <c r="P543" s="25">
        <v>80.4</v>
      </c>
      <c r="Q543" s="25">
        <v>53</v>
      </c>
      <c r="R543" s="20">
        <v>8.99E-06</v>
      </c>
      <c r="S543" s="20">
        <v>0.000121</v>
      </c>
      <c r="T543" s="20">
        <v>8.342E-05</v>
      </c>
      <c r="U543" s="20">
        <v>4.998E-05</v>
      </c>
      <c r="V543" s="51">
        <v>909.3</v>
      </c>
      <c r="W543" s="51">
        <v>302.5</v>
      </c>
      <c r="X543" s="51">
        <v>296.4</v>
      </c>
      <c r="Y543" s="51">
        <v>39.4</v>
      </c>
      <c r="Z543" s="52">
        <v>3.505</v>
      </c>
      <c r="AA543" s="47">
        <v>91.922</v>
      </c>
      <c r="AB543" s="47">
        <f t="shared" si="56"/>
        <v>77.92966666666666</v>
      </c>
      <c r="AC543" s="52">
        <v>0.381</v>
      </c>
      <c r="AD543" s="53">
        <v>3.33</v>
      </c>
      <c r="AE543" s="53">
        <f t="shared" si="57"/>
        <v>4.07</v>
      </c>
      <c r="AF543" s="55">
        <v>10</v>
      </c>
      <c r="AG543" s="50">
        <v>783.709284559749</v>
      </c>
    </row>
    <row r="544" spans="1:33" ht="12.75">
      <c r="A544" s="19">
        <f t="shared" si="63"/>
        <v>37094</v>
      </c>
      <c r="B544" s="45">
        <v>203</v>
      </c>
      <c r="C544" s="22">
        <v>0.632523119</v>
      </c>
      <c r="D544" s="60">
        <v>0.632407427</v>
      </c>
      <c r="E544" s="23">
        <v>5346</v>
      </c>
      <c r="F544" s="56">
        <v>0</v>
      </c>
      <c r="G544" s="63">
        <v>40.21666455</v>
      </c>
      <c r="H544" s="63">
        <v>-79.82463815</v>
      </c>
      <c r="I544" s="49">
        <v>970</v>
      </c>
      <c r="J544" s="25">
        <f t="shared" si="61"/>
        <v>945.42</v>
      </c>
      <c r="K544" s="24">
        <f t="shared" si="58"/>
        <v>575.3724227273009</v>
      </c>
      <c r="L544" s="25">
        <f t="shared" si="59"/>
        <v>801.0424227273008</v>
      </c>
      <c r="M544" s="25">
        <f t="shared" si="60"/>
        <v>801.4724227273009</v>
      </c>
      <c r="N544" s="50">
        <f t="shared" si="62"/>
        <v>801.2574227273009</v>
      </c>
      <c r="O544" s="25">
        <v>22.2</v>
      </c>
      <c r="P544" s="25">
        <v>81.5</v>
      </c>
      <c r="Q544" s="25">
        <v>52.6</v>
      </c>
      <c r="Z544" s="52">
        <v>3.738</v>
      </c>
      <c r="AA544" s="47">
        <v>42.091</v>
      </c>
      <c r="AB544" s="47">
        <f t="shared" si="56"/>
        <v>68.85450000000002</v>
      </c>
      <c r="AC544" s="52">
        <v>0.412</v>
      </c>
      <c r="AD544" s="53">
        <v>3.33</v>
      </c>
      <c r="AE544" s="53">
        <f t="shared" si="57"/>
        <v>3.8849999999999993</v>
      </c>
      <c r="AF544" s="55">
        <v>10</v>
      </c>
      <c r="AG544" s="50">
        <v>801.2574227273009</v>
      </c>
    </row>
    <row r="545" spans="1:33" ht="12.75">
      <c r="A545" s="19">
        <f t="shared" si="63"/>
        <v>37094</v>
      </c>
      <c r="B545" s="45">
        <v>203</v>
      </c>
      <c r="C545" s="22">
        <v>0.632638872</v>
      </c>
      <c r="D545" s="60">
        <v>0.632523119</v>
      </c>
      <c r="E545" s="23">
        <v>5356</v>
      </c>
      <c r="F545" s="56">
        <v>0</v>
      </c>
      <c r="G545" s="63">
        <v>40.21496542</v>
      </c>
      <c r="H545" s="63">
        <v>-79.83188035</v>
      </c>
      <c r="I545" s="49">
        <v>968</v>
      </c>
      <c r="J545" s="25">
        <f t="shared" si="61"/>
        <v>943.42</v>
      </c>
      <c r="K545" s="24">
        <f t="shared" si="58"/>
        <v>592.9577226476097</v>
      </c>
      <c r="L545" s="25">
        <f t="shared" si="59"/>
        <v>818.6277226476096</v>
      </c>
      <c r="M545" s="25">
        <f t="shared" si="60"/>
        <v>819.0577226476097</v>
      </c>
      <c r="N545" s="50">
        <f t="shared" si="62"/>
        <v>818.8427226476097</v>
      </c>
      <c r="O545" s="25">
        <v>21.8</v>
      </c>
      <c r="P545" s="25">
        <v>81.8</v>
      </c>
      <c r="Q545" s="25">
        <v>50.5</v>
      </c>
      <c r="Z545" s="52">
        <v>3.587</v>
      </c>
      <c r="AA545" s="47">
        <v>139.167</v>
      </c>
      <c r="AB545" s="47">
        <f t="shared" si="56"/>
        <v>76.11266666666667</v>
      </c>
      <c r="AC545" s="52">
        <v>0.441</v>
      </c>
      <c r="AD545" s="53">
        <v>3.33</v>
      </c>
      <c r="AE545" s="53">
        <f t="shared" si="57"/>
        <v>3.7000000000000006</v>
      </c>
      <c r="AF545" s="55">
        <v>10</v>
      </c>
      <c r="AG545" s="50">
        <v>818.8427226476097</v>
      </c>
    </row>
    <row r="546" spans="1:33" ht="12.75">
      <c r="A546" s="19">
        <f t="shared" si="63"/>
        <v>37094</v>
      </c>
      <c r="B546" s="45">
        <v>203</v>
      </c>
      <c r="C546" s="22">
        <v>0.632754624</v>
      </c>
      <c r="D546" s="60">
        <v>0.632638872</v>
      </c>
      <c r="E546" s="23">
        <v>5366</v>
      </c>
      <c r="F546" s="56">
        <v>0</v>
      </c>
      <c r="G546" s="63">
        <v>40.21310926</v>
      </c>
      <c r="H546" s="63">
        <v>-79.83901393</v>
      </c>
      <c r="I546" s="49">
        <v>964.9</v>
      </c>
      <c r="J546" s="25">
        <f t="shared" si="61"/>
        <v>940.3199999999999</v>
      </c>
      <c r="K546" s="24">
        <f t="shared" si="58"/>
        <v>620.288747620976</v>
      </c>
      <c r="L546" s="25">
        <f t="shared" si="59"/>
        <v>845.9587476209759</v>
      </c>
      <c r="M546" s="25">
        <f t="shared" si="60"/>
        <v>846.388747620976</v>
      </c>
      <c r="N546" s="50">
        <f t="shared" si="62"/>
        <v>846.173747620976</v>
      </c>
      <c r="O546" s="25">
        <v>22</v>
      </c>
      <c r="P546" s="25">
        <v>84.7</v>
      </c>
      <c r="Q546" s="25">
        <v>49.1</v>
      </c>
      <c r="S546" s="20">
        <v>0.0001289</v>
      </c>
      <c r="T546" s="20">
        <v>8.896E-05</v>
      </c>
      <c r="U546" s="20">
        <v>5.341E-05</v>
      </c>
      <c r="V546" s="51">
        <v>902.9</v>
      </c>
      <c r="W546" s="51">
        <v>302.6</v>
      </c>
      <c r="X546" s="51">
        <v>296.5</v>
      </c>
      <c r="Y546" s="51">
        <v>39.4</v>
      </c>
      <c r="Z546" s="52">
        <v>3.547</v>
      </c>
      <c r="AA546" s="47">
        <v>89.15</v>
      </c>
      <c r="AB546" s="47">
        <f t="shared" si="56"/>
        <v>83.33983333333333</v>
      </c>
      <c r="AC546" s="52">
        <v>0.432</v>
      </c>
      <c r="AD546" s="53">
        <v>3.33</v>
      </c>
      <c r="AE546" s="53">
        <f t="shared" si="57"/>
        <v>3.5150000000000006</v>
      </c>
      <c r="AF546" s="55">
        <v>10</v>
      </c>
      <c r="AG546" s="50">
        <v>846.173747620976</v>
      </c>
    </row>
    <row r="547" spans="1:33" ht="12.75">
      <c r="A547" s="19">
        <f t="shared" si="63"/>
        <v>37094</v>
      </c>
      <c r="B547" s="45">
        <v>203</v>
      </c>
      <c r="C547" s="22">
        <v>0.632870376</v>
      </c>
      <c r="D547" s="60">
        <v>0.632754624</v>
      </c>
      <c r="E547" s="23">
        <v>5376</v>
      </c>
      <c r="F547" s="56">
        <v>0</v>
      </c>
      <c r="G547" s="63">
        <v>40.21009852</v>
      </c>
      <c r="H547" s="63">
        <v>-79.84480975</v>
      </c>
      <c r="I547" s="49">
        <v>965.2</v>
      </c>
      <c r="J547" s="25">
        <f t="shared" si="61"/>
        <v>940.62</v>
      </c>
      <c r="K547" s="24">
        <f t="shared" si="58"/>
        <v>617.6398747885354</v>
      </c>
      <c r="L547" s="25">
        <f t="shared" si="59"/>
        <v>843.3098747885354</v>
      </c>
      <c r="M547" s="25">
        <f t="shared" si="60"/>
        <v>843.7398747885354</v>
      </c>
      <c r="N547" s="50">
        <f t="shared" si="62"/>
        <v>843.5248747885354</v>
      </c>
      <c r="O547" s="25">
        <v>21.6</v>
      </c>
      <c r="P547" s="25">
        <v>82.7</v>
      </c>
      <c r="Q547" s="25">
        <v>52</v>
      </c>
      <c r="Z547" s="52">
        <v>3.657</v>
      </c>
      <c r="AA547" s="47">
        <v>39.226</v>
      </c>
      <c r="AB547" s="47">
        <f t="shared" si="56"/>
        <v>82.40033333333334</v>
      </c>
      <c r="AC547" s="52">
        <v>0.441</v>
      </c>
      <c r="AD547" s="53">
        <v>3.33</v>
      </c>
      <c r="AE547" s="53">
        <f t="shared" si="57"/>
        <v>3.3299999999999996</v>
      </c>
      <c r="AF547" s="55">
        <v>10</v>
      </c>
      <c r="AG547" s="50">
        <v>843.5248747885354</v>
      </c>
    </row>
    <row r="548" spans="1:33" ht="12.75">
      <c r="A548" s="19">
        <f t="shared" si="63"/>
        <v>37094</v>
      </c>
      <c r="B548" s="45">
        <v>203</v>
      </c>
      <c r="C548" s="22">
        <v>0.632986128</v>
      </c>
      <c r="D548" s="60">
        <v>0.632870376</v>
      </c>
      <c r="E548" s="23">
        <v>5386</v>
      </c>
      <c r="F548" s="56">
        <v>0</v>
      </c>
      <c r="G548" s="63">
        <v>40.20520557</v>
      </c>
      <c r="H548" s="63">
        <v>-79.84645578</v>
      </c>
      <c r="I548" s="49">
        <v>962.9</v>
      </c>
      <c r="J548" s="25">
        <f t="shared" si="61"/>
        <v>938.3199999999999</v>
      </c>
      <c r="K548" s="24">
        <f t="shared" si="58"/>
        <v>637.9695262888634</v>
      </c>
      <c r="L548" s="25">
        <f t="shared" si="59"/>
        <v>863.6395262888634</v>
      </c>
      <c r="M548" s="25">
        <f t="shared" si="60"/>
        <v>864.0695262888635</v>
      </c>
      <c r="N548" s="50">
        <f t="shared" si="62"/>
        <v>863.8545262888634</v>
      </c>
      <c r="O548" s="25">
        <v>21.5</v>
      </c>
      <c r="P548" s="25">
        <v>83</v>
      </c>
      <c r="Q548" s="25">
        <v>55.5</v>
      </c>
      <c r="Z548" s="52">
        <v>3.696</v>
      </c>
      <c r="AA548" s="47">
        <v>136.395</v>
      </c>
      <c r="AB548" s="47">
        <f t="shared" si="56"/>
        <v>89.6585</v>
      </c>
      <c r="AC548" s="52">
        <v>0.481</v>
      </c>
      <c r="AD548" s="53">
        <v>3.33</v>
      </c>
      <c r="AE548" s="53">
        <f t="shared" si="57"/>
        <v>3.3299999999999996</v>
      </c>
      <c r="AF548" s="55">
        <v>10</v>
      </c>
      <c r="AG548" s="50">
        <v>863.8545262888634</v>
      </c>
    </row>
    <row r="549" spans="1:33" ht="12.75">
      <c r="A549" s="19">
        <f t="shared" si="63"/>
        <v>37094</v>
      </c>
      <c r="B549" s="45">
        <v>203</v>
      </c>
      <c r="C549" s="22">
        <v>0.633101881</v>
      </c>
      <c r="D549" s="60">
        <v>0.632986128</v>
      </c>
      <c r="E549" s="23">
        <v>5396</v>
      </c>
      <c r="F549" s="56">
        <v>0</v>
      </c>
      <c r="G549" s="63">
        <v>40.20002649</v>
      </c>
      <c r="H549" s="63">
        <v>-79.84383573</v>
      </c>
      <c r="I549" s="49">
        <v>959.1</v>
      </c>
      <c r="J549" s="25">
        <f t="shared" si="61"/>
        <v>934.52</v>
      </c>
      <c r="K549" s="24">
        <f t="shared" si="58"/>
        <v>671.6670749488744</v>
      </c>
      <c r="L549" s="25">
        <f t="shared" si="59"/>
        <v>897.3370749488744</v>
      </c>
      <c r="M549" s="25">
        <f t="shared" si="60"/>
        <v>897.7670749488744</v>
      </c>
      <c r="N549" s="50">
        <f t="shared" si="62"/>
        <v>897.5520749488744</v>
      </c>
      <c r="O549" s="25">
        <v>22.5</v>
      </c>
      <c r="P549" s="25">
        <v>85.1</v>
      </c>
      <c r="Q549" s="25">
        <v>50.9</v>
      </c>
      <c r="R549" s="20">
        <v>1.38E-05</v>
      </c>
      <c r="S549" s="20">
        <v>0.000147</v>
      </c>
      <c r="T549" s="20">
        <v>0.0001032</v>
      </c>
      <c r="U549" s="20">
        <v>6.189E-05</v>
      </c>
      <c r="V549" s="51">
        <v>896.8</v>
      </c>
      <c r="W549" s="51">
        <v>302.7</v>
      </c>
      <c r="X549" s="51">
        <v>296.6</v>
      </c>
      <c r="Y549" s="51">
        <v>39.2</v>
      </c>
      <c r="Z549" s="52">
        <v>3.591</v>
      </c>
      <c r="AA549" s="47">
        <v>135.471</v>
      </c>
      <c r="AB549" s="47">
        <f t="shared" si="56"/>
        <v>96.91666666666667</v>
      </c>
      <c r="AC549" s="52">
        <v>0.496</v>
      </c>
      <c r="AD549" s="53">
        <v>4.44</v>
      </c>
      <c r="AE549" s="53">
        <f t="shared" si="57"/>
        <v>3.515</v>
      </c>
      <c r="AF549" s="55">
        <v>10</v>
      </c>
      <c r="AG549" s="50">
        <v>897.5520749488744</v>
      </c>
    </row>
    <row r="550" spans="1:33" ht="12.75">
      <c r="A550" s="19">
        <f t="shared" si="63"/>
        <v>37094</v>
      </c>
      <c r="B550" s="45">
        <v>203</v>
      </c>
      <c r="C550" s="22">
        <v>0.633217573</v>
      </c>
      <c r="D550" s="60">
        <v>0.633101881</v>
      </c>
      <c r="E550" s="23">
        <v>5406</v>
      </c>
      <c r="F550" s="56">
        <v>0</v>
      </c>
      <c r="G550" s="63">
        <v>40.19662568</v>
      </c>
      <c r="H550" s="63">
        <v>-79.83783513</v>
      </c>
      <c r="I550" s="49">
        <v>958.3</v>
      </c>
      <c r="J550" s="25">
        <f t="shared" si="61"/>
        <v>933.7199999999999</v>
      </c>
      <c r="K550" s="24">
        <f t="shared" si="58"/>
        <v>678.7787538591222</v>
      </c>
      <c r="L550" s="25">
        <f t="shared" si="59"/>
        <v>904.4487538591221</v>
      </c>
      <c r="M550" s="25">
        <f t="shared" si="60"/>
        <v>904.8787538591222</v>
      </c>
      <c r="N550" s="50">
        <f t="shared" si="62"/>
        <v>904.6637538591222</v>
      </c>
      <c r="O550" s="25">
        <v>22.5</v>
      </c>
      <c r="P550" s="25">
        <v>84.6</v>
      </c>
      <c r="Q550" s="25">
        <v>50.6</v>
      </c>
      <c r="Z550" s="52">
        <v>3.693</v>
      </c>
      <c r="AA550" s="47">
        <v>85.454</v>
      </c>
      <c r="AB550" s="47">
        <f t="shared" si="56"/>
        <v>104.14383333333332</v>
      </c>
      <c r="AC550" s="52">
        <v>0.497</v>
      </c>
      <c r="AD550" s="53">
        <v>4.44</v>
      </c>
      <c r="AE550" s="53">
        <f t="shared" si="57"/>
        <v>3.7000000000000006</v>
      </c>
      <c r="AF550" s="55">
        <v>10</v>
      </c>
      <c r="AG550" s="50">
        <v>904.6637538591222</v>
      </c>
    </row>
    <row r="551" spans="1:33" ht="12.75">
      <c r="A551" s="19">
        <f t="shared" si="63"/>
        <v>37094</v>
      </c>
      <c r="B551" s="45">
        <v>203</v>
      </c>
      <c r="C551" s="22">
        <v>0.633333325</v>
      </c>
      <c r="D551" s="60">
        <v>0.633217573</v>
      </c>
      <c r="E551" s="23">
        <v>5416</v>
      </c>
      <c r="F551" s="56">
        <v>0</v>
      </c>
      <c r="G551" s="63">
        <v>40.19569574</v>
      </c>
      <c r="H551" s="63">
        <v>-79.83029675</v>
      </c>
      <c r="I551" s="49">
        <v>956.4</v>
      </c>
      <c r="J551" s="25">
        <f t="shared" si="61"/>
        <v>931.8199999999999</v>
      </c>
      <c r="K551" s="24">
        <f t="shared" si="58"/>
        <v>695.6934413620011</v>
      </c>
      <c r="L551" s="25">
        <f t="shared" si="59"/>
        <v>921.363441362001</v>
      </c>
      <c r="M551" s="25">
        <f t="shared" si="60"/>
        <v>921.7934413620011</v>
      </c>
      <c r="N551" s="50">
        <f t="shared" si="62"/>
        <v>921.5784413620011</v>
      </c>
      <c r="O551" s="25">
        <v>22</v>
      </c>
      <c r="P551" s="25">
        <v>85.5</v>
      </c>
      <c r="Q551" s="25">
        <v>57.4</v>
      </c>
      <c r="Z551" s="52">
        <v>3.707</v>
      </c>
      <c r="AA551" s="47">
        <v>133.531</v>
      </c>
      <c r="AB551" s="47">
        <f t="shared" si="56"/>
        <v>103.20450000000001</v>
      </c>
      <c r="AC551" s="52">
        <v>0.502</v>
      </c>
      <c r="AD551" s="53">
        <v>4.44</v>
      </c>
      <c r="AE551" s="53">
        <f t="shared" si="57"/>
        <v>3.8850000000000002</v>
      </c>
      <c r="AF551" s="55">
        <v>10</v>
      </c>
      <c r="AG551" s="50">
        <v>921.5784413620011</v>
      </c>
    </row>
    <row r="552" spans="1:33" ht="12.75">
      <c r="A552" s="19">
        <f t="shared" si="63"/>
        <v>37094</v>
      </c>
      <c r="B552" s="45">
        <v>203</v>
      </c>
      <c r="C552" s="22">
        <v>0.633449078</v>
      </c>
      <c r="D552" s="60">
        <v>0.633333325</v>
      </c>
      <c r="E552" s="23">
        <v>5426</v>
      </c>
      <c r="F552" s="56">
        <v>0</v>
      </c>
      <c r="G552" s="63">
        <v>40.19716258</v>
      </c>
      <c r="H552" s="63">
        <v>-79.82263857</v>
      </c>
      <c r="I552" s="49">
        <v>953.5</v>
      </c>
      <c r="J552" s="25">
        <f t="shared" si="61"/>
        <v>928.92</v>
      </c>
      <c r="K552" s="24">
        <f t="shared" si="58"/>
        <v>721.5772063981177</v>
      </c>
      <c r="L552" s="25">
        <f t="shared" si="59"/>
        <v>947.2472063981177</v>
      </c>
      <c r="M552" s="25">
        <f t="shared" si="60"/>
        <v>947.6772063981177</v>
      </c>
      <c r="N552" s="50">
        <f t="shared" si="62"/>
        <v>947.4622063981177</v>
      </c>
      <c r="O552" s="25">
        <v>21.7</v>
      </c>
      <c r="P552" s="25">
        <v>85.6</v>
      </c>
      <c r="Q552" s="25">
        <v>61.1</v>
      </c>
      <c r="S552" s="20">
        <v>0.000171</v>
      </c>
      <c r="T552" s="20">
        <v>0.0001221</v>
      </c>
      <c r="U552" s="20">
        <v>7.584E-05</v>
      </c>
      <c r="V552" s="51">
        <v>890.1</v>
      </c>
      <c r="W552" s="51">
        <v>302.7</v>
      </c>
      <c r="X552" s="51">
        <v>296.7</v>
      </c>
      <c r="Y552" s="51">
        <v>39.2</v>
      </c>
      <c r="Z552" s="52">
        <v>3.634</v>
      </c>
      <c r="AA552" s="47">
        <v>132.699</v>
      </c>
      <c r="AB552" s="47">
        <f t="shared" si="56"/>
        <v>110.46266666666668</v>
      </c>
      <c r="AC552" s="52">
        <v>0.518</v>
      </c>
      <c r="AD552" s="53">
        <v>4.44</v>
      </c>
      <c r="AE552" s="53">
        <f t="shared" si="57"/>
        <v>4.070000000000001</v>
      </c>
      <c r="AF552" s="55">
        <v>10</v>
      </c>
      <c r="AG552" s="50">
        <v>947.4622063981177</v>
      </c>
    </row>
    <row r="553" spans="1:33" ht="12.75">
      <c r="A553" s="19">
        <f t="shared" si="63"/>
        <v>37094</v>
      </c>
      <c r="B553" s="45">
        <v>203</v>
      </c>
      <c r="C553" s="22">
        <v>0.63356483</v>
      </c>
      <c r="D553" s="60">
        <v>0.633449078</v>
      </c>
      <c r="E553" s="23">
        <v>5436</v>
      </c>
      <c r="F553" s="56">
        <v>0</v>
      </c>
      <c r="G553" s="63">
        <v>40.20036599</v>
      </c>
      <c r="H553" s="63">
        <v>-79.81605246</v>
      </c>
      <c r="I553" s="49">
        <v>951.3</v>
      </c>
      <c r="J553" s="25">
        <f t="shared" si="61"/>
        <v>926.7199999999999</v>
      </c>
      <c r="K553" s="24">
        <f t="shared" si="58"/>
        <v>741.2671264018076</v>
      </c>
      <c r="L553" s="25">
        <f t="shared" si="59"/>
        <v>966.9371264018075</v>
      </c>
      <c r="M553" s="25">
        <f t="shared" si="60"/>
        <v>967.3671264018076</v>
      </c>
      <c r="N553" s="50">
        <f t="shared" si="62"/>
        <v>967.1521264018075</v>
      </c>
      <c r="O553" s="25">
        <v>21.6</v>
      </c>
      <c r="P553" s="25">
        <v>86.4</v>
      </c>
      <c r="Q553" s="25">
        <v>63.9</v>
      </c>
      <c r="Z553" s="52">
        <v>3.609</v>
      </c>
      <c r="AA553" s="47">
        <v>82.775</v>
      </c>
      <c r="AB553" s="47">
        <f t="shared" si="56"/>
        <v>117.72083333333332</v>
      </c>
      <c r="AC553" s="52">
        <v>0.491</v>
      </c>
      <c r="AD553" s="53">
        <v>4.44</v>
      </c>
      <c r="AE553" s="53">
        <f t="shared" si="57"/>
        <v>4.255000000000001</v>
      </c>
      <c r="AF553" s="55">
        <v>10</v>
      </c>
      <c r="AG553" s="50">
        <v>967.1521264018075</v>
      </c>
    </row>
    <row r="554" spans="1:33" ht="12.75">
      <c r="A554" s="19">
        <f t="shared" si="63"/>
        <v>37094</v>
      </c>
      <c r="B554" s="45">
        <v>203</v>
      </c>
      <c r="C554" s="22">
        <v>0.633680582</v>
      </c>
      <c r="D554" s="60">
        <v>0.63356483</v>
      </c>
      <c r="E554" s="23">
        <v>5446</v>
      </c>
      <c r="F554" s="56">
        <v>0</v>
      </c>
      <c r="G554" s="63">
        <v>40.20530605</v>
      </c>
      <c r="H554" s="63">
        <v>-79.81192454</v>
      </c>
      <c r="I554" s="49">
        <v>950.7</v>
      </c>
      <c r="J554" s="25">
        <f t="shared" si="61"/>
        <v>926.12</v>
      </c>
      <c r="K554" s="24">
        <f t="shared" si="58"/>
        <v>746.6452173296337</v>
      </c>
      <c r="L554" s="25">
        <f t="shared" si="59"/>
        <v>972.3152173296337</v>
      </c>
      <c r="M554" s="25">
        <f t="shared" si="60"/>
        <v>972.7452173296338</v>
      </c>
      <c r="N554" s="50">
        <f t="shared" si="62"/>
        <v>972.5302173296337</v>
      </c>
      <c r="O554" s="25">
        <v>21.7</v>
      </c>
      <c r="P554" s="25">
        <v>85.9</v>
      </c>
      <c r="Q554" s="25">
        <v>63.9</v>
      </c>
      <c r="Z554" s="52">
        <v>3.657</v>
      </c>
      <c r="AA554" s="47">
        <v>81.759</v>
      </c>
      <c r="AB554" s="47">
        <f t="shared" si="56"/>
        <v>108.61483333333335</v>
      </c>
      <c r="AC554" s="52">
        <v>0.482</v>
      </c>
      <c r="AD554" s="53">
        <v>4.44</v>
      </c>
      <c r="AE554" s="53">
        <f t="shared" si="57"/>
        <v>4.44</v>
      </c>
      <c r="AF554" s="55">
        <v>10</v>
      </c>
      <c r="AG554" s="50">
        <v>972.5302173296337</v>
      </c>
    </row>
    <row r="555" spans="1:33" ht="12.75">
      <c r="A555" s="19">
        <f t="shared" si="63"/>
        <v>37094</v>
      </c>
      <c r="B555" s="45">
        <v>203</v>
      </c>
      <c r="C555" s="22">
        <v>0.633796275</v>
      </c>
      <c r="D555" s="60">
        <v>0.633680582</v>
      </c>
      <c r="E555" s="23">
        <v>5456</v>
      </c>
      <c r="F555" s="56">
        <v>0</v>
      </c>
      <c r="G555" s="63">
        <v>40.21103608</v>
      </c>
      <c r="H555" s="63">
        <v>-79.81252176</v>
      </c>
      <c r="I555" s="49">
        <v>948.6</v>
      </c>
      <c r="J555" s="25">
        <f t="shared" si="61"/>
        <v>924.02</v>
      </c>
      <c r="K555" s="24">
        <f t="shared" si="58"/>
        <v>765.4960128045773</v>
      </c>
      <c r="L555" s="25">
        <f t="shared" si="59"/>
        <v>991.1660128045772</v>
      </c>
      <c r="M555" s="25">
        <f t="shared" si="60"/>
        <v>991.5960128045773</v>
      </c>
      <c r="N555" s="50">
        <f t="shared" si="62"/>
        <v>991.3810128045773</v>
      </c>
      <c r="O555" s="25">
        <v>21.7</v>
      </c>
      <c r="P555" s="25">
        <v>84.9</v>
      </c>
      <c r="Q555" s="25">
        <v>64</v>
      </c>
      <c r="R555" s="20">
        <v>8.9E-06</v>
      </c>
      <c r="S555" s="20">
        <v>0.0001938</v>
      </c>
      <c r="T555" s="20">
        <v>0.0001434</v>
      </c>
      <c r="U555" s="20">
        <v>9.024E-05</v>
      </c>
      <c r="V555" s="51">
        <v>884.1</v>
      </c>
      <c r="W555" s="51">
        <v>302.8</v>
      </c>
      <c r="X555" s="51">
        <v>296.8</v>
      </c>
      <c r="Y555" s="51">
        <v>39.6</v>
      </c>
      <c r="Z555" s="52">
        <v>3.769</v>
      </c>
      <c r="AA555" s="47">
        <v>129.835</v>
      </c>
      <c r="AB555" s="47">
        <f t="shared" si="56"/>
        <v>107.67550000000001</v>
      </c>
      <c r="AC555" s="52">
        <v>0.472</v>
      </c>
      <c r="AD555" s="53">
        <v>4.44</v>
      </c>
      <c r="AE555" s="53">
        <f t="shared" si="57"/>
        <v>4.44</v>
      </c>
      <c r="AF555" s="55">
        <v>10</v>
      </c>
      <c r="AG555" s="50">
        <v>991.3810128045773</v>
      </c>
    </row>
    <row r="556" spans="1:33" ht="12.75">
      <c r="A556" s="19">
        <f t="shared" si="63"/>
        <v>37094</v>
      </c>
      <c r="B556" s="45">
        <v>203</v>
      </c>
      <c r="C556" s="22">
        <v>0.633912027</v>
      </c>
      <c r="D556" s="60">
        <v>0.633796275</v>
      </c>
      <c r="E556" s="23">
        <v>5466</v>
      </c>
      <c r="F556" s="56">
        <v>0</v>
      </c>
      <c r="G556" s="63">
        <v>40.21558344</v>
      </c>
      <c r="H556" s="63">
        <v>-79.81671715</v>
      </c>
      <c r="I556" s="49">
        <v>947.1</v>
      </c>
      <c r="J556" s="25">
        <f t="shared" si="61"/>
        <v>922.52</v>
      </c>
      <c r="K556" s="24">
        <f t="shared" si="58"/>
        <v>778.9871148633555</v>
      </c>
      <c r="L556" s="25">
        <f t="shared" si="59"/>
        <v>1004.6571148633554</v>
      </c>
      <c r="M556" s="25">
        <f t="shared" si="60"/>
        <v>1005.0871148633555</v>
      </c>
      <c r="N556" s="50">
        <f t="shared" si="62"/>
        <v>1004.8721148633555</v>
      </c>
      <c r="O556" s="25">
        <v>21.7</v>
      </c>
      <c r="P556" s="25">
        <v>84.3</v>
      </c>
      <c r="Q556" s="25">
        <v>62.5</v>
      </c>
      <c r="Z556" s="52">
        <v>3.778</v>
      </c>
      <c r="AA556" s="47">
        <v>178.003</v>
      </c>
      <c r="AB556" s="47">
        <f t="shared" si="56"/>
        <v>123.10033333333335</v>
      </c>
      <c r="AC556" s="52">
        <v>0.522</v>
      </c>
      <c r="AD556" s="53">
        <v>4.44</v>
      </c>
      <c r="AE556" s="53">
        <f t="shared" si="57"/>
        <v>4.44</v>
      </c>
      <c r="AF556" s="55">
        <v>10</v>
      </c>
      <c r="AG556" s="50">
        <v>1004.8721148633555</v>
      </c>
    </row>
    <row r="557" spans="1:33" ht="12.75">
      <c r="A557" s="19">
        <f t="shared" si="63"/>
        <v>37094</v>
      </c>
      <c r="B557" s="45">
        <v>203</v>
      </c>
      <c r="C557" s="22">
        <v>0.634027779</v>
      </c>
      <c r="D557" s="60">
        <v>0.633912027</v>
      </c>
      <c r="E557" s="23">
        <v>5476</v>
      </c>
      <c r="F557" s="56">
        <v>0</v>
      </c>
      <c r="G557" s="63">
        <v>40.21760856</v>
      </c>
      <c r="H557" s="63">
        <v>-79.8232542</v>
      </c>
      <c r="I557" s="49">
        <v>945.2</v>
      </c>
      <c r="J557" s="25">
        <f t="shared" si="61"/>
        <v>920.62</v>
      </c>
      <c r="K557" s="24">
        <f t="shared" si="58"/>
        <v>796.1073696410322</v>
      </c>
      <c r="L557" s="25">
        <f t="shared" si="59"/>
        <v>1021.7773696410321</v>
      </c>
      <c r="M557" s="25">
        <f t="shared" si="60"/>
        <v>1022.2073696410322</v>
      </c>
      <c r="N557" s="50">
        <f t="shared" si="62"/>
        <v>1021.9923696410322</v>
      </c>
      <c r="O557" s="25">
        <v>21.6</v>
      </c>
      <c r="P557" s="25">
        <v>84.4</v>
      </c>
      <c r="Q557" s="25">
        <v>61.5</v>
      </c>
      <c r="Z557" s="52">
        <v>3.699</v>
      </c>
      <c r="AA557" s="47">
        <v>177.079</v>
      </c>
      <c r="AB557" s="47">
        <f aca="true" t="shared" si="64" ref="AB557:AB620">AVERAGE(AA552:AA557)</f>
        <v>130.35833333333332</v>
      </c>
      <c r="AC557" s="52">
        <v>0.451</v>
      </c>
      <c r="AD557" s="53">
        <v>4.44</v>
      </c>
      <c r="AE557" s="53">
        <f aca="true" t="shared" si="65" ref="AE557:AE620">AVERAGE(AD552:AD557)</f>
        <v>4.44</v>
      </c>
      <c r="AF557" s="55">
        <v>10</v>
      </c>
      <c r="AG557" s="50">
        <v>1021.9923696410322</v>
      </c>
    </row>
    <row r="558" spans="1:33" ht="12.75">
      <c r="A558" s="19">
        <f t="shared" si="63"/>
        <v>37094</v>
      </c>
      <c r="B558" s="45">
        <v>203</v>
      </c>
      <c r="C558" s="22">
        <v>0.634143531</v>
      </c>
      <c r="D558" s="60">
        <v>0.634027779</v>
      </c>
      <c r="E558" s="23">
        <v>5486</v>
      </c>
      <c r="F558" s="56">
        <v>0</v>
      </c>
      <c r="G558" s="63">
        <v>40.21732048</v>
      </c>
      <c r="H558" s="63">
        <v>-79.83029824</v>
      </c>
      <c r="I558" s="49">
        <v>943.2</v>
      </c>
      <c r="J558" s="25">
        <f t="shared" si="61"/>
        <v>918.62</v>
      </c>
      <c r="K558" s="24">
        <f t="shared" si="58"/>
        <v>814.1669043292883</v>
      </c>
      <c r="L558" s="25">
        <f t="shared" si="59"/>
        <v>1039.8369043292882</v>
      </c>
      <c r="M558" s="25">
        <f t="shared" si="60"/>
        <v>1040.2669043292883</v>
      </c>
      <c r="N558" s="50">
        <f t="shared" si="62"/>
        <v>1040.0519043292884</v>
      </c>
      <c r="O558" s="25">
        <v>21.4</v>
      </c>
      <c r="P558" s="25">
        <v>84.8</v>
      </c>
      <c r="Q558" s="25">
        <v>58.6</v>
      </c>
      <c r="Z558" s="52">
        <v>3.619</v>
      </c>
      <c r="AA558" s="47">
        <v>127.063</v>
      </c>
      <c r="AB558" s="47">
        <f t="shared" si="64"/>
        <v>129.419</v>
      </c>
      <c r="AC558" s="52">
        <v>0.422</v>
      </c>
      <c r="AD558" s="53">
        <v>4.44</v>
      </c>
      <c r="AE558" s="53">
        <f t="shared" si="65"/>
        <v>4.44</v>
      </c>
      <c r="AF558" s="55">
        <v>10</v>
      </c>
      <c r="AG558" s="50">
        <v>1040.0519043292884</v>
      </c>
    </row>
    <row r="559" spans="1:33" ht="12.75">
      <c r="A559" s="19">
        <f t="shared" si="63"/>
        <v>37094</v>
      </c>
      <c r="B559" s="45">
        <v>203</v>
      </c>
      <c r="C559" s="22">
        <v>0.634259284</v>
      </c>
      <c r="D559" s="60">
        <v>0.634143531</v>
      </c>
      <c r="E559" s="23">
        <v>5496</v>
      </c>
      <c r="F559" s="56">
        <v>0</v>
      </c>
      <c r="G559" s="63">
        <v>40.2147236</v>
      </c>
      <c r="H559" s="63">
        <v>-79.83624093</v>
      </c>
      <c r="I559" s="49">
        <v>940.9</v>
      </c>
      <c r="J559" s="25">
        <f t="shared" si="61"/>
        <v>916.3199999999999</v>
      </c>
      <c r="K559" s="24">
        <f t="shared" si="58"/>
        <v>834.9840407566264</v>
      </c>
      <c r="L559" s="25">
        <f t="shared" si="59"/>
        <v>1060.6540407566265</v>
      </c>
      <c r="M559" s="25">
        <f t="shared" si="60"/>
        <v>1061.0840407566263</v>
      </c>
      <c r="N559" s="50">
        <f t="shared" si="62"/>
        <v>1060.8690407566264</v>
      </c>
      <c r="O559" s="25">
        <v>21.2</v>
      </c>
      <c r="P559" s="25">
        <v>85.2</v>
      </c>
      <c r="Q559" s="25">
        <v>56.6</v>
      </c>
      <c r="S559" s="20">
        <v>0.0001842</v>
      </c>
      <c r="T559" s="20">
        <v>0.0001377</v>
      </c>
      <c r="U559" s="20">
        <v>8.814E-05</v>
      </c>
      <c r="V559" s="51">
        <v>879</v>
      </c>
      <c r="W559" s="51">
        <v>302.8</v>
      </c>
      <c r="X559" s="51">
        <v>296.9</v>
      </c>
      <c r="Y559" s="51">
        <v>40.1</v>
      </c>
      <c r="Z559" s="52">
        <v>3.629</v>
      </c>
      <c r="AA559" s="47">
        <v>77.139</v>
      </c>
      <c r="AB559" s="47">
        <f t="shared" si="64"/>
        <v>128.47966666666665</v>
      </c>
      <c r="AC559" s="52">
        <v>0.372</v>
      </c>
      <c r="AD559" s="53">
        <v>3.33</v>
      </c>
      <c r="AE559" s="53">
        <f t="shared" si="65"/>
        <v>4.255</v>
      </c>
      <c r="AF559" s="55">
        <v>10</v>
      </c>
      <c r="AG559" s="50">
        <v>1060.8690407566264</v>
      </c>
    </row>
    <row r="560" spans="1:33" ht="12.75">
      <c r="A560" s="19">
        <f t="shared" si="63"/>
        <v>37094</v>
      </c>
      <c r="B560" s="45">
        <v>203</v>
      </c>
      <c r="C560" s="22">
        <v>0.634374976</v>
      </c>
      <c r="D560" s="60">
        <v>0.634259284</v>
      </c>
      <c r="E560" s="23">
        <v>5506</v>
      </c>
      <c r="F560" s="56">
        <v>0</v>
      </c>
      <c r="G560" s="63">
        <v>40.21027159</v>
      </c>
      <c r="H560" s="63">
        <v>-79.83959388</v>
      </c>
      <c r="I560" s="49">
        <v>939.1</v>
      </c>
      <c r="J560" s="25">
        <f t="shared" si="61"/>
        <v>914.52</v>
      </c>
      <c r="K560" s="24">
        <f t="shared" si="58"/>
        <v>851.3121931735863</v>
      </c>
      <c r="L560" s="25">
        <f t="shared" si="59"/>
        <v>1076.9821931735862</v>
      </c>
      <c r="M560" s="25">
        <f t="shared" si="60"/>
        <v>1077.4121931735863</v>
      </c>
      <c r="N560" s="50">
        <f t="shared" si="62"/>
        <v>1077.1971931735861</v>
      </c>
      <c r="O560" s="25">
        <v>21</v>
      </c>
      <c r="P560" s="25">
        <v>85.7</v>
      </c>
      <c r="Q560" s="25">
        <v>55.9</v>
      </c>
      <c r="Z560" s="52">
        <v>3.769</v>
      </c>
      <c r="AA560" s="47">
        <v>76.307</v>
      </c>
      <c r="AB560" s="47">
        <f t="shared" si="64"/>
        <v>127.57100000000001</v>
      </c>
      <c r="AC560" s="52">
        <v>0.372</v>
      </c>
      <c r="AD560" s="53">
        <v>3.33</v>
      </c>
      <c r="AE560" s="53">
        <f t="shared" si="65"/>
        <v>4.07</v>
      </c>
      <c r="AF560" s="55">
        <v>10</v>
      </c>
      <c r="AG560" s="50">
        <v>1077.1971931735861</v>
      </c>
    </row>
    <row r="561" spans="1:33" ht="12.75">
      <c r="A561" s="19">
        <f t="shared" si="63"/>
        <v>37094</v>
      </c>
      <c r="B561" s="45">
        <v>203</v>
      </c>
      <c r="C561" s="22">
        <v>0.634490728</v>
      </c>
      <c r="D561" s="60">
        <v>0.634374976</v>
      </c>
      <c r="E561" s="23">
        <v>5516</v>
      </c>
      <c r="F561" s="56">
        <v>0</v>
      </c>
      <c r="G561" s="63">
        <v>40.20527449</v>
      </c>
      <c r="H561" s="63">
        <v>-79.83884271</v>
      </c>
      <c r="I561" s="49">
        <v>935.4</v>
      </c>
      <c r="J561" s="25">
        <f t="shared" si="61"/>
        <v>910.8199999999999</v>
      </c>
      <c r="K561" s="24">
        <f t="shared" si="58"/>
        <v>884.9767840520319</v>
      </c>
      <c r="L561" s="25">
        <f t="shared" si="59"/>
        <v>1110.646784052032</v>
      </c>
      <c r="M561" s="25">
        <f t="shared" si="60"/>
        <v>1111.0767840520318</v>
      </c>
      <c r="N561" s="50">
        <f t="shared" si="62"/>
        <v>1110.861784052032</v>
      </c>
      <c r="O561" s="25">
        <v>20.6</v>
      </c>
      <c r="P561" s="25">
        <v>86.4</v>
      </c>
      <c r="Q561" s="25">
        <v>53.5</v>
      </c>
      <c r="R561" s="20">
        <v>2.07E-06</v>
      </c>
      <c r="Z561" s="52">
        <v>3.657</v>
      </c>
      <c r="AA561" s="47">
        <v>173.383</v>
      </c>
      <c r="AB561" s="47">
        <f t="shared" si="64"/>
        <v>134.829</v>
      </c>
      <c r="AC561" s="52">
        <v>0.302</v>
      </c>
      <c r="AD561" s="53">
        <v>3.33</v>
      </c>
      <c r="AE561" s="53">
        <f t="shared" si="65"/>
        <v>3.8849999999999993</v>
      </c>
      <c r="AF561" s="55">
        <v>10</v>
      </c>
      <c r="AG561" s="50">
        <v>1110.861784052032</v>
      </c>
    </row>
    <row r="562" spans="1:33" ht="12.75">
      <c r="A562" s="19">
        <f t="shared" si="63"/>
        <v>37094</v>
      </c>
      <c r="B562" s="45">
        <v>203</v>
      </c>
      <c r="C562" s="22">
        <v>0.634606481</v>
      </c>
      <c r="D562" s="60">
        <v>0.634490728</v>
      </c>
      <c r="E562" s="23">
        <v>5526</v>
      </c>
      <c r="F562" s="56">
        <v>0</v>
      </c>
      <c r="G562" s="63">
        <v>40.20181158</v>
      </c>
      <c r="H562" s="63">
        <v>-79.8340959</v>
      </c>
      <c r="I562" s="49">
        <v>935.5</v>
      </c>
      <c r="J562" s="25">
        <f t="shared" si="61"/>
        <v>910.92</v>
      </c>
      <c r="K562" s="24">
        <f t="shared" si="58"/>
        <v>884.065133500324</v>
      </c>
      <c r="L562" s="25">
        <f t="shared" si="59"/>
        <v>1109.735133500324</v>
      </c>
      <c r="M562" s="25">
        <f t="shared" si="60"/>
        <v>1110.165133500324</v>
      </c>
      <c r="N562" s="50">
        <f t="shared" si="62"/>
        <v>1109.950133500324</v>
      </c>
      <c r="O562" s="25">
        <v>20.6</v>
      </c>
      <c r="P562" s="25">
        <v>87.3</v>
      </c>
      <c r="Q562" s="25">
        <v>54.1</v>
      </c>
      <c r="S562" s="20">
        <v>0.0001747</v>
      </c>
      <c r="T562" s="20">
        <v>0.0001321</v>
      </c>
      <c r="U562" s="20">
        <v>8.508E-05</v>
      </c>
      <c r="V562" s="51">
        <v>872.4</v>
      </c>
      <c r="W562" s="51">
        <v>302.9</v>
      </c>
      <c r="X562" s="51">
        <v>297</v>
      </c>
      <c r="Y562" s="51">
        <v>39.8</v>
      </c>
      <c r="Z562" s="52">
        <v>3.637</v>
      </c>
      <c r="AA562" s="47">
        <v>123.367</v>
      </c>
      <c r="AB562" s="47">
        <f t="shared" si="64"/>
        <v>125.723</v>
      </c>
      <c r="AC562" s="52">
        <v>0.311</v>
      </c>
      <c r="AD562" s="53">
        <v>2.22</v>
      </c>
      <c r="AE562" s="53">
        <f t="shared" si="65"/>
        <v>3.515</v>
      </c>
      <c r="AF562" s="55">
        <v>10</v>
      </c>
      <c r="AG562" s="50">
        <v>1109.950133500324</v>
      </c>
    </row>
    <row r="563" spans="1:33" ht="12.75">
      <c r="A563" s="19">
        <f t="shared" si="63"/>
        <v>37094</v>
      </c>
      <c r="B563" s="45">
        <v>203</v>
      </c>
      <c r="C563" s="22">
        <v>0.634722233</v>
      </c>
      <c r="D563" s="60">
        <v>0.634606481</v>
      </c>
      <c r="E563" s="23">
        <v>5536</v>
      </c>
      <c r="F563" s="56">
        <v>0</v>
      </c>
      <c r="G563" s="63">
        <v>40.20141946</v>
      </c>
      <c r="H563" s="63">
        <v>-79.82705678</v>
      </c>
      <c r="I563" s="49">
        <v>933.6</v>
      </c>
      <c r="J563" s="25">
        <f t="shared" si="61"/>
        <v>909.02</v>
      </c>
      <c r="K563" s="24">
        <f t="shared" si="58"/>
        <v>901.403631845167</v>
      </c>
      <c r="L563" s="25">
        <f t="shared" si="59"/>
        <v>1127.073631845167</v>
      </c>
      <c r="M563" s="25">
        <f t="shared" si="60"/>
        <v>1127.5036318451669</v>
      </c>
      <c r="N563" s="50">
        <f t="shared" si="62"/>
        <v>1127.288631845167</v>
      </c>
      <c r="O563" s="25">
        <v>20.5</v>
      </c>
      <c r="P563" s="25">
        <v>87.4</v>
      </c>
      <c r="Q563" s="25">
        <v>57.5</v>
      </c>
      <c r="Z563" s="52">
        <v>3.809</v>
      </c>
      <c r="AA563" s="47">
        <v>73.535</v>
      </c>
      <c r="AB563" s="47">
        <f t="shared" si="64"/>
        <v>108.46566666666666</v>
      </c>
      <c r="AC563" s="52">
        <v>0.301</v>
      </c>
      <c r="AD563" s="53">
        <v>2.22</v>
      </c>
      <c r="AE563" s="53">
        <f t="shared" si="65"/>
        <v>3.145</v>
      </c>
      <c r="AF563" s="55">
        <v>10</v>
      </c>
      <c r="AG563" s="50">
        <v>1127.288631845167</v>
      </c>
    </row>
    <row r="564" spans="1:33" ht="12.75">
      <c r="A564" s="19">
        <f t="shared" si="63"/>
        <v>37094</v>
      </c>
      <c r="B564" s="45">
        <v>203</v>
      </c>
      <c r="C564" s="22">
        <v>0.634837985</v>
      </c>
      <c r="D564" s="60">
        <v>0.634722233</v>
      </c>
      <c r="E564" s="23">
        <v>5546</v>
      </c>
      <c r="F564" s="56">
        <v>0</v>
      </c>
      <c r="G564" s="63">
        <v>40.20450007</v>
      </c>
      <c r="H564" s="63">
        <v>-79.82058932</v>
      </c>
      <c r="I564" s="49">
        <v>930.9</v>
      </c>
      <c r="J564" s="25">
        <f t="shared" si="61"/>
        <v>906.3199999999999</v>
      </c>
      <c r="K564" s="24">
        <f t="shared" si="58"/>
        <v>926.1049938345855</v>
      </c>
      <c r="L564" s="25">
        <f t="shared" si="59"/>
        <v>1151.7749938345855</v>
      </c>
      <c r="M564" s="25">
        <f t="shared" si="60"/>
        <v>1152.2049938345854</v>
      </c>
      <c r="N564" s="50">
        <f t="shared" si="62"/>
        <v>1151.9899938345854</v>
      </c>
      <c r="O564" s="25">
        <v>20.3</v>
      </c>
      <c r="P564" s="25">
        <v>87.9</v>
      </c>
      <c r="Q564" s="25">
        <v>58.5</v>
      </c>
      <c r="Z564" s="52">
        <v>3.759</v>
      </c>
      <c r="AA564" s="47">
        <v>170.611</v>
      </c>
      <c r="AB564" s="47">
        <f t="shared" si="64"/>
        <v>115.72366666666666</v>
      </c>
      <c r="AC564" s="52">
        <v>0.294</v>
      </c>
      <c r="AD564" s="53">
        <v>2.22</v>
      </c>
      <c r="AE564" s="53">
        <f t="shared" si="65"/>
        <v>2.7750000000000004</v>
      </c>
      <c r="AF564" s="55">
        <v>10</v>
      </c>
      <c r="AG564" s="50">
        <v>1151.9899938345854</v>
      </c>
    </row>
    <row r="565" spans="1:33" ht="12.75">
      <c r="A565" s="19">
        <f t="shared" si="63"/>
        <v>37094</v>
      </c>
      <c r="B565" s="45">
        <v>203</v>
      </c>
      <c r="C565" s="22">
        <v>0.634953678</v>
      </c>
      <c r="D565" s="60">
        <v>0.634837985</v>
      </c>
      <c r="E565" s="23">
        <v>5556</v>
      </c>
      <c r="F565" s="56">
        <v>0</v>
      </c>
      <c r="G565" s="63">
        <v>40.20945921</v>
      </c>
      <c r="H565" s="63">
        <v>-79.81734137</v>
      </c>
      <c r="I565" s="49">
        <v>930</v>
      </c>
      <c r="J565" s="25">
        <f t="shared" si="61"/>
        <v>905.42</v>
      </c>
      <c r="K565" s="24">
        <f t="shared" si="58"/>
        <v>934.3551366249989</v>
      </c>
      <c r="L565" s="25">
        <f t="shared" si="59"/>
        <v>1160.0251366249988</v>
      </c>
      <c r="M565" s="25">
        <f t="shared" si="60"/>
        <v>1160.4551366249989</v>
      </c>
      <c r="N565" s="50">
        <f t="shared" si="62"/>
        <v>1160.2401366249987</v>
      </c>
      <c r="O565" s="25">
        <v>20.2</v>
      </c>
      <c r="P565" s="25">
        <v>88.1</v>
      </c>
      <c r="Q565" s="25">
        <v>56.5</v>
      </c>
      <c r="S565" s="20">
        <v>0.0001729</v>
      </c>
      <c r="T565" s="20">
        <v>0.0001302</v>
      </c>
      <c r="U565" s="20">
        <v>8.466E-05</v>
      </c>
      <c r="V565" s="51">
        <v>867.1</v>
      </c>
      <c r="W565" s="51">
        <v>303</v>
      </c>
      <c r="X565" s="51">
        <v>297.1</v>
      </c>
      <c r="Y565" s="51">
        <v>39.2</v>
      </c>
      <c r="Z565" s="52">
        <v>3.697</v>
      </c>
      <c r="AA565" s="47">
        <v>169.595</v>
      </c>
      <c r="AB565" s="47">
        <f t="shared" si="64"/>
        <v>131.133</v>
      </c>
      <c r="AC565" s="52">
        <v>0.292</v>
      </c>
      <c r="AD565" s="53">
        <v>2.22</v>
      </c>
      <c r="AE565" s="53">
        <f t="shared" si="65"/>
        <v>2.5900000000000003</v>
      </c>
      <c r="AF565" s="55">
        <v>10</v>
      </c>
      <c r="AG565" s="50">
        <v>1160.2401366249987</v>
      </c>
    </row>
    <row r="566" spans="1:33" ht="12.75">
      <c r="A566" s="19">
        <f t="shared" si="63"/>
        <v>37094</v>
      </c>
      <c r="B566" s="45">
        <v>203</v>
      </c>
      <c r="C566" s="22">
        <v>0.63506943</v>
      </c>
      <c r="D566" s="60">
        <v>0.634953678</v>
      </c>
      <c r="E566" s="23">
        <v>5566</v>
      </c>
      <c r="F566" s="56">
        <v>0</v>
      </c>
      <c r="G566" s="63">
        <v>40.21528681</v>
      </c>
      <c r="H566" s="63">
        <v>-79.81904691</v>
      </c>
      <c r="I566" s="49">
        <v>929</v>
      </c>
      <c r="J566" s="25">
        <f t="shared" si="61"/>
        <v>904.42</v>
      </c>
      <c r="K566" s="24">
        <f t="shared" si="58"/>
        <v>943.5315856117073</v>
      </c>
      <c r="L566" s="25">
        <f t="shared" si="59"/>
        <v>1169.2015856117073</v>
      </c>
      <c r="M566" s="25">
        <f t="shared" si="60"/>
        <v>1169.6315856117074</v>
      </c>
      <c r="N566" s="50">
        <f t="shared" si="62"/>
        <v>1169.4165856117074</v>
      </c>
      <c r="O566" s="25">
        <v>20.2</v>
      </c>
      <c r="P566" s="25">
        <v>87.9</v>
      </c>
      <c r="Q566" s="25">
        <v>55.5</v>
      </c>
      <c r="Z566" s="52">
        <v>3.759</v>
      </c>
      <c r="AA566" s="47">
        <v>119.671</v>
      </c>
      <c r="AB566" s="47">
        <f t="shared" si="64"/>
        <v>138.36033333333333</v>
      </c>
      <c r="AC566" s="52">
        <v>0.291</v>
      </c>
      <c r="AD566" s="53">
        <v>2.22</v>
      </c>
      <c r="AE566" s="53">
        <f t="shared" si="65"/>
        <v>2.4050000000000007</v>
      </c>
      <c r="AF566" s="55">
        <v>10</v>
      </c>
      <c r="AG566" s="50">
        <v>1169.4165856117074</v>
      </c>
    </row>
    <row r="567" spans="1:33" ht="12.75">
      <c r="A567" s="19">
        <f t="shared" si="63"/>
        <v>37094</v>
      </c>
      <c r="B567" s="45">
        <v>203</v>
      </c>
      <c r="C567" s="22">
        <v>0.635185182</v>
      </c>
      <c r="D567" s="60">
        <v>0.63506943</v>
      </c>
      <c r="E567" s="23">
        <v>5576</v>
      </c>
      <c r="F567" s="56">
        <v>0</v>
      </c>
      <c r="G567" s="63">
        <v>40.21768053</v>
      </c>
      <c r="H567" s="63">
        <v>-79.8260308</v>
      </c>
      <c r="I567" s="49">
        <v>927.1</v>
      </c>
      <c r="J567" s="25">
        <f t="shared" si="61"/>
        <v>902.52</v>
      </c>
      <c r="K567" s="24">
        <f t="shared" si="58"/>
        <v>960.9948255882772</v>
      </c>
      <c r="L567" s="25">
        <f t="shared" si="59"/>
        <v>1186.6648255882772</v>
      </c>
      <c r="M567" s="25">
        <f t="shared" si="60"/>
        <v>1187.0948255882772</v>
      </c>
      <c r="N567" s="50">
        <f t="shared" si="62"/>
        <v>1186.879825588277</v>
      </c>
      <c r="O567" s="25">
        <v>20.1</v>
      </c>
      <c r="P567" s="25">
        <v>86.4</v>
      </c>
      <c r="Q567" s="25">
        <v>54.6</v>
      </c>
      <c r="R567" s="20">
        <v>7.9E-07</v>
      </c>
      <c r="Z567" s="52">
        <v>3.817</v>
      </c>
      <c r="AA567" s="47">
        <v>167.839</v>
      </c>
      <c r="AB567" s="47">
        <f t="shared" si="64"/>
        <v>137.43633333333332</v>
      </c>
      <c r="AC567" s="52">
        <v>0.272</v>
      </c>
      <c r="AD567" s="53">
        <v>2.22</v>
      </c>
      <c r="AE567" s="53">
        <f t="shared" si="65"/>
        <v>2.22</v>
      </c>
      <c r="AF567" s="55">
        <v>10</v>
      </c>
      <c r="AG567" s="50">
        <v>1186.879825588277</v>
      </c>
    </row>
    <row r="568" spans="1:33" ht="12.75">
      <c r="A568" s="19">
        <f t="shared" si="63"/>
        <v>37094</v>
      </c>
      <c r="B568" s="45">
        <v>203</v>
      </c>
      <c r="C568" s="22">
        <v>0.635300934</v>
      </c>
      <c r="D568" s="60">
        <v>0.635185182</v>
      </c>
      <c r="E568" s="23">
        <v>5586</v>
      </c>
      <c r="F568" s="56">
        <v>0</v>
      </c>
      <c r="G568" s="63">
        <v>40.21647235</v>
      </c>
      <c r="H568" s="63">
        <v>-79.83306988</v>
      </c>
      <c r="I568" s="49">
        <v>924.2</v>
      </c>
      <c r="J568" s="25">
        <f t="shared" si="61"/>
        <v>899.62</v>
      </c>
      <c r="K568" s="24">
        <f t="shared" si="58"/>
        <v>987.720251765255</v>
      </c>
      <c r="L568" s="25">
        <f t="shared" si="59"/>
        <v>1213.390251765255</v>
      </c>
      <c r="M568" s="25">
        <f t="shared" si="60"/>
        <v>1213.8202517652549</v>
      </c>
      <c r="N568" s="50">
        <f t="shared" si="62"/>
        <v>1213.605251765255</v>
      </c>
      <c r="O568" s="25">
        <v>19.8</v>
      </c>
      <c r="P568" s="25">
        <v>86.6</v>
      </c>
      <c r="Q568" s="25">
        <v>54.4</v>
      </c>
      <c r="S568" s="20">
        <v>0.0001723</v>
      </c>
      <c r="T568" s="20">
        <v>0.0001314</v>
      </c>
      <c r="U568" s="20">
        <v>8.538E-05</v>
      </c>
      <c r="V568" s="51">
        <v>862.2</v>
      </c>
      <c r="W568" s="51">
        <v>303</v>
      </c>
      <c r="X568" s="51">
        <v>297.1</v>
      </c>
      <c r="Y568" s="51">
        <v>38.9</v>
      </c>
      <c r="Z568" s="52">
        <v>3.778</v>
      </c>
      <c r="AA568" s="47">
        <v>166.915</v>
      </c>
      <c r="AB568" s="47">
        <f t="shared" si="64"/>
        <v>144.69433333333333</v>
      </c>
      <c r="AC568" s="52">
        <v>0.243</v>
      </c>
      <c r="AD568" s="53">
        <v>2.22</v>
      </c>
      <c r="AE568" s="53">
        <f t="shared" si="65"/>
        <v>2.22</v>
      </c>
      <c r="AF568" s="55">
        <v>10</v>
      </c>
      <c r="AG568" s="50">
        <v>1213.605251765255</v>
      </c>
    </row>
    <row r="569" spans="1:33" ht="12.75">
      <c r="A569" s="19">
        <f t="shared" si="63"/>
        <v>37094</v>
      </c>
      <c r="B569" s="45">
        <v>203</v>
      </c>
      <c r="C569" s="22">
        <v>0.635416687</v>
      </c>
      <c r="D569" s="60">
        <v>0.635300934</v>
      </c>
      <c r="E569" s="23">
        <v>5596</v>
      </c>
      <c r="F569" s="56">
        <v>0</v>
      </c>
      <c r="G569" s="63">
        <v>40.21320839</v>
      </c>
      <c r="H569" s="63">
        <v>-79.83846204</v>
      </c>
      <c r="I569" s="49">
        <v>921.9</v>
      </c>
      <c r="J569" s="25">
        <f t="shared" si="61"/>
        <v>897.3199999999999</v>
      </c>
      <c r="K569" s="24">
        <f t="shared" si="58"/>
        <v>1008.9776099246872</v>
      </c>
      <c r="L569" s="25">
        <f t="shared" si="59"/>
        <v>1234.6476099246872</v>
      </c>
      <c r="M569" s="25">
        <f t="shared" si="60"/>
        <v>1235.077609924687</v>
      </c>
      <c r="N569" s="50">
        <f t="shared" si="62"/>
        <v>1234.8626099246871</v>
      </c>
      <c r="O569" s="25">
        <v>19.5</v>
      </c>
      <c r="P569" s="25">
        <v>87.4</v>
      </c>
      <c r="Q569" s="25">
        <v>54</v>
      </c>
      <c r="Z569" s="52">
        <v>3.799</v>
      </c>
      <c r="AA569" s="47">
        <v>165.899</v>
      </c>
      <c r="AB569" s="47">
        <f t="shared" si="64"/>
        <v>160.08833333333334</v>
      </c>
      <c r="AC569" s="52">
        <v>0.243</v>
      </c>
      <c r="AD569" s="53">
        <v>1.11</v>
      </c>
      <c r="AE569" s="53">
        <f t="shared" si="65"/>
        <v>2.035</v>
      </c>
      <c r="AF569" s="55">
        <v>10</v>
      </c>
      <c r="AG569" s="50">
        <v>1234.8626099246871</v>
      </c>
    </row>
    <row r="570" spans="1:33" ht="12.75">
      <c r="A570" s="19">
        <f t="shared" si="63"/>
        <v>37094</v>
      </c>
      <c r="B570" s="45">
        <v>203</v>
      </c>
      <c r="C570" s="22">
        <v>0.635532379</v>
      </c>
      <c r="D570" s="60">
        <v>0.635416687</v>
      </c>
      <c r="E570" s="23">
        <v>5606</v>
      </c>
      <c r="F570" s="56">
        <v>0</v>
      </c>
      <c r="G570" s="63">
        <v>40.20876092</v>
      </c>
      <c r="H570" s="63">
        <v>-79.84123933</v>
      </c>
      <c r="I570" s="49">
        <v>920.4</v>
      </c>
      <c r="J570" s="25">
        <f t="shared" si="61"/>
        <v>895.8199999999999</v>
      </c>
      <c r="K570" s="24">
        <f t="shared" si="58"/>
        <v>1022.8704793753947</v>
      </c>
      <c r="L570" s="25">
        <f t="shared" si="59"/>
        <v>1248.5404793753946</v>
      </c>
      <c r="M570" s="25">
        <f t="shared" si="60"/>
        <v>1248.9704793753947</v>
      </c>
      <c r="N570" s="50">
        <f t="shared" si="62"/>
        <v>1248.7554793753948</v>
      </c>
      <c r="O570" s="25">
        <v>19.4</v>
      </c>
      <c r="P570" s="25">
        <v>88.7</v>
      </c>
      <c r="Q570" s="25">
        <v>53</v>
      </c>
      <c r="Z570" s="52">
        <v>3.778</v>
      </c>
      <c r="AA570" s="47">
        <v>164.975</v>
      </c>
      <c r="AB570" s="47">
        <f t="shared" si="64"/>
        <v>159.149</v>
      </c>
      <c r="AC570" s="52">
        <v>0.252</v>
      </c>
      <c r="AD570" s="53">
        <v>1.11</v>
      </c>
      <c r="AE570" s="53">
        <f t="shared" si="65"/>
        <v>1.8499999999999999</v>
      </c>
      <c r="AF570" s="55">
        <v>10</v>
      </c>
      <c r="AG570" s="50">
        <v>1248.7554793753948</v>
      </c>
    </row>
    <row r="571" spans="1:33" ht="12.75">
      <c r="A571" s="19">
        <f t="shared" si="63"/>
        <v>37094</v>
      </c>
      <c r="B571" s="45">
        <v>203</v>
      </c>
      <c r="C571" s="22">
        <v>0.635648131</v>
      </c>
      <c r="D571" s="60">
        <v>0.635532379</v>
      </c>
      <c r="E571" s="23">
        <v>5616</v>
      </c>
      <c r="F571" s="56">
        <v>0</v>
      </c>
      <c r="G571" s="63">
        <v>40.20402153</v>
      </c>
      <c r="H571" s="63">
        <v>-79.83944385</v>
      </c>
      <c r="I571" s="49">
        <v>919.4</v>
      </c>
      <c r="J571" s="25">
        <f t="shared" si="61"/>
        <v>894.8199999999999</v>
      </c>
      <c r="K571" s="24">
        <f t="shared" si="58"/>
        <v>1032.145322152581</v>
      </c>
      <c r="L571" s="25">
        <f t="shared" si="59"/>
        <v>1257.815322152581</v>
      </c>
      <c r="M571" s="25">
        <f t="shared" si="60"/>
        <v>1258.245322152581</v>
      </c>
      <c r="N571" s="50">
        <f t="shared" si="62"/>
        <v>1258.030322152581</v>
      </c>
      <c r="O571" s="25">
        <v>19.5</v>
      </c>
      <c r="P571" s="25">
        <v>88.1</v>
      </c>
      <c r="Q571" s="25">
        <v>53.9</v>
      </c>
      <c r="S571" s="20">
        <v>0.0001671</v>
      </c>
      <c r="T571" s="20">
        <v>0.0001257</v>
      </c>
      <c r="U571" s="20">
        <v>8.152E-05</v>
      </c>
      <c r="V571" s="51">
        <v>855.4</v>
      </c>
      <c r="W571" s="51">
        <v>303.1</v>
      </c>
      <c r="X571" s="51">
        <v>297.2</v>
      </c>
      <c r="Y571" s="51">
        <v>38.3</v>
      </c>
      <c r="Z571" s="52">
        <v>3.769</v>
      </c>
      <c r="AA571" s="47">
        <v>164.143</v>
      </c>
      <c r="AB571" s="47">
        <f t="shared" si="64"/>
        <v>158.24033333333333</v>
      </c>
      <c r="AC571" s="52">
        <v>0.262</v>
      </c>
      <c r="AD571" s="53">
        <v>2.22</v>
      </c>
      <c r="AE571" s="53">
        <f t="shared" si="65"/>
        <v>1.8500000000000003</v>
      </c>
      <c r="AF571" s="55">
        <v>10</v>
      </c>
      <c r="AG571" s="50">
        <v>1258.030322152581</v>
      </c>
    </row>
    <row r="572" spans="1:33" ht="12.75">
      <c r="A572" s="19">
        <f t="shared" si="63"/>
        <v>37094</v>
      </c>
      <c r="B572" s="45">
        <v>203</v>
      </c>
      <c r="C572" s="22">
        <v>0.635763884</v>
      </c>
      <c r="D572" s="60">
        <v>0.635648131</v>
      </c>
      <c r="E572" s="23">
        <v>5626</v>
      </c>
      <c r="F572" s="56">
        <v>0</v>
      </c>
      <c r="G572" s="63">
        <v>40.20119345</v>
      </c>
      <c r="H572" s="63">
        <v>-79.8337942</v>
      </c>
      <c r="I572" s="49">
        <v>917.7</v>
      </c>
      <c r="J572" s="25">
        <f t="shared" si="61"/>
        <v>893.12</v>
      </c>
      <c r="K572" s="24">
        <f t="shared" si="58"/>
        <v>1047.9363683694226</v>
      </c>
      <c r="L572" s="25">
        <f t="shared" si="59"/>
        <v>1273.6063683694226</v>
      </c>
      <c r="M572" s="25">
        <f t="shared" si="60"/>
        <v>1274.0363683694225</v>
      </c>
      <c r="N572" s="50">
        <f t="shared" si="62"/>
        <v>1273.8213683694225</v>
      </c>
      <c r="O572" s="25">
        <v>19.3</v>
      </c>
      <c r="P572" s="25">
        <v>88.1</v>
      </c>
      <c r="Q572" s="25">
        <v>54</v>
      </c>
      <c r="Z572" s="52">
        <v>3.708</v>
      </c>
      <c r="AA572" s="47">
        <v>163.219</v>
      </c>
      <c r="AB572" s="47">
        <f t="shared" si="64"/>
        <v>165.49833333333333</v>
      </c>
      <c r="AC572" s="52">
        <v>0.232</v>
      </c>
      <c r="AD572" s="53">
        <v>2.22</v>
      </c>
      <c r="AE572" s="53">
        <f t="shared" si="65"/>
        <v>1.8500000000000003</v>
      </c>
      <c r="AF572" s="55">
        <v>10</v>
      </c>
      <c r="AG572" s="50">
        <v>1273.8213683694225</v>
      </c>
    </row>
    <row r="573" spans="1:33" ht="12.75">
      <c r="A573" s="19">
        <f t="shared" si="63"/>
        <v>37094</v>
      </c>
      <c r="B573" s="45">
        <v>203</v>
      </c>
      <c r="C573" s="22">
        <v>0.635879636</v>
      </c>
      <c r="D573" s="60">
        <v>0.635763884</v>
      </c>
      <c r="E573" s="23">
        <v>5636</v>
      </c>
      <c r="F573" s="56">
        <v>0</v>
      </c>
      <c r="G573" s="63">
        <v>40.20167885</v>
      </c>
      <c r="H573" s="63">
        <v>-79.82663743</v>
      </c>
      <c r="I573" s="49">
        <v>916.3</v>
      </c>
      <c r="J573" s="25">
        <f t="shared" si="61"/>
        <v>891.7199999999999</v>
      </c>
      <c r="K573" s="24">
        <f t="shared" si="58"/>
        <v>1060.963344798723</v>
      </c>
      <c r="L573" s="25">
        <f t="shared" si="59"/>
        <v>1286.633344798723</v>
      </c>
      <c r="M573" s="25">
        <f t="shared" si="60"/>
        <v>1287.063344798723</v>
      </c>
      <c r="N573" s="50">
        <f t="shared" si="62"/>
        <v>1286.848344798723</v>
      </c>
      <c r="O573" s="25">
        <v>19.2</v>
      </c>
      <c r="P573" s="25">
        <v>88.6</v>
      </c>
      <c r="Q573" s="25">
        <v>53.6</v>
      </c>
      <c r="R573" s="20">
        <v>1.1E-06</v>
      </c>
      <c r="Z573" s="52">
        <v>3.798</v>
      </c>
      <c r="AA573" s="47">
        <v>113.203</v>
      </c>
      <c r="AB573" s="47">
        <f t="shared" si="64"/>
        <v>156.39233333333334</v>
      </c>
      <c r="AC573" s="52">
        <v>0.232</v>
      </c>
      <c r="AD573" s="53">
        <v>1.11</v>
      </c>
      <c r="AE573" s="53">
        <f t="shared" si="65"/>
        <v>1.665</v>
      </c>
      <c r="AF573" s="55">
        <v>10</v>
      </c>
      <c r="AG573" s="50">
        <v>1286.848344798723</v>
      </c>
    </row>
    <row r="574" spans="1:33" ht="12.75">
      <c r="A574" s="19">
        <f t="shared" si="63"/>
        <v>37094</v>
      </c>
      <c r="B574" s="45">
        <v>203</v>
      </c>
      <c r="C574" s="22">
        <v>0.635995388</v>
      </c>
      <c r="D574" s="60">
        <v>0.635879636</v>
      </c>
      <c r="E574" s="23">
        <v>5646</v>
      </c>
      <c r="F574" s="56">
        <v>0</v>
      </c>
      <c r="G574" s="63">
        <v>40.20556743</v>
      </c>
      <c r="H574" s="63">
        <v>-79.82143245</v>
      </c>
      <c r="I574" s="49">
        <v>913</v>
      </c>
      <c r="J574" s="25">
        <f t="shared" si="61"/>
        <v>888.42</v>
      </c>
      <c r="K574" s="24">
        <f t="shared" si="58"/>
        <v>1091.7508906300393</v>
      </c>
      <c r="L574" s="25">
        <f t="shared" si="59"/>
        <v>1317.4208906300394</v>
      </c>
      <c r="M574" s="25">
        <f t="shared" si="60"/>
        <v>1317.8508906300392</v>
      </c>
      <c r="N574" s="50">
        <f t="shared" si="62"/>
        <v>1317.6358906300393</v>
      </c>
      <c r="O574" s="25">
        <v>18.8</v>
      </c>
      <c r="P574" s="25">
        <v>89.4</v>
      </c>
      <c r="Q574" s="25">
        <v>53.6</v>
      </c>
      <c r="S574" s="20">
        <v>0.0001635</v>
      </c>
      <c r="T574" s="20">
        <v>0.0001245</v>
      </c>
      <c r="U574" s="20">
        <v>7.934E-05</v>
      </c>
      <c r="V574" s="51">
        <v>850.9</v>
      </c>
      <c r="W574" s="51">
        <v>303.2</v>
      </c>
      <c r="X574" s="51">
        <v>297.3</v>
      </c>
      <c r="Y574" s="51">
        <v>37.6</v>
      </c>
      <c r="Z574" s="52">
        <v>3.65</v>
      </c>
      <c r="AA574" s="47">
        <v>161.279</v>
      </c>
      <c r="AB574" s="47">
        <f t="shared" si="64"/>
        <v>155.453</v>
      </c>
      <c r="AC574" s="52">
        <v>0.213</v>
      </c>
      <c r="AD574" s="53">
        <v>1.11</v>
      </c>
      <c r="AE574" s="53">
        <f t="shared" si="65"/>
        <v>1.4800000000000002</v>
      </c>
      <c r="AF574" s="55">
        <v>10</v>
      </c>
      <c r="AG574" s="50">
        <v>1317.6358906300393</v>
      </c>
    </row>
    <row r="575" spans="1:33" ht="12.75">
      <c r="A575" s="19">
        <f t="shared" si="63"/>
        <v>37094</v>
      </c>
      <c r="B575" s="45">
        <v>203</v>
      </c>
      <c r="C575" s="22">
        <v>0.63611114</v>
      </c>
      <c r="D575" s="60">
        <v>0.635995388</v>
      </c>
      <c r="E575" s="23">
        <v>5656</v>
      </c>
      <c r="F575" s="56">
        <v>0</v>
      </c>
      <c r="G575" s="63">
        <v>40.21107826</v>
      </c>
      <c r="H575" s="63">
        <v>-79.81984612</v>
      </c>
      <c r="I575" s="49">
        <v>911.2</v>
      </c>
      <c r="J575" s="25">
        <f t="shared" si="61"/>
        <v>886.62</v>
      </c>
      <c r="K575" s="24">
        <f t="shared" si="58"/>
        <v>1108.5923337446495</v>
      </c>
      <c r="L575" s="25">
        <f t="shared" si="59"/>
        <v>1334.2623337446496</v>
      </c>
      <c r="M575" s="25">
        <f t="shared" si="60"/>
        <v>1334.6923337446494</v>
      </c>
      <c r="N575" s="50">
        <f t="shared" si="62"/>
        <v>1334.4773337446495</v>
      </c>
      <c r="O575" s="25">
        <v>18.7</v>
      </c>
      <c r="P575" s="25">
        <v>90.1</v>
      </c>
      <c r="Q575" s="25">
        <v>54.1</v>
      </c>
      <c r="Z575" s="52">
        <v>3.858</v>
      </c>
      <c r="AA575" s="47">
        <v>111.447</v>
      </c>
      <c r="AB575" s="47">
        <f t="shared" si="64"/>
        <v>146.37766666666667</v>
      </c>
      <c r="AC575" s="52">
        <v>0.243</v>
      </c>
      <c r="AD575" s="53">
        <v>1.11</v>
      </c>
      <c r="AE575" s="53">
        <f t="shared" si="65"/>
        <v>1.4800000000000002</v>
      </c>
      <c r="AF575" s="55">
        <v>10</v>
      </c>
      <c r="AG575" s="50">
        <v>1334.4773337446495</v>
      </c>
    </row>
    <row r="576" spans="1:33" ht="12.75">
      <c r="A576" s="19">
        <f t="shared" si="63"/>
        <v>37094</v>
      </c>
      <c r="B576" s="45">
        <v>203</v>
      </c>
      <c r="C576" s="22">
        <v>0.636226833</v>
      </c>
      <c r="D576" s="60">
        <v>0.63611114</v>
      </c>
      <c r="E576" s="23">
        <v>5666</v>
      </c>
      <c r="F576" s="56">
        <v>0</v>
      </c>
      <c r="G576" s="63">
        <v>40.21640185</v>
      </c>
      <c r="H576" s="63">
        <v>-79.82167378</v>
      </c>
      <c r="I576" s="49">
        <v>908.8</v>
      </c>
      <c r="J576" s="25">
        <f t="shared" si="61"/>
        <v>884.2199999999999</v>
      </c>
      <c r="K576" s="24">
        <f t="shared" si="58"/>
        <v>1131.1008556834224</v>
      </c>
      <c r="L576" s="25">
        <f t="shared" si="59"/>
        <v>1356.7708556834225</v>
      </c>
      <c r="M576" s="25">
        <f t="shared" si="60"/>
        <v>1357.2008556834223</v>
      </c>
      <c r="N576" s="50">
        <f t="shared" si="62"/>
        <v>1356.9858556834224</v>
      </c>
      <c r="O576" s="25">
        <v>18.4</v>
      </c>
      <c r="P576" s="25">
        <v>91.1</v>
      </c>
      <c r="Q576" s="25">
        <v>54.4</v>
      </c>
      <c r="Z576" s="52">
        <v>3.858</v>
      </c>
      <c r="AA576" s="47">
        <v>208.523</v>
      </c>
      <c r="AB576" s="47">
        <f t="shared" si="64"/>
        <v>153.63566666666665</v>
      </c>
      <c r="AC576" s="52">
        <v>0.251</v>
      </c>
      <c r="AD576" s="53">
        <v>1.11</v>
      </c>
      <c r="AE576" s="53">
        <f t="shared" si="65"/>
        <v>1.4800000000000002</v>
      </c>
      <c r="AF576" s="55">
        <v>10</v>
      </c>
      <c r="AG576" s="50">
        <v>1356.9858556834224</v>
      </c>
    </row>
    <row r="577" spans="1:33" ht="12.75">
      <c r="A577" s="19">
        <f t="shared" si="63"/>
        <v>37094</v>
      </c>
      <c r="B577" s="45">
        <v>203</v>
      </c>
      <c r="C577" s="22">
        <v>0.636342585</v>
      </c>
      <c r="D577" s="60">
        <v>0.636226833</v>
      </c>
      <c r="E577" s="23">
        <v>5676</v>
      </c>
      <c r="F577" s="56">
        <v>0</v>
      </c>
      <c r="G577" s="63">
        <v>40.22015089</v>
      </c>
      <c r="H577" s="63">
        <v>-79.82672649</v>
      </c>
      <c r="I577" s="49">
        <v>906.2</v>
      </c>
      <c r="J577" s="25">
        <f t="shared" si="61"/>
        <v>881.62</v>
      </c>
      <c r="K577" s="24">
        <f t="shared" si="58"/>
        <v>1155.55413476787</v>
      </c>
      <c r="L577" s="25">
        <f t="shared" si="59"/>
        <v>1381.22413476787</v>
      </c>
      <c r="M577" s="25">
        <f t="shared" si="60"/>
        <v>1381.65413476787</v>
      </c>
      <c r="N577" s="50">
        <f t="shared" si="62"/>
        <v>1381.43913476787</v>
      </c>
      <c r="O577" s="25">
        <v>18.2</v>
      </c>
      <c r="P577" s="25">
        <v>91.4</v>
      </c>
      <c r="Q577" s="25">
        <v>56.4</v>
      </c>
      <c r="S577" s="20">
        <v>0.0001674</v>
      </c>
      <c r="T577" s="20">
        <v>0.0001256</v>
      </c>
      <c r="U577" s="20">
        <v>8.082E-05</v>
      </c>
      <c r="V577" s="51">
        <v>843.9</v>
      </c>
      <c r="W577" s="51">
        <v>303.2</v>
      </c>
      <c r="X577" s="51">
        <v>297.3</v>
      </c>
      <c r="Y577" s="51">
        <v>36.9</v>
      </c>
      <c r="Z577" s="52">
        <v>3.877</v>
      </c>
      <c r="AA577" s="47">
        <v>207.507</v>
      </c>
      <c r="AB577" s="47">
        <f t="shared" si="64"/>
        <v>160.86300000000003</v>
      </c>
      <c r="AC577" s="52">
        <v>0.242</v>
      </c>
      <c r="AD577" s="53">
        <v>2.22</v>
      </c>
      <c r="AE577" s="53">
        <f t="shared" si="65"/>
        <v>1.4800000000000002</v>
      </c>
      <c r="AF577" s="55">
        <v>10</v>
      </c>
      <c r="AG577" s="50">
        <v>1381.43913476787</v>
      </c>
    </row>
    <row r="578" spans="1:33" ht="12.75">
      <c r="A578" s="19">
        <f t="shared" si="63"/>
        <v>37094</v>
      </c>
      <c r="B578" s="45">
        <v>203</v>
      </c>
      <c r="C578" s="22">
        <v>0.636458337</v>
      </c>
      <c r="D578" s="60">
        <v>0.636342585</v>
      </c>
      <c r="E578" s="23">
        <v>5686</v>
      </c>
      <c r="F578" s="56">
        <v>0</v>
      </c>
      <c r="G578" s="63">
        <v>40.2212947</v>
      </c>
      <c r="H578" s="63">
        <v>-79.83343571</v>
      </c>
      <c r="I578" s="49">
        <v>905.2</v>
      </c>
      <c r="J578" s="25">
        <f t="shared" si="61"/>
        <v>880.62</v>
      </c>
      <c r="K578" s="24">
        <f t="shared" si="58"/>
        <v>1164.978449575524</v>
      </c>
      <c r="L578" s="25">
        <f t="shared" si="59"/>
        <v>1390.6484495755242</v>
      </c>
      <c r="M578" s="25">
        <f t="shared" si="60"/>
        <v>1391.078449575524</v>
      </c>
      <c r="N578" s="50">
        <f t="shared" si="62"/>
        <v>1390.863449575524</v>
      </c>
      <c r="O578" s="25">
        <v>18.2</v>
      </c>
      <c r="P578" s="25">
        <v>91.3</v>
      </c>
      <c r="Q578" s="25">
        <v>60.5</v>
      </c>
      <c r="Z578" s="52">
        <v>3.867</v>
      </c>
      <c r="AA578" s="47">
        <v>206.583</v>
      </c>
      <c r="AB578" s="47">
        <f t="shared" si="64"/>
        <v>168.09033333333335</v>
      </c>
      <c r="AC578" s="52">
        <v>0.293</v>
      </c>
      <c r="AD578" s="53">
        <v>1.11</v>
      </c>
      <c r="AE578" s="53">
        <f t="shared" si="65"/>
        <v>1.2950000000000002</v>
      </c>
      <c r="AF578" s="55">
        <v>10</v>
      </c>
      <c r="AG578" s="50">
        <v>1390.863449575524</v>
      </c>
    </row>
    <row r="579" spans="1:33" ht="12.75">
      <c r="A579" s="19">
        <f t="shared" si="63"/>
        <v>37094</v>
      </c>
      <c r="B579" s="45">
        <v>203</v>
      </c>
      <c r="C579" s="22">
        <v>0.63657409</v>
      </c>
      <c r="D579" s="60">
        <v>0.636458337</v>
      </c>
      <c r="E579" s="23">
        <v>5696</v>
      </c>
      <c r="F579" s="56">
        <v>0</v>
      </c>
      <c r="G579" s="63">
        <v>40.21989673</v>
      </c>
      <c r="H579" s="63">
        <v>-79.84019035</v>
      </c>
      <c r="I579" s="49">
        <v>902.4</v>
      </c>
      <c r="J579" s="25">
        <f t="shared" si="61"/>
        <v>877.8199999999999</v>
      </c>
      <c r="K579" s="24">
        <f t="shared" si="58"/>
        <v>1191.423575360349</v>
      </c>
      <c r="L579" s="25">
        <f t="shared" si="59"/>
        <v>1417.0935753603492</v>
      </c>
      <c r="M579" s="25">
        <f t="shared" si="60"/>
        <v>1417.523575360349</v>
      </c>
      <c r="N579" s="50">
        <f t="shared" si="62"/>
        <v>1417.308575360349</v>
      </c>
      <c r="O579" s="25">
        <v>18</v>
      </c>
      <c r="P579" s="25">
        <v>90.9</v>
      </c>
      <c r="Q579" s="25">
        <v>66.9</v>
      </c>
      <c r="R579" s="20">
        <v>3.4E-06</v>
      </c>
      <c r="Z579" s="52">
        <v>3.777</v>
      </c>
      <c r="AA579" s="47">
        <v>205.751</v>
      </c>
      <c r="AB579" s="47">
        <f t="shared" si="64"/>
        <v>183.51500000000001</v>
      </c>
      <c r="AC579" s="52">
        <v>0.441</v>
      </c>
      <c r="AD579" s="53">
        <v>2.22</v>
      </c>
      <c r="AE579" s="53">
        <f t="shared" si="65"/>
        <v>1.4800000000000002</v>
      </c>
      <c r="AF579" s="55">
        <v>10</v>
      </c>
      <c r="AG579" s="50">
        <v>1417.308575360349</v>
      </c>
    </row>
    <row r="580" spans="1:33" ht="12.75">
      <c r="A580" s="19">
        <f t="shared" si="63"/>
        <v>37094</v>
      </c>
      <c r="B580" s="45">
        <v>203</v>
      </c>
      <c r="C580" s="22">
        <v>0.636689842</v>
      </c>
      <c r="D580" s="60">
        <v>0.63657409</v>
      </c>
      <c r="E580" s="23">
        <v>5706</v>
      </c>
      <c r="F580" s="56">
        <v>0</v>
      </c>
      <c r="G580" s="63">
        <v>40.21765392</v>
      </c>
      <c r="H580" s="63">
        <v>-79.84647622</v>
      </c>
      <c r="I580" s="49">
        <v>899.6</v>
      </c>
      <c r="J580" s="25">
        <f t="shared" si="61"/>
        <v>875.02</v>
      </c>
      <c r="K580" s="24">
        <f t="shared" si="58"/>
        <v>1217.953188580377</v>
      </c>
      <c r="L580" s="25">
        <f t="shared" si="59"/>
        <v>1443.623188580377</v>
      </c>
      <c r="M580" s="25">
        <f t="shared" si="60"/>
        <v>1444.0531885803769</v>
      </c>
      <c r="N580" s="50">
        <f t="shared" si="62"/>
        <v>1443.838188580377</v>
      </c>
      <c r="O580" s="25">
        <v>17.6</v>
      </c>
      <c r="P580" s="25">
        <v>91.5</v>
      </c>
      <c r="Q580" s="25">
        <v>71.6</v>
      </c>
      <c r="Z580" s="52">
        <v>3.888</v>
      </c>
      <c r="AA580" s="47">
        <v>155.827</v>
      </c>
      <c r="AB580" s="47">
        <f t="shared" si="64"/>
        <v>182.6063333333333</v>
      </c>
      <c r="AC580" s="52">
        <v>0.632</v>
      </c>
      <c r="AD580" s="53">
        <v>3.33</v>
      </c>
      <c r="AE580" s="53">
        <f t="shared" si="65"/>
        <v>1.8500000000000003</v>
      </c>
      <c r="AF580" s="55">
        <v>10</v>
      </c>
      <c r="AG580" s="50">
        <v>1443.838188580377</v>
      </c>
    </row>
    <row r="581" spans="1:33" ht="12.75">
      <c r="A581" s="19">
        <f t="shared" si="63"/>
        <v>37094</v>
      </c>
      <c r="B581" s="45">
        <v>203</v>
      </c>
      <c r="C581" s="22">
        <v>0.636805534</v>
      </c>
      <c r="D581" s="60">
        <v>0.636689842</v>
      </c>
      <c r="E581" s="23">
        <v>5716</v>
      </c>
      <c r="F581" s="56">
        <v>0</v>
      </c>
      <c r="G581" s="63">
        <v>40.21443232</v>
      </c>
      <c r="H581" s="63">
        <v>-79.8515928</v>
      </c>
      <c r="I581" s="49">
        <v>898.3</v>
      </c>
      <c r="J581" s="25">
        <f t="shared" si="61"/>
        <v>873.7199999999999</v>
      </c>
      <c r="K581" s="24">
        <f t="shared" si="58"/>
        <v>1230.2993792916106</v>
      </c>
      <c r="L581" s="25">
        <f t="shared" si="59"/>
        <v>1455.9693792916107</v>
      </c>
      <c r="M581" s="25">
        <f t="shared" si="60"/>
        <v>1456.3993792916106</v>
      </c>
      <c r="N581" s="50">
        <f t="shared" si="62"/>
        <v>1456.1843792916106</v>
      </c>
      <c r="O581" s="25">
        <v>17.5</v>
      </c>
      <c r="P581" s="25">
        <v>94.5</v>
      </c>
      <c r="Q581" s="25">
        <v>70.9</v>
      </c>
      <c r="S581" s="20">
        <v>0.0002471</v>
      </c>
      <c r="T581" s="20">
        <v>0.0001852</v>
      </c>
      <c r="U581" s="20">
        <v>0.000123</v>
      </c>
      <c r="V581" s="51">
        <v>837.3</v>
      </c>
      <c r="W581" s="51">
        <v>303.3</v>
      </c>
      <c r="X581" s="51">
        <v>297.4</v>
      </c>
      <c r="Y581" s="51">
        <v>36.3</v>
      </c>
      <c r="Z581" s="52">
        <v>3.888</v>
      </c>
      <c r="AA581" s="47">
        <v>203.811</v>
      </c>
      <c r="AB581" s="47">
        <f t="shared" si="64"/>
        <v>198.00033333333332</v>
      </c>
      <c r="AC581" s="52">
        <v>0.842</v>
      </c>
      <c r="AD581" s="53">
        <v>5.55</v>
      </c>
      <c r="AE581" s="53">
        <f t="shared" si="65"/>
        <v>2.59</v>
      </c>
      <c r="AF581" s="55">
        <v>10</v>
      </c>
      <c r="AG581" s="50">
        <v>1456.1843792916106</v>
      </c>
    </row>
    <row r="582" spans="1:33" ht="12.75">
      <c r="A582" s="19">
        <f t="shared" si="63"/>
        <v>37094</v>
      </c>
      <c r="B582" s="45">
        <v>203</v>
      </c>
      <c r="C582" s="22">
        <v>0.636921287</v>
      </c>
      <c r="D582" s="60">
        <v>0.636805534</v>
      </c>
      <c r="E582" s="23">
        <v>5726</v>
      </c>
      <c r="F582" s="56">
        <v>0</v>
      </c>
      <c r="G582" s="63">
        <v>40.20965983</v>
      </c>
      <c r="H582" s="63">
        <v>-79.85353183</v>
      </c>
      <c r="I582" s="49">
        <v>896.5</v>
      </c>
      <c r="J582" s="25">
        <f t="shared" si="61"/>
        <v>871.92</v>
      </c>
      <c r="K582" s="24">
        <f t="shared" si="58"/>
        <v>1247.4244655260131</v>
      </c>
      <c r="L582" s="25">
        <f t="shared" si="59"/>
        <v>1473.0944655260132</v>
      </c>
      <c r="M582" s="25">
        <f t="shared" si="60"/>
        <v>1473.524465526013</v>
      </c>
      <c r="N582" s="50">
        <f t="shared" si="62"/>
        <v>1473.3094655260131</v>
      </c>
      <c r="O582" s="25">
        <v>17.3</v>
      </c>
      <c r="P582" s="25">
        <v>95.5</v>
      </c>
      <c r="Q582" s="25">
        <v>67.9</v>
      </c>
      <c r="Z582" s="52">
        <v>3.946</v>
      </c>
      <c r="AA582" s="47">
        <v>202.887</v>
      </c>
      <c r="AB582" s="47">
        <f t="shared" si="64"/>
        <v>197.061</v>
      </c>
      <c r="AC582" s="52">
        <v>0.951</v>
      </c>
      <c r="AD582" s="53">
        <v>7.77</v>
      </c>
      <c r="AE582" s="53">
        <f t="shared" si="65"/>
        <v>3.6999999999999997</v>
      </c>
      <c r="AF582" s="55">
        <v>10</v>
      </c>
      <c r="AG582" s="50">
        <v>1473.3094655260131</v>
      </c>
    </row>
    <row r="583" spans="1:33" ht="12.75">
      <c r="A583" s="19">
        <f t="shared" si="63"/>
        <v>37094</v>
      </c>
      <c r="B583" s="45">
        <v>203</v>
      </c>
      <c r="C583" s="22">
        <v>0.637037039</v>
      </c>
      <c r="D583" s="60">
        <v>0.636921287</v>
      </c>
      <c r="E583" s="23">
        <v>5736</v>
      </c>
      <c r="F583" s="56">
        <v>0</v>
      </c>
      <c r="G583" s="63">
        <v>40.20504638</v>
      </c>
      <c r="H583" s="63">
        <v>-79.85131864</v>
      </c>
      <c r="I583" s="49">
        <v>897.6</v>
      </c>
      <c r="J583" s="25">
        <f t="shared" si="61"/>
        <v>873.02</v>
      </c>
      <c r="K583" s="24">
        <f t="shared" si="58"/>
        <v>1236.9549391019682</v>
      </c>
      <c r="L583" s="25">
        <f t="shared" si="59"/>
        <v>1462.6249391019683</v>
      </c>
      <c r="M583" s="25">
        <f t="shared" si="60"/>
        <v>1463.054939101968</v>
      </c>
      <c r="N583" s="50">
        <f t="shared" si="62"/>
        <v>1462.8399391019682</v>
      </c>
      <c r="O583" s="25">
        <v>17.7</v>
      </c>
      <c r="P583" s="25">
        <v>93</v>
      </c>
      <c r="Q583" s="25">
        <v>64.4</v>
      </c>
      <c r="Z583" s="52">
        <v>3.879</v>
      </c>
      <c r="AA583" s="47">
        <v>202.056</v>
      </c>
      <c r="AB583" s="47">
        <f t="shared" si="64"/>
        <v>196.15250000000003</v>
      </c>
      <c r="AC583" s="52">
        <v>0.901</v>
      </c>
      <c r="AD583" s="53">
        <v>9.99</v>
      </c>
      <c r="AE583" s="53">
        <f t="shared" si="65"/>
        <v>4.995</v>
      </c>
      <c r="AF583" s="55">
        <v>10</v>
      </c>
      <c r="AG583" s="50">
        <v>1462.8399391019682</v>
      </c>
    </row>
    <row r="584" spans="1:33" ht="12.75">
      <c r="A584" s="19">
        <f t="shared" si="63"/>
        <v>37094</v>
      </c>
      <c r="B584" s="45">
        <v>203</v>
      </c>
      <c r="C584" s="22">
        <v>0.637152791</v>
      </c>
      <c r="D584" s="60">
        <v>0.637037039</v>
      </c>
      <c r="E584" s="23">
        <v>5746</v>
      </c>
      <c r="F584" s="56">
        <v>0</v>
      </c>
      <c r="G584" s="63">
        <v>40.20184925</v>
      </c>
      <c r="H584" s="63">
        <v>-79.84574668</v>
      </c>
      <c r="I584" s="49">
        <v>893.7</v>
      </c>
      <c r="J584" s="25">
        <f t="shared" si="61"/>
        <v>869.12</v>
      </c>
      <c r="K584" s="24">
        <f t="shared" si="58"/>
        <v>1274.1338850537445</v>
      </c>
      <c r="L584" s="25">
        <f t="shared" si="59"/>
        <v>1499.8038850537446</v>
      </c>
      <c r="M584" s="25">
        <f t="shared" si="60"/>
        <v>1500.2338850537444</v>
      </c>
      <c r="N584" s="50">
        <f t="shared" si="62"/>
        <v>1500.0188850537445</v>
      </c>
      <c r="O584" s="25">
        <v>17.4</v>
      </c>
      <c r="P584" s="25">
        <v>90.5</v>
      </c>
      <c r="Q584" s="25">
        <v>66.6</v>
      </c>
      <c r="S584" s="20">
        <v>0.0002893</v>
      </c>
      <c r="T584" s="20">
        <v>0.0002213</v>
      </c>
      <c r="U584" s="20">
        <v>0.0001458</v>
      </c>
      <c r="V584" s="51">
        <v>831.9</v>
      </c>
      <c r="W584" s="51">
        <v>303.3</v>
      </c>
      <c r="X584" s="51">
        <v>297.4</v>
      </c>
      <c r="Y584" s="51">
        <v>35.8</v>
      </c>
      <c r="Z584" s="52">
        <v>3.858</v>
      </c>
      <c r="AA584" s="47">
        <v>201.132</v>
      </c>
      <c r="AB584" s="47">
        <f t="shared" si="64"/>
        <v>195.24400000000003</v>
      </c>
      <c r="AC584" s="52">
        <v>0.802</v>
      </c>
      <c r="AD584" s="53">
        <v>8.88</v>
      </c>
      <c r="AE584" s="53">
        <f t="shared" si="65"/>
        <v>6.29</v>
      </c>
      <c r="AF584" s="55">
        <v>10</v>
      </c>
      <c r="AG584" s="50">
        <v>1500.0188850537445</v>
      </c>
    </row>
    <row r="585" spans="1:33" ht="12.75">
      <c r="A585" s="19">
        <f t="shared" si="63"/>
        <v>37094</v>
      </c>
      <c r="B585" s="45">
        <v>203</v>
      </c>
      <c r="C585" s="22">
        <v>0.637268543</v>
      </c>
      <c r="D585" s="60">
        <v>0.637152791</v>
      </c>
      <c r="E585" s="23">
        <v>5756</v>
      </c>
      <c r="F585" s="56">
        <v>0</v>
      </c>
      <c r="G585" s="63">
        <v>40.20037793</v>
      </c>
      <c r="H585" s="63">
        <v>-79.83861565</v>
      </c>
      <c r="I585" s="49">
        <v>891.2</v>
      </c>
      <c r="J585" s="25">
        <f t="shared" si="61"/>
        <v>866.62</v>
      </c>
      <c r="K585" s="24">
        <f aca="true" t="shared" si="66" ref="K585:K648">(8303.951372*(LN(1013.25/J585)))</f>
        <v>1298.0543947906672</v>
      </c>
      <c r="L585" s="25">
        <f aca="true" t="shared" si="67" ref="L585:L648">K585+225.67</f>
        <v>1523.7243947906672</v>
      </c>
      <c r="M585" s="25">
        <f aca="true" t="shared" si="68" ref="M585:M648">K585+226.1</f>
        <v>1524.154394790667</v>
      </c>
      <c r="N585" s="50">
        <f t="shared" si="62"/>
        <v>1523.9393947906672</v>
      </c>
      <c r="O585" s="25">
        <v>17</v>
      </c>
      <c r="P585" s="25">
        <v>91.8</v>
      </c>
      <c r="Q585" s="25">
        <v>69.9</v>
      </c>
      <c r="R585" s="20">
        <v>1.83E-06</v>
      </c>
      <c r="Z585" s="52">
        <v>3.808</v>
      </c>
      <c r="AA585" s="47">
        <v>200.115</v>
      </c>
      <c r="AB585" s="47">
        <f t="shared" si="64"/>
        <v>194.3046666666667</v>
      </c>
      <c r="AC585" s="52">
        <v>0.823</v>
      </c>
      <c r="AD585" s="53">
        <v>7.77</v>
      </c>
      <c r="AE585" s="53">
        <f t="shared" si="65"/>
        <v>7.215000000000001</v>
      </c>
      <c r="AF585" s="55">
        <v>10</v>
      </c>
      <c r="AG585" s="50">
        <v>1523.9393947906672</v>
      </c>
    </row>
    <row r="586" spans="1:33" ht="12.75">
      <c r="A586" s="19">
        <f t="shared" si="63"/>
        <v>37094</v>
      </c>
      <c r="B586" s="45">
        <v>203</v>
      </c>
      <c r="C586" s="22">
        <v>0.637384236</v>
      </c>
      <c r="D586" s="60">
        <v>0.637268543</v>
      </c>
      <c r="E586" s="23">
        <v>5766</v>
      </c>
      <c r="F586" s="56">
        <v>0</v>
      </c>
      <c r="G586" s="63">
        <v>40.2003785</v>
      </c>
      <c r="H586" s="63">
        <v>-79.83179501</v>
      </c>
      <c r="I586" s="49">
        <v>889</v>
      </c>
      <c r="J586" s="25">
        <f aca="true" t="shared" si="69" ref="J586:J649">I586-24.58</f>
        <v>864.42</v>
      </c>
      <c r="K586" s="24">
        <f t="shared" si="66"/>
        <v>1319.1615937628271</v>
      </c>
      <c r="L586" s="25">
        <f t="shared" si="67"/>
        <v>1544.8315937628272</v>
      </c>
      <c r="M586" s="25">
        <f t="shared" si="68"/>
        <v>1545.261593762827</v>
      </c>
      <c r="N586" s="50">
        <f aca="true" t="shared" si="70" ref="N586:N649">AVERAGE(L586:M586)</f>
        <v>1545.0465937628271</v>
      </c>
      <c r="O586" s="25">
        <v>16.7</v>
      </c>
      <c r="P586" s="25">
        <v>93.9</v>
      </c>
      <c r="Q586" s="25">
        <v>71.9</v>
      </c>
      <c r="Z586" s="52">
        <v>3.907</v>
      </c>
      <c r="AA586" s="47">
        <v>150.191</v>
      </c>
      <c r="AB586" s="47">
        <f t="shared" si="64"/>
        <v>193.36533333333333</v>
      </c>
      <c r="AC586" s="52">
        <v>0.912</v>
      </c>
      <c r="AD586" s="53">
        <v>7.77</v>
      </c>
      <c r="AE586" s="53">
        <f t="shared" si="65"/>
        <v>7.955000000000001</v>
      </c>
      <c r="AF586" s="55">
        <v>10</v>
      </c>
      <c r="AG586" s="50">
        <v>1545.0465937628271</v>
      </c>
    </row>
    <row r="587" spans="1:33" ht="12.75">
      <c r="A587" s="19">
        <f aca="true" t="shared" si="71" ref="A587:A650">A586</f>
        <v>37094</v>
      </c>
      <c r="B587" s="45">
        <v>203</v>
      </c>
      <c r="C587" s="22">
        <v>0.637499988</v>
      </c>
      <c r="D587" s="60">
        <v>0.637384236</v>
      </c>
      <c r="E587" s="23">
        <v>5776</v>
      </c>
      <c r="F587" s="56">
        <v>0</v>
      </c>
      <c r="G587" s="63">
        <v>40.202339</v>
      </c>
      <c r="H587" s="63">
        <v>-79.82511364</v>
      </c>
      <c r="I587" s="49">
        <v>886.8</v>
      </c>
      <c r="J587" s="25">
        <f t="shared" si="69"/>
        <v>862.2199999999999</v>
      </c>
      <c r="K587" s="24">
        <f t="shared" si="66"/>
        <v>1340.3225803084629</v>
      </c>
      <c r="L587" s="25">
        <f t="shared" si="67"/>
        <v>1565.992580308463</v>
      </c>
      <c r="M587" s="25">
        <f t="shared" si="68"/>
        <v>1566.4225803084628</v>
      </c>
      <c r="N587" s="50">
        <f t="shared" si="70"/>
        <v>1566.2075803084629</v>
      </c>
      <c r="O587" s="25">
        <v>16.6</v>
      </c>
      <c r="P587" s="25">
        <v>93.8</v>
      </c>
      <c r="Q587" s="25">
        <v>72.5</v>
      </c>
      <c r="S587" s="20">
        <v>0.0002779</v>
      </c>
      <c r="T587" s="20">
        <v>0.0002119</v>
      </c>
      <c r="U587" s="20">
        <v>0.0001402</v>
      </c>
      <c r="V587" s="51">
        <v>825.7</v>
      </c>
      <c r="W587" s="51">
        <v>303.4</v>
      </c>
      <c r="X587" s="51">
        <v>297.5</v>
      </c>
      <c r="Y587" s="51">
        <v>35.4</v>
      </c>
      <c r="Z587" s="52">
        <v>3.838</v>
      </c>
      <c r="AA587" s="47">
        <v>198.36</v>
      </c>
      <c r="AB587" s="47">
        <f t="shared" si="64"/>
        <v>192.45683333333332</v>
      </c>
      <c r="AC587" s="52">
        <v>1.001</v>
      </c>
      <c r="AD587" s="53">
        <v>8.88</v>
      </c>
      <c r="AE587" s="53">
        <f t="shared" si="65"/>
        <v>8.51</v>
      </c>
      <c r="AF587" s="55">
        <v>10</v>
      </c>
      <c r="AG587" s="50">
        <v>1566.2075803084629</v>
      </c>
    </row>
    <row r="588" spans="1:33" ht="12.75">
      <c r="A588" s="19">
        <f t="shared" si="71"/>
        <v>37094</v>
      </c>
      <c r="B588" s="45">
        <v>203</v>
      </c>
      <c r="C588" s="22">
        <v>0.63761574</v>
      </c>
      <c r="D588" s="60">
        <v>0.637499988</v>
      </c>
      <c r="E588" s="23">
        <v>5786</v>
      </c>
      <c r="F588" s="56">
        <v>0</v>
      </c>
      <c r="G588" s="63">
        <v>40.20487049</v>
      </c>
      <c r="H588" s="63">
        <v>-79.81870668</v>
      </c>
      <c r="I588" s="49">
        <v>883.2</v>
      </c>
      <c r="J588" s="25">
        <f t="shared" si="69"/>
        <v>858.62</v>
      </c>
      <c r="K588" s="24">
        <f t="shared" si="66"/>
        <v>1375.0663897848951</v>
      </c>
      <c r="L588" s="25">
        <f t="shared" si="67"/>
        <v>1600.7363897848952</v>
      </c>
      <c r="M588" s="25">
        <f t="shared" si="68"/>
        <v>1601.166389784895</v>
      </c>
      <c r="N588" s="50">
        <f t="shared" si="70"/>
        <v>1600.9513897848951</v>
      </c>
      <c r="O588" s="25">
        <v>16.3</v>
      </c>
      <c r="P588" s="25">
        <v>92.5</v>
      </c>
      <c r="Q588" s="25">
        <v>73.5</v>
      </c>
      <c r="Z588" s="52">
        <v>4.007</v>
      </c>
      <c r="AA588" s="47">
        <v>148.436</v>
      </c>
      <c r="AB588" s="47">
        <f t="shared" si="64"/>
        <v>183.38166666666666</v>
      </c>
      <c r="AC588" s="52">
        <v>1.043</v>
      </c>
      <c r="AD588" s="53">
        <v>9.99</v>
      </c>
      <c r="AE588" s="53">
        <f t="shared" si="65"/>
        <v>8.88</v>
      </c>
      <c r="AF588" s="55">
        <v>10</v>
      </c>
      <c r="AG588" s="50">
        <v>1600.9513897848951</v>
      </c>
    </row>
    <row r="589" spans="1:33" ht="12.75">
      <c r="A589" s="19">
        <f t="shared" si="71"/>
        <v>37094</v>
      </c>
      <c r="B589" s="45">
        <v>203</v>
      </c>
      <c r="C589" s="22">
        <v>0.637731493</v>
      </c>
      <c r="D589" s="60">
        <v>0.63761574</v>
      </c>
      <c r="E589" s="23">
        <v>5796</v>
      </c>
      <c r="F589" s="56">
        <v>0</v>
      </c>
      <c r="G589" s="63">
        <v>40.20815014</v>
      </c>
      <c r="H589" s="63">
        <v>-79.81337002</v>
      </c>
      <c r="I589" s="49">
        <v>883.2</v>
      </c>
      <c r="J589" s="25">
        <f t="shared" si="69"/>
        <v>858.62</v>
      </c>
      <c r="K589" s="24">
        <f t="shared" si="66"/>
        <v>1375.0663897848951</v>
      </c>
      <c r="L589" s="25">
        <f t="shared" si="67"/>
        <v>1600.7363897848952</v>
      </c>
      <c r="M589" s="25">
        <f t="shared" si="68"/>
        <v>1601.166389784895</v>
      </c>
      <c r="N589" s="50">
        <f t="shared" si="70"/>
        <v>1600.9513897848951</v>
      </c>
      <c r="O589" s="25">
        <v>16.4</v>
      </c>
      <c r="P589" s="25">
        <v>91.9</v>
      </c>
      <c r="Q589" s="25">
        <v>70.1</v>
      </c>
      <c r="Z589" s="52">
        <v>3.966</v>
      </c>
      <c r="AA589" s="47">
        <v>245.419</v>
      </c>
      <c r="AB589" s="47">
        <f t="shared" si="64"/>
        <v>190.60883333333334</v>
      </c>
      <c r="AC589" s="52">
        <v>1.113</v>
      </c>
      <c r="AD589" s="53">
        <v>9.99</v>
      </c>
      <c r="AE589" s="53">
        <f t="shared" si="65"/>
        <v>8.88</v>
      </c>
      <c r="AF589" s="55">
        <v>10</v>
      </c>
      <c r="AG589" s="50">
        <v>1600.9513897848951</v>
      </c>
    </row>
    <row r="590" spans="1:33" ht="12.75">
      <c r="A590" s="19">
        <f t="shared" si="71"/>
        <v>37094</v>
      </c>
      <c r="B590" s="45">
        <v>203</v>
      </c>
      <c r="C590" s="22">
        <v>0.637847245</v>
      </c>
      <c r="D590" s="60">
        <v>0.637731493</v>
      </c>
      <c r="E590" s="23">
        <v>5806</v>
      </c>
      <c r="F590" s="56">
        <v>0</v>
      </c>
      <c r="G590" s="63">
        <v>40.21306639</v>
      </c>
      <c r="H590" s="63">
        <v>-79.81080028</v>
      </c>
      <c r="I590" s="49">
        <v>882.4</v>
      </c>
      <c r="J590" s="25">
        <f t="shared" si="69"/>
        <v>857.8199999999999</v>
      </c>
      <c r="K590" s="24">
        <f t="shared" si="66"/>
        <v>1382.8070175710513</v>
      </c>
      <c r="L590" s="25">
        <f t="shared" si="67"/>
        <v>1608.4770175710514</v>
      </c>
      <c r="M590" s="25">
        <f t="shared" si="68"/>
        <v>1608.9070175710513</v>
      </c>
      <c r="N590" s="50">
        <f t="shared" si="70"/>
        <v>1608.6920175710513</v>
      </c>
      <c r="O590" s="25">
        <v>16.4</v>
      </c>
      <c r="P590" s="25">
        <v>92.2</v>
      </c>
      <c r="Q590" s="25">
        <v>70.5</v>
      </c>
      <c r="S590" s="20">
        <v>0.0003187</v>
      </c>
      <c r="T590" s="20">
        <v>0.0002436</v>
      </c>
      <c r="U590" s="20">
        <v>0.0001612</v>
      </c>
      <c r="V590" s="51">
        <v>818.9</v>
      </c>
      <c r="W590" s="51">
        <v>303.4</v>
      </c>
      <c r="X590" s="51">
        <v>297.5</v>
      </c>
      <c r="Y590" s="51">
        <v>34.5</v>
      </c>
      <c r="Z590" s="52">
        <v>3.888</v>
      </c>
      <c r="AA590" s="47">
        <v>244.588</v>
      </c>
      <c r="AB590" s="47">
        <f t="shared" si="64"/>
        <v>197.85150000000002</v>
      </c>
      <c r="AC590" s="52">
        <v>0.983</v>
      </c>
      <c r="AD590" s="53">
        <v>11.1</v>
      </c>
      <c r="AE590" s="53">
        <f t="shared" si="65"/>
        <v>9.250000000000002</v>
      </c>
      <c r="AF590" s="55">
        <v>10</v>
      </c>
      <c r="AG590" s="50">
        <v>1608.6920175710513</v>
      </c>
    </row>
    <row r="591" spans="1:33" ht="12.75">
      <c r="A591" s="19">
        <f t="shared" si="71"/>
        <v>37094</v>
      </c>
      <c r="B591" s="45">
        <v>203</v>
      </c>
      <c r="C591" s="22">
        <v>0.637962937</v>
      </c>
      <c r="D591" s="60">
        <v>0.637847245</v>
      </c>
      <c r="E591" s="23">
        <v>5816</v>
      </c>
      <c r="F591" s="56">
        <v>0</v>
      </c>
      <c r="G591" s="63">
        <v>40.21828864</v>
      </c>
      <c r="H591" s="63">
        <v>-79.81240252</v>
      </c>
      <c r="I591" s="49">
        <v>880</v>
      </c>
      <c r="J591" s="25">
        <f t="shared" si="69"/>
        <v>855.42</v>
      </c>
      <c r="K591" s="24">
        <f t="shared" si="66"/>
        <v>1406.0722884371432</v>
      </c>
      <c r="L591" s="25">
        <f t="shared" si="67"/>
        <v>1631.7422884371433</v>
      </c>
      <c r="M591" s="25">
        <f t="shared" si="68"/>
        <v>1632.1722884371432</v>
      </c>
      <c r="N591" s="50">
        <f t="shared" si="70"/>
        <v>1631.9572884371432</v>
      </c>
      <c r="O591" s="25">
        <v>16.5</v>
      </c>
      <c r="P591" s="25">
        <v>87</v>
      </c>
      <c r="Q591" s="25">
        <v>63.9</v>
      </c>
      <c r="R591" s="20">
        <v>-1.49E-05</v>
      </c>
      <c r="Z591" s="52">
        <v>3.866</v>
      </c>
      <c r="AA591" s="47">
        <v>194.664</v>
      </c>
      <c r="AB591" s="47">
        <f t="shared" si="64"/>
        <v>196.94299999999998</v>
      </c>
      <c r="AC591" s="52">
        <v>0.901</v>
      </c>
      <c r="AD591" s="53">
        <v>9.99</v>
      </c>
      <c r="AE591" s="53">
        <f t="shared" si="65"/>
        <v>9.620000000000001</v>
      </c>
      <c r="AF591" s="55">
        <v>10</v>
      </c>
      <c r="AG591" s="50">
        <v>1631.9572884371432</v>
      </c>
    </row>
    <row r="592" spans="1:33" ht="12.75">
      <c r="A592" s="19">
        <f t="shared" si="71"/>
        <v>37094</v>
      </c>
      <c r="B592" s="45">
        <v>203</v>
      </c>
      <c r="C592" s="22">
        <v>0.63807869</v>
      </c>
      <c r="D592" s="60">
        <v>0.637962937</v>
      </c>
      <c r="E592" s="23">
        <v>5826</v>
      </c>
      <c r="F592" s="56">
        <v>0</v>
      </c>
      <c r="G592" s="63">
        <v>40.22177463</v>
      </c>
      <c r="H592" s="63">
        <v>-79.81744529</v>
      </c>
      <c r="I592" s="49">
        <v>876.8</v>
      </c>
      <c r="J592" s="25">
        <f t="shared" si="69"/>
        <v>852.2199999999999</v>
      </c>
      <c r="K592" s="24">
        <f t="shared" si="66"/>
        <v>1437.194393207229</v>
      </c>
      <c r="L592" s="25">
        <f t="shared" si="67"/>
        <v>1662.864393207229</v>
      </c>
      <c r="M592" s="25">
        <f t="shared" si="68"/>
        <v>1663.294393207229</v>
      </c>
      <c r="N592" s="50">
        <f t="shared" si="70"/>
        <v>1663.079393207229</v>
      </c>
      <c r="O592" s="25">
        <v>16.5</v>
      </c>
      <c r="P592" s="25">
        <v>79.9</v>
      </c>
      <c r="Q592" s="25">
        <v>59.5</v>
      </c>
      <c r="Z592" s="52">
        <v>3.966</v>
      </c>
      <c r="AA592" s="47">
        <v>193.647</v>
      </c>
      <c r="AB592" s="47">
        <f t="shared" si="64"/>
        <v>204.18566666666666</v>
      </c>
      <c r="AC592" s="52">
        <v>0.792</v>
      </c>
      <c r="AD592" s="53">
        <v>8.88</v>
      </c>
      <c r="AE592" s="53">
        <f t="shared" si="65"/>
        <v>9.805000000000001</v>
      </c>
      <c r="AF592" s="55">
        <v>10</v>
      </c>
      <c r="AG592" s="50">
        <v>1663.079393207229</v>
      </c>
    </row>
    <row r="593" spans="1:33" ht="12.75">
      <c r="A593" s="19">
        <f t="shared" si="71"/>
        <v>37094</v>
      </c>
      <c r="B593" s="45">
        <v>203</v>
      </c>
      <c r="C593" s="22">
        <v>0.638194442</v>
      </c>
      <c r="D593" s="60">
        <v>0.63807869</v>
      </c>
      <c r="E593" s="23">
        <v>5836</v>
      </c>
      <c r="F593" s="56">
        <v>0</v>
      </c>
      <c r="G593" s="63">
        <v>40.22268551</v>
      </c>
      <c r="H593" s="63">
        <v>-79.82405318</v>
      </c>
      <c r="I593" s="49">
        <v>876.2</v>
      </c>
      <c r="J593" s="25">
        <f t="shared" si="69"/>
        <v>851.62</v>
      </c>
      <c r="K593" s="24">
        <f t="shared" si="66"/>
        <v>1443.0427956735964</v>
      </c>
      <c r="L593" s="25">
        <f t="shared" si="67"/>
        <v>1668.7127956735965</v>
      </c>
      <c r="M593" s="25">
        <f t="shared" si="68"/>
        <v>1669.1427956735963</v>
      </c>
      <c r="N593" s="50">
        <f t="shared" si="70"/>
        <v>1668.9277956735964</v>
      </c>
      <c r="O593" s="25">
        <v>16.7</v>
      </c>
      <c r="P593" s="25">
        <v>78.6</v>
      </c>
      <c r="Q593" s="25">
        <v>69.1</v>
      </c>
      <c r="S593" s="20">
        <v>0.0002008</v>
      </c>
      <c r="T593" s="20">
        <v>0.0001509</v>
      </c>
      <c r="U593" s="20">
        <v>9.692E-05</v>
      </c>
      <c r="V593" s="51">
        <v>814</v>
      </c>
      <c r="W593" s="51">
        <v>303.5</v>
      </c>
      <c r="X593" s="51">
        <v>297.5</v>
      </c>
      <c r="Y593" s="51">
        <v>33.8</v>
      </c>
      <c r="Z593" s="52">
        <v>3.879</v>
      </c>
      <c r="AA593" s="47">
        <v>241.723</v>
      </c>
      <c r="AB593" s="47">
        <f t="shared" si="64"/>
        <v>211.4128333333333</v>
      </c>
      <c r="AC593" s="52">
        <v>0.663</v>
      </c>
      <c r="AD593" s="53">
        <v>7.77</v>
      </c>
      <c r="AE593" s="53">
        <f t="shared" si="65"/>
        <v>9.62</v>
      </c>
      <c r="AF593" s="55">
        <v>10</v>
      </c>
      <c r="AG593" s="50">
        <v>1668.9277956735964</v>
      </c>
    </row>
    <row r="594" spans="1:33" ht="12.75">
      <c r="A594" s="19">
        <f t="shared" si="71"/>
        <v>37094</v>
      </c>
      <c r="B594" s="45">
        <v>203</v>
      </c>
      <c r="C594" s="22">
        <v>0.638310194</v>
      </c>
      <c r="D594" s="60">
        <v>0.638194442</v>
      </c>
      <c r="E594" s="23">
        <v>5846</v>
      </c>
      <c r="F594" s="56">
        <v>0</v>
      </c>
      <c r="G594" s="63">
        <v>40.2211321</v>
      </c>
      <c r="H594" s="63">
        <v>-79.83079949</v>
      </c>
      <c r="I594" s="49">
        <v>874.8</v>
      </c>
      <c r="J594" s="25">
        <f t="shared" si="69"/>
        <v>850.2199999999999</v>
      </c>
      <c r="K594" s="24">
        <f t="shared" si="66"/>
        <v>1456.705107692671</v>
      </c>
      <c r="L594" s="25">
        <f t="shared" si="67"/>
        <v>1682.375107692671</v>
      </c>
      <c r="M594" s="25">
        <f t="shared" si="68"/>
        <v>1682.8051076926708</v>
      </c>
      <c r="N594" s="50">
        <f t="shared" si="70"/>
        <v>1682.590107692671</v>
      </c>
      <c r="O594" s="25">
        <v>16.8</v>
      </c>
      <c r="P594" s="25">
        <v>76.6</v>
      </c>
      <c r="Q594" s="25">
        <v>73.5</v>
      </c>
      <c r="Z594" s="52">
        <v>3.955</v>
      </c>
      <c r="AA594" s="47">
        <v>191.892</v>
      </c>
      <c r="AB594" s="47">
        <f t="shared" si="64"/>
        <v>218.6555</v>
      </c>
      <c r="AC594" s="52">
        <v>0.631</v>
      </c>
      <c r="AD594" s="53">
        <v>6.66</v>
      </c>
      <c r="AE594" s="53">
        <f t="shared" si="65"/>
        <v>9.065</v>
      </c>
      <c r="AF594" s="55">
        <v>10</v>
      </c>
      <c r="AG594" s="50">
        <v>1682.590107692671</v>
      </c>
    </row>
    <row r="595" spans="1:33" ht="12.75">
      <c r="A595" s="19">
        <f t="shared" si="71"/>
        <v>37094</v>
      </c>
      <c r="B595" s="45">
        <v>203</v>
      </c>
      <c r="C595" s="22">
        <v>0.638425946</v>
      </c>
      <c r="D595" s="60">
        <v>0.638310194</v>
      </c>
      <c r="E595" s="23">
        <v>5856</v>
      </c>
      <c r="F595" s="56">
        <v>0</v>
      </c>
      <c r="G595" s="63">
        <v>40.21883232</v>
      </c>
      <c r="H595" s="63">
        <v>-79.83745147</v>
      </c>
      <c r="I595" s="49">
        <v>872.6</v>
      </c>
      <c r="J595" s="25">
        <f t="shared" si="69"/>
        <v>848.02</v>
      </c>
      <c r="K595" s="24">
        <f t="shared" si="66"/>
        <v>1478.219973951856</v>
      </c>
      <c r="L595" s="25">
        <f t="shared" si="67"/>
        <v>1703.889973951856</v>
      </c>
      <c r="M595" s="25">
        <f t="shared" si="68"/>
        <v>1704.319973951856</v>
      </c>
      <c r="N595" s="50">
        <f t="shared" si="70"/>
        <v>1704.104973951856</v>
      </c>
      <c r="O595" s="25">
        <v>16.6</v>
      </c>
      <c r="P595" s="25">
        <v>76</v>
      </c>
      <c r="Q595" s="25">
        <v>72.9</v>
      </c>
      <c r="Z595" s="52">
        <v>4.006</v>
      </c>
      <c r="AA595" s="47">
        <v>239.968</v>
      </c>
      <c r="AB595" s="47">
        <f t="shared" si="64"/>
        <v>217.74699999999999</v>
      </c>
      <c r="AC595" s="52">
        <v>0.593</v>
      </c>
      <c r="AD595" s="53">
        <v>5.55</v>
      </c>
      <c r="AE595" s="53">
        <f t="shared" si="65"/>
        <v>8.324999999999998</v>
      </c>
      <c r="AF595" s="55">
        <v>10</v>
      </c>
      <c r="AG595" s="50">
        <v>1704.104973951856</v>
      </c>
    </row>
    <row r="596" spans="1:33" ht="12.75">
      <c r="A596" s="19">
        <f t="shared" si="71"/>
        <v>37094</v>
      </c>
      <c r="B596" s="45">
        <v>203</v>
      </c>
      <c r="C596" s="22">
        <v>0.638541639</v>
      </c>
      <c r="D596" s="60">
        <v>0.638425946</v>
      </c>
      <c r="E596" s="23">
        <v>5866</v>
      </c>
      <c r="F596" s="56">
        <v>0</v>
      </c>
      <c r="G596" s="63">
        <v>40.21633434</v>
      </c>
      <c r="H596" s="63">
        <v>-79.84395495</v>
      </c>
      <c r="I596" s="49">
        <v>869.9</v>
      </c>
      <c r="J596" s="25">
        <f t="shared" si="69"/>
        <v>845.3199999999999</v>
      </c>
      <c r="K596" s="24">
        <f t="shared" si="66"/>
        <v>1504.7009969064825</v>
      </c>
      <c r="L596" s="25">
        <f t="shared" si="67"/>
        <v>1730.3709969064826</v>
      </c>
      <c r="M596" s="25">
        <f t="shared" si="68"/>
        <v>1730.8009969064824</v>
      </c>
      <c r="N596" s="50">
        <f t="shared" si="70"/>
        <v>1730.5859969064825</v>
      </c>
      <c r="O596" s="25">
        <v>16.4</v>
      </c>
      <c r="P596" s="25">
        <v>74.5</v>
      </c>
      <c r="Q596" s="25">
        <v>80.4</v>
      </c>
      <c r="S596" s="20">
        <v>0.0001227</v>
      </c>
      <c r="T596" s="20">
        <v>8.553E-05</v>
      </c>
      <c r="U596" s="20">
        <v>4.975E-05</v>
      </c>
      <c r="V596" s="51">
        <v>808.3</v>
      </c>
      <c r="W596" s="51">
        <v>303.5</v>
      </c>
      <c r="X596" s="51">
        <v>297.6</v>
      </c>
      <c r="Y596" s="51">
        <v>31.8</v>
      </c>
      <c r="Z596" s="52">
        <v>3.896</v>
      </c>
      <c r="AA596" s="47">
        <v>238.951</v>
      </c>
      <c r="AB596" s="47">
        <f t="shared" si="64"/>
        <v>216.8075</v>
      </c>
      <c r="AC596" s="52">
        <v>0.492</v>
      </c>
      <c r="AD596" s="53">
        <v>5.55</v>
      </c>
      <c r="AE596" s="53">
        <f t="shared" si="65"/>
        <v>7.399999999999999</v>
      </c>
      <c r="AF596" s="55">
        <v>10</v>
      </c>
      <c r="AG596" s="50">
        <v>1730.5859969064825</v>
      </c>
    </row>
    <row r="597" spans="1:33" ht="12.75">
      <c r="A597" s="19">
        <f t="shared" si="71"/>
        <v>37094</v>
      </c>
      <c r="B597" s="45">
        <v>203</v>
      </c>
      <c r="C597" s="22">
        <v>0.638657391</v>
      </c>
      <c r="D597" s="60">
        <v>0.638541639</v>
      </c>
      <c r="E597" s="23">
        <v>5876</v>
      </c>
      <c r="F597" s="56">
        <v>0</v>
      </c>
      <c r="G597" s="63">
        <v>40.21316672</v>
      </c>
      <c r="H597" s="63">
        <v>-79.84965813</v>
      </c>
      <c r="I597" s="49">
        <v>867</v>
      </c>
      <c r="J597" s="25">
        <f t="shared" si="69"/>
        <v>842.42</v>
      </c>
      <c r="K597" s="24">
        <f t="shared" si="66"/>
        <v>1533.2379548250458</v>
      </c>
      <c r="L597" s="25">
        <f t="shared" si="67"/>
        <v>1758.9079548250459</v>
      </c>
      <c r="M597" s="25">
        <f t="shared" si="68"/>
        <v>1759.3379548250457</v>
      </c>
      <c r="N597" s="50">
        <f t="shared" si="70"/>
        <v>1759.1229548250458</v>
      </c>
      <c r="O597" s="25">
        <v>16.1</v>
      </c>
      <c r="P597" s="25">
        <v>74.2</v>
      </c>
      <c r="Q597" s="25">
        <v>79.9</v>
      </c>
      <c r="R597" s="20">
        <v>-2.85E-05</v>
      </c>
      <c r="Z597" s="52">
        <v>3.867</v>
      </c>
      <c r="AA597" s="47">
        <v>189.027</v>
      </c>
      <c r="AB597" s="47">
        <f t="shared" si="64"/>
        <v>215.86799999999997</v>
      </c>
      <c r="AC597" s="52">
        <v>0.473</v>
      </c>
      <c r="AD597" s="53">
        <v>4.44</v>
      </c>
      <c r="AE597" s="53">
        <f t="shared" si="65"/>
        <v>6.474999999999999</v>
      </c>
      <c r="AF597" s="55">
        <v>10</v>
      </c>
      <c r="AG597" s="50">
        <v>1759.1229548250458</v>
      </c>
    </row>
    <row r="598" spans="1:33" ht="12.75">
      <c r="A598" s="19">
        <f t="shared" si="71"/>
        <v>37094</v>
      </c>
      <c r="B598" s="45">
        <v>203</v>
      </c>
      <c r="C598" s="22">
        <v>0.638773143</v>
      </c>
      <c r="D598" s="60">
        <v>0.638657391</v>
      </c>
      <c r="E598" s="23">
        <v>5886</v>
      </c>
      <c r="F598" s="56">
        <v>0</v>
      </c>
      <c r="G598" s="63">
        <v>40.2088117</v>
      </c>
      <c r="H598" s="63">
        <v>-79.85337578</v>
      </c>
      <c r="I598" s="49">
        <v>865.6</v>
      </c>
      <c r="J598" s="25">
        <f t="shared" si="69"/>
        <v>841.02</v>
      </c>
      <c r="K598" s="24">
        <f t="shared" si="66"/>
        <v>1547.049595989458</v>
      </c>
      <c r="L598" s="25">
        <f t="shared" si="67"/>
        <v>1772.7195959894582</v>
      </c>
      <c r="M598" s="25">
        <f t="shared" si="68"/>
        <v>1773.149595989458</v>
      </c>
      <c r="N598" s="50">
        <f t="shared" si="70"/>
        <v>1772.934595989458</v>
      </c>
      <c r="O598" s="25">
        <v>16</v>
      </c>
      <c r="P598" s="25">
        <v>74</v>
      </c>
      <c r="Q598" s="25">
        <v>76</v>
      </c>
      <c r="Z598" s="52">
        <v>3.908</v>
      </c>
      <c r="AA598" s="47">
        <v>188.196</v>
      </c>
      <c r="AB598" s="47">
        <f t="shared" si="64"/>
        <v>214.95949999999996</v>
      </c>
      <c r="AC598" s="52">
        <v>0.464</v>
      </c>
      <c r="AD598" s="53">
        <v>4.44</v>
      </c>
      <c r="AE598" s="53">
        <f t="shared" si="65"/>
        <v>5.735</v>
      </c>
      <c r="AF598" s="55">
        <v>10</v>
      </c>
      <c r="AG598" s="50">
        <v>1772.934595989458</v>
      </c>
    </row>
    <row r="599" spans="1:33" ht="12.75">
      <c r="A599" s="19">
        <f t="shared" si="71"/>
        <v>37094</v>
      </c>
      <c r="B599" s="45">
        <v>203</v>
      </c>
      <c r="C599" s="22">
        <v>0.638888896</v>
      </c>
      <c r="D599" s="60">
        <v>0.638773143</v>
      </c>
      <c r="E599" s="23">
        <v>5896</v>
      </c>
      <c r="F599" s="56">
        <v>0</v>
      </c>
      <c r="G599" s="63">
        <v>40.20360613</v>
      </c>
      <c r="H599" s="63">
        <v>-79.852876</v>
      </c>
      <c r="I599" s="49">
        <v>863.3</v>
      </c>
      <c r="J599" s="25">
        <f t="shared" si="69"/>
        <v>838.7199999999999</v>
      </c>
      <c r="K599" s="24">
        <f t="shared" si="66"/>
        <v>1569.7901392779763</v>
      </c>
      <c r="L599" s="25">
        <f t="shared" si="67"/>
        <v>1795.4601392779764</v>
      </c>
      <c r="M599" s="25">
        <f t="shared" si="68"/>
        <v>1795.8901392779762</v>
      </c>
      <c r="N599" s="50">
        <f t="shared" si="70"/>
        <v>1795.6751392779763</v>
      </c>
      <c r="O599" s="25">
        <v>15.9</v>
      </c>
      <c r="P599" s="25">
        <v>72.2</v>
      </c>
      <c r="Q599" s="25">
        <v>76.5</v>
      </c>
      <c r="Z599" s="52">
        <v>3.799</v>
      </c>
      <c r="AA599" s="47">
        <v>187.272</v>
      </c>
      <c r="AB599" s="47">
        <f t="shared" si="64"/>
        <v>205.8843333333333</v>
      </c>
      <c r="AC599" s="52">
        <v>0.433</v>
      </c>
      <c r="AD599" s="53">
        <v>4.44</v>
      </c>
      <c r="AE599" s="53">
        <f t="shared" si="65"/>
        <v>5.180000000000001</v>
      </c>
      <c r="AF599" s="55">
        <v>10</v>
      </c>
      <c r="AG599" s="50">
        <v>1795.6751392779763</v>
      </c>
    </row>
    <row r="600" spans="1:33" ht="12.75">
      <c r="A600" s="19">
        <f t="shared" si="71"/>
        <v>37094</v>
      </c>
      <c r="B600" s="45">
        <v>203</v>
      </c>
      <c r="C600" s="22">
        <v>0.639004648</v>
      </c>
      <c r="D600" s="60">
        <v>0.638888896</v>
      </c>
      <c r="E600" s="23">
        <v>5906</v>
      </c>
      <c r="F600" s="56">
        <v>0</v>
      </c>
      <c r="G600" s="63">
        <v>40.19920644</v>
      </c>
      <c r="H600" s="63">
        <v>-79.84882569</v>
      </c>
      <c r="I600" s="49">
        <v>860.8</v>
      </c>
      <c r="J600" s="25">
        <f t="shared" si="69"/>
        <v>836.2199999999999</v>
      </c>
      <c r="K600" s="24">
        <f t="shared" si="66"/>
        <v>1594.5789601867789</v>
      </c>
      <c r="L600" s="25">
        <f t="shared" si="67"/>
        <v>1820.248960186779</v>
      </c>
      <c r="M600" s="25">
        <f t="shared" si="68"/>
        <v>1820.6789601867788</v>
      </c>
      <c r="N600" s="50">
        <f t="shared" si="70"/>
        <v>1820.4639601867789</v>
      </c>
      <c r="O600" s="25">
        <v>15.7</v>
      </c>
      <c r="P600" s="25">
        <v>71</v>
      </c>
      <c r="Q600" s="25">
        <v>77.9</v>
      </c>
      <c r="S600" s="20">
        <v>9.56E-05</v>
      </c>
      <c r="T600" s="20">
        <v>6.342E-05</v>
      </c>
      <c r="U600" s="20">
        <v>3.481E-05</v>
      </c>
      <c r="V600" s="51">
        <v>800.9</v>
      </c>
      <c r="W600" s="51">
        <v>303.5</v>
      </c>
      <c r="X600" s="51">
        <v>297.6</v>
      </c>
      <c r="Y600" s="51">
        <v>28.7</v>
      </c>
      <c r="Z600" s="52">
        <v>3.837</v>
      </c>
      <c r="AA600" s="47">
        <v>137.255</v>
      </c>
      <c r="AB600" s="47">
        <f t="shared" si="64"/>
        <v>196.77816666666664</v>
      </c>
      <c r="AC600" s="52">
        <v>0.432</v>
      </c>
      <c r="AD600" s="53">
        <v>3.33</v>
      </c>
      <c r="AE600" s="53">
        <f t="shared" si="65"/>
        <v>4.625</v>
      </c>
      <c r="AF600" s="55">
        <v>10</v>
      </c>
      <c r="AG600" s="50">
        <v>1820.4639601867789</v>
      </c>
    </row>
    <row r="601" spans="1:33" ht="12.75">
      <c r="A601" s="19">
        <f t="shared" si="71"/>
        <v>37094</v>
      </c>
      <c r="B601" s="45">
        <v>203</v>
      </c>
      <c r="C601" s="22">
        <v>0.6391204</v>
      </c>
      <c r="D601" s="60">
        <v>0.639004648</v>
      </c>
      <c r="E601" s="23">
        <v>5916</v>
      </c>
      <c r="F601" s="56">
        <v>0</v>
      </c>
      <c r="G601" s="63">
        <v>40.19674091</v>
      </c>
      <c r="H601" s="63">
        <v>-79.84262137</v>
      </c>
      <c r="I601" s="49">
        <v>859</v>
      </c>
      <c r="J601" s="25">
        <f t="shared" si="69"/>
        <v>834.42</v>
      </c>
      <c r="K601" s="24">
        <f t="shared" si="66"/>
        <v>1612.472843074092</v>
      </c>
      <c r="L601" s="25">
        <f t="shared" si="67"/>
        <v>1838.142843074092</v>
      </c>
      <c r="M601" s="25">
        <f t="shared" si="68"/>
        <v>1838.572843074092</v>
      </c>
      <c r="N601" s="50">
        <f t="shared" si="70"/>
        <v>1838.357843074092</v>
      </c>
      <c r="O601" s="25">
        <v>15.7</v>
      </c>
      <c r="P601" s="25">
        <v>71</v>
      </c>
      <c r="Q601" s="25">
        <v>78</v>
      </c>
      <c r="Z601" s="52">
        <v>3.906</v>
      </c>
      <c r="AA601" s="47">
        <v>136.331</v>
      </c>
      <c r="AB601" s="47">
        <f t="shared" si="64"/>
        <v>179.5053333333333</v>
      </c>
      <c r="AC601" s="52">
        <v>0.422</v>
      </c>
      <c r="AD601" s="53">
        <v>3.33</v>
      </c>
      <c r="AE601" s="53">
        <f t="shared" si="65"/>
        <v>4.255</v>
      </c>
      <c r="AF601" s="55">
        <v>10</v>
      </c>
      <c r="AG601" s="50">
        <v>1838.357843074092</v>
      </c>
    </row>
    <row r="602" spans="1:33" ht="12.75">
      <c r="A602" s="19">
        <f t="shared" si="71"/>
        <v>37094</v>
      </c>
      <c r="B602" s="45">
        <v>203</v>
      </c>
      <c r="C602" s="22">
        <v>0.639236093</v>
      </c>
      <c r="D602" s="60">
        <v>0.6391204</v>
      </c>
      <c r="E602" s="23">
        <v>5926</v>
      </c>
      <c r="F602" s="56">
        <v>0</v>
      </c>
      <c r="G602" s="63">
        <v>40.1952022</v>
      </c>
      <c r="H602" s="63">
        <v>-79.83575043</v>
      </c>
      <c r="I602" s="49">
        <v>856.5</v>
      </c>
      <c r="J602" s="25">
        <f t="shared" si="69"/>
        <v>831.92</v>
      </c>
      <c r="K602" s="24">
        <f t="shared" si="66"/>
        <v>1637.3895995656057</v>
      </c>
      <c r="L602" s="25">
        <f t="shared" si="67"/>
        <v>1863.0595995656058</v>
      </c>
      <c r="M602" s="25">
        <f t="shared" si="68"/>
        <v>1863.4895995656057</v>
      </c>
      <c r="N602" s="50">
        <f t="shared" si="70"/>
        <v>1863.2745995656057</v>
      </c>
      <c r="O602" s="25">
        <v>15.5</v>
      </c>
      <c r="P602" s="25">
        <v>70.8</v>
      </c>
      <c r="Q602" s="25">
        <v>78.4</v>
      </c>
      <c r="Z602" s="52">
        <v>3.906</v>
      </c>
      <c r="AA602" s="47">
        <v>184.5</v>
      </c>
      <c r="AB602" s="47">
        <f t="shared" si="64"/>
        <v>170.43016666666665</v>
      </c>
      <c r="AC602" s="52">
        <v>0.392</v>
      </c>
      <c r="AD602" s="53">
        <v>3.33</v>
      </c>
      <c r="AE602" s="53">
        <f t="shared" si="65"/>
        <v>3.8849999999999993</v>
      </c>
      <c r="AF602" s="55">
        <v>10</v>
      </c>
      <c r="AG602" s="50">
        <v>1863.2745995656057</v>
      </c>
    </row>
    <row r="603" spans="1:33" ht="12.75">
      <c r="A603" s="19">
        <f t="shared" si="71"/>
        <v>37094</v>
      </c>
      <c r="B603" s="45">
        <v>203</v>
      </c>
      <c r="C603" s="22">
        <v>0.639351845</v>
      </c>
      <c r="D603" s="60">
        <v>0.639236093</v>
      </c>
      <c r="E603" s="23">
        <v>5936</v>
      </c>
      <c r="F603" s="56">
        <v>0</v>
      </c>
      <c r="G603" s="63">
        <v>40.19456476</v>
      </c>
      <c r="H603" s="63">
        <v>-79.82871927</v>
      </c>
      <c r="I603" s="49">
        <v>854.6</v>
      </c>
      <c r="J603" s="25">
        <f t="shared" si="69"/>
        <v>830.02</v>
      </c>
      <c r="K603" s="24">
        <f t="shared" si="66"/>
        <v>1656.3764636889248</v>
      </c>
      <c r="L603" s="25">
        <f t="shared" si="67"/>
        <v>1882.0464636889249</v>
      </c>
      <c r="M603" s="25">
        <f t="shared" si="68"/>
        <v>1882.4764636889247</v>
      </c>
      <c r="N603" s="50">
        <f t="shared" si="70"/>
        <v>1882.2614636889248</v>
      </c>
      <c r="O603" s="25">
        <v>15.5</v>
      </c>
      <c r="P603" s="25">
        <v>69</v>
      </c>
      <c r="Q603" s="25">
        <v>76.1</v>
      </c>
      <c r="R603" s="20">
        <v>-1.57E-05</v>
      </c>
      <c r="S603" s="20">
        <v>8.782E-05</v>
      </c>
      <c r="T603" s="20">
        <v>5.876E-05</v>
      </c>
      <c r="U603" s="20">
        <v>3.281E-05</v>
      </c>
      <c r="V603" s="51">
        <v>794.6</v>
      </c>
      <c r="W603" s="51">
        <v>303.6</v>
      </c>
      <c r="X603" s="51">
        <v>297.6</v>
      </c>
      <c r="Y603" s="51">
        <v>26.3</v>
      </c>
      <c r="Z603" s="52">
        <v>3.769</v>
      </c>
      <c r="AA603" s="47">
        <v>183.576</v>
      </c>
      <c r="AB603" s="47">
        <f t="shared" si="64"/>
        <v>169.52166666666668</v>
      </c>
      <c r="AC603" s="52">
        <v>0.423</v>
      </c>
      <c r="AD603" s="53">
        <v>3.33</v>
      </c>
      <c r="AE603" s="53">
        <f t="shared" si="65"/>
        <v>3.7000000000000006</v>
      </c>
      <c r="AF603" s="55">
        <v>10</v>
      </c>
      <c r="AG603" s="50">
        <v>1882.2614636889248</v>
      </c>
    </row>
    <row r="604" spans="1:33" ht="12.75">
      <c r="A604" s="19">
        <f t="shared" si="71"/>
        <v>37094</v>
      </c>
      <c r="B604" s="45">
        <v>203</v>
      </c>
      <c r="C604" s="22">
        <v>0.639467597</v>
      </c>
      <c r="D604" s="60">
        <v>0.639351845</v>
      </c>
      <c r="E604" s="23">
        <v>5946</v>
      </c>
      <c r="F604" s="56">
        <v>0</v>
      </c>
      <c r="G604" s="63">
        <v>40.19531022</v>
      </c>
      <c r="H604" s="63">
        <v>-79.82187702</v>
      </c>
      <c r="I604" s="49">
        <v>852.2</v>
      </c>
      <c r="J604" s="25">
        <f t="shared" si="69"/>
        <v>827.62</v>
      </c>
      <c r="K604" s="24">
        <f t="shared" si="66"/>
        <v>1680.4220914712062</v>
      </c>
      <c r="L604" s="25">
        <f t="shared" si="67"/>
        <v>1906.0920914712062</v>
      </c>
      <c r="M604" s="25">
        <f t="shared" si="68"/>
        <v>1906.522091471206</v>
      </c>
      <c r="N604" s="50">
        <f t="shared" si="70"/>
        <v>1906.3070914712061</v>
      </c>
      <c r="O604" s="25">
        <v>15.5</v>
      </c>
      <c r="P604" s="25">
        <v>65</v>
      </c>
      <c r="Q604" s="25">
        <v>74.9</v>
      </c>
      <c r="Z604" s="52">
        <v>3.788</v>
      </c>
      <c r="AA604" s="47">
        <v>133.559</v>
      </c>
      <c r="AB604" s="47">
        <f t="shared" si="64"/>
        <v>160.41549999999998</v>
      </c>
      <c r="AC604" s="52">
        <v>0.374</v>
      </c>
      <c r="AD604" s="53">
        <v>3.33</v>
      </c>
      <c r="AE604" s="53">
        <f t="shared" si="65"/>
        <v>3.5150000000000006</v>
      </c>
      <c r="AF604" s="55">
        <v>10</v>
      </c>
      <c r="AG604" s="50">
        <v>1906.3070914712061</v>
      </c>
    </row>
    <row r="605" spans="1:33" ht="12.75">
      <c r="A605" s="19">
        <f t="shared" si="71"/>
        <v>37094</v>
      </c>
      <c r="B605" s="45">
        <v>203</v>
      </c>
      <c r="C605" s="22">
        <v>0.639583349</v>
      </c>
      <c r="D605" s="60">
        <v>0.639467597</v>
      </c>
      <c r="E605" s="23">
        <v>5956</v>
      </c>
      <c r="F605" s="56">
        <v>0</v>
      </c>
      <c r="G605" s="63">
        <v>40.19798732</v>
      </c>
      <c r="H605" s="63">
        <v>-79.81581327</v>
      </c>
      <c r="I605" s="49">
        <v>849.8</v>
      </c>
      <c r="J605" s="25">
        <f t="shared" si="69"/>
        <v>825.2199999999999</v>
      </c>
      <c r="K605" s="24">
        <f t="shared" si="66"/>
        <v>1704.5375500751995</v>
      </c>
      <c r="L605" s="25">
        <f t="shared" si="67"/>
        <v>1930.2075500751996</v>
      </c>
      <c r="M605" s="25">
        <f t="shared" si="68"/>
        <v>1930.6375500751994</v>
      </c>
      <c r="N605" s="50">
        <f t="shared" si="70"/>
        <v>1930.4225500751995</v>
      </c>
      <c r="O605" s="25">
        <v>15.3</v>
      </c>
      <c r="P605" s="25">
        <v>64.2</v>
      </c>
      <c r="Q605" s="25">
        <v>70.9</v>
      </c>
      <c r="Z605" s="52">
        <v>3.888</v>
      </c>
      <c r="AA605" s="47">
        <v>132.635</v>
      </c>
      <c r="AB605" s="47">
        <f t="shared" si="64"/>
        <v>151.30933333333334</v>
      </c>
      <c r="AC605" s="52">
        <v>0.382</v>
      </c>
      <c r="AD605" s="53">
        <v>3.33</v>
      </c>
      <c r="AE605" s="53">
        <f t="shared" si="65"/>
        <v>3.3299999999999996</v>
      </c>
      <c r="AF605" s="55">
        <v>10</v>
      </c>
      <c r="AG605" s="50">
        <v>1930.4225500751995</v>
      </c>
    </row>
    <row r="606" spans="1:33" ht="12.75">
      <c r="A606" s="19">
        <f t="shared" si="71"/>
        <v>37094</v>
      </c>
      <c r="B606" s="45">
        <v>203</v>
      </c>
      <c r="C606" s="22">
        <v>0.639699101</v>
      </c>
      <c r="D606" s="60">
        <v>0.639583349</v>
      </c>
      <c r="E606" s="23">
        <v>5966</v>
      </c>
      <c r="F606" s="56">
        <v>0</v>
      </c>
      <c r="G606" s="63">
        <v>40.20202367</v>
      </c>
      <c r="H606" s="63">
        <v>-79.81118064</v>
      </c>
      <c r="I606" s="49">
        <v>849.9</v>
      </c>
      <c r="J606" s="25">
        <f t="shared" si="69"/>
        <v>825.3199999999999</v>
      </c>
      <c r="K606" s="24">
        <f t="shared" si="66"/>
        <v>1703.5313398189003</v>
      </c>
      <c r="L606" s="25">
        <f t="shared" si="67"/>
        <v>1929.2013398189004</v>
      </c>
      <c r="M606" s="25">
        <f t="shared" si="68"/>
        <v>1929.6313398189002</v>
      </c>
      <c r="N606" s="50">
        <f t="shared" si="70"/>
        <v>1929.4163398189003</v>
      </c>
      <c r="O606" s="25">
        <v>15.5</v>
      </c>
      <c r="P606" s="25">
        <v>63.3</v>
      </c>
      <c r="Q606" s="25">
        <v>68.9</v>
      </c>
      <c r="S606" s="20">
        <v>7.863E-05</v>
      </c>
      <c r="T606" s="20">
        <v>5.254E-05</v>
      </c>
      <c r="U606" s="20">
        <v>2.967E-05</v>
      </c>
      <c r="V606" s="51">
        <v>787.6</v>
      </c>
      <c r="W606" s="51">
        <v>303.6</v>
      </c>
      <c r="X606" s="51">
        <v>297.5</v>
      </c>
      <c r="Y606" s="51">
        <v>24.5</v>
      </c>
      <c r="Z606" s="52">
        <v>3.906</v>
      </c>
      <c r="AA606" s="47">
        <v>180.804</v>
      </c>
      <c r="AB606" s="47">
        <f t="shared" si="64"/>
        <v>158.5675</v>
      </c>
      <c r="AC606" s="52">
        <v>0.334</v>
      </c>
      <c r="AD606" s="53">
        <v>3.33</v>
      </c>
      <c r="AE606" s="53">
        <f t="shared" si="65"/>
        <v>3.3299999999999996</v>
      </c>
      <c r="AF606" s="55">
        <v>10</v>
      </c>
      <c r="AG606" s="50">
        <v>1929.4163398189003</v>
      </c>
    </row>
    <row r="607" spans="1:33" ht="12.75">
      <c r="A607" s="19">
        <f t="shared" si="71"/>
        <v>37094</v>
      </c>
      <c r="B607" s="45">
        <v>203</v>
      </c>
      <c r="C607" s="22">
        <v>0.639814794</v>
      </c>
      <c r="D607" s="60">
        <v>0.639699101</v>
      </c>
      <c r="E607" s="23">
        <v>5976</v>
      </c>
      <c r="F607" s="56">
        <v>0</v>
      </c>
      <c r="G607" s="63">
        <v>40.20803592</v>
      </c>
      <c r="H607" s="63">
        <v>-79.81076485</v>
      </c>
      <c r="I607" s="49">
        <v>847.3</v>
      </c>
      <c r="J607" s="25">
        <f t="shared" si="69"/>
        <v>822.7199999999999</v>
      </c>
      <c r="K607" s="24">
        <f t="shared" si="66"/>
        <v>1729.7325139158788</v>
      </c>
      <c r="L607" s="25">
        <f t="shared" si="67"/>
        <v>1955.402513915879</v>
      </c>
      <c r="M607" s="25">
        <f t="shared" si="68"/>
        <v>1955.8325139158787</v>
      </c>
      <c r="N607" s="50">
        <f t="shared" si="70"/>
        <v>1955.6175139158788</v>
      </c>
      <c r="O607" s="25">
        <v>15.4</v>
      </c>
      <c r="P607" s="25">
        <v>61.4</v>
      </c>
      <c r="Q607" s="25">
        <v>67.4</v>
      </c>
      <c r="Z607" s="52">
        <v>3.848</v>
      </c>
      <c r="AA607" s="47">
        <v>179.88</v>
      </c>
      <c r="AB607" s="47">
        <f t="shared" si="64"/>
        <v>165.82566666666665</v>
      </c>
      <c r="AC607" s="52">
        <v>0.302</v>
      </c>
      <c r="AD607" s="53">
        <v>2.22</v>
      </c>
      <c r="AE607" s="53">
        <f t="shared" si="65"/>
        <v>3.1449999999999996</v>
      </c>
      <c r="AF607" s="55">
        <v>10</v>
      </c>
      <c r="AG607" s="50">
        <v>1955.6175139158788</v>
      </c>
    </row>
    <row r="608" spans="1:33" ht="12.75">
      <c r="A608" s="19">
        <f t="shared" si="71"/>
        <v>37094</v>
      </c>
      <c r="B608" s="45">
        <v>203</v>
      </c>
      <c r="C608" s="22">
        <v>0.639930546</v>
      </c>
      <c r="D608" s="60">
        <v>0.639814794</v>
      </c>
      <c r="E608" s="23">
        <v>5986</v>
      </c>
      <c r="F608" s="56">
        <v>0</v>
      </c>
      <c r="G608" s="63">
        <v>40.21382082</v>
      </c>
      <c r="H608" s="63">
        <v>-79.81292958</v>
      </c>
      <c r="I608" s="49">
        <v>844.4</v>
      </c>
      <c r="J608" s="25">
        <f t="shared" si="69"/>
        <v>819.8199999999999</v>
      </c>
      <c r="K608" s="24">
        <f t="shared" si="66"/>
        <v>1759.054763603625</v>
      </c>
      <c r="L608" s="25">
        <f t="shared" si="67"/>
        <v>1984.724763603625</v>
      </c>
      <c r="M608" s="25">
        <f t="shared" si="68"/>
        <v>1985.1547636036248</v>
      </c>
      <c r="N608" s="50">
        <f t="shared" si="70"/>
        <v>1984.939763603625</v>
      </c>
      <c r="O608" s="25">
        <v>15.3</v>
      </c>
      <c r="P608" s="25">
        <v>62.2</v>
      </c>
      <c r="Q608" s="25">
        <v>66</v>
      </c>
      <c r="Z608" s="52">
        <v>3.807</v>
      </c>
      <c r="AA608" s="47">
        <v>129.863</v>
      </c>
      <c r="AB608" s="47">
        <f t="shared" si="64"/>
        <v>156.7195</v>
      </c>
      <c r="AC608" s="52">
        <v>0.263</v>
      </c>
      <c r="AD608" s="53">
        <v>2.22</v>
      </c>
      <c r="AE608" s="53">
        <f t="shared" si="65"/>
        <v>2.9600000000000004</v>
      </c>
      <c r="AF608" s="55">
        <v>10</v>
      </c>
      <c r="AG608" s="50">
        <v>1984.939763603625</v>
      </c>
    </row>
    <row r="609" spans="1:33" ht="12.75">
      <c r="A609" s="19">
        <f t="shared" si="71"/>
        <v>37094</v>
      </c>
      <c r="B609" s="45">
        <v>203</v>
      </c>
      <c r="C609" s="22">
        <v>0.640046299</v>
      </c>
      <c r="D609" s="60">
        <v>0.639930546</v>
      </c>
      <c r="E609" s="23">
        <v>5996</v>
      </c>
      <c r="F609" s="56">
        <v>0</v>
      </c>
      <c r="G609" s="63">
        <v>40.21872453</v>
      </c>
      <c r="H609" s="63">
        <v>-79.81690293</v>
      </c>
      <c r="I609" s="49">
        <v>842.3</v>
      </c>
      <c r="J609" s="25">
        <f t="shared" si="69"/>
        <v>817.7199999999999</v>
      </c>
      <c r="K609" s="24">
        <f t="shared" si="66"/>
        <v>1780.3529394536963</v>
      </c>
      <c r="L609" s="25">
        <f t="shared" si="67"/>
        <v>2006.0229394536964</v>
      </c>
      <c r="M609" s="25">
        <f t="shared" si="68"/>
        <v>2006.4529394536962</v>
      </c>
      <c r="N609" s="50">
        <f t="shared" si="70"/>
        <v>2006.2379394536963</v>
      </c>
      <c r="O609" s="25">
        <v>15.1</v>
      </c>
      <c r="P609" s="25">
        <v>63.1</v>
      </c>
      <c r="Q609" s="25">
        <v>62.6</v>
      </c>
      <c r="R609" s="20">
        <v>-2.32E-05</v>
      </c>
      <c r="S609" s="20">
        <v>5.802E-05</v>
      </c>
      <c r="T609" s="20">
        <v>3.909E-05</v>
      </c>
      <c r="U609" s="20">
        <v>2.22E-05</v>
      </c>
      <c r="V609" s="51">
        <v>782.8</v>
      </c>
      <c r="W609" s="51">
        <v>303.6</v>
      </c>
      <c r="X609" s="51">
        <v>297.5</v>
      </c>
      <c r="Y609" s="51">
        <v>22.9</v>
      </c>
      <c r="Z609" s="52">
        <v>3.779</v>
      </c>
      <c r="AA609" s="47">
        <v>128.939</v>
      </c>
      <c r="AB609" s="47">
        <f t="shared" si="64"/>
        <v>147.61333333333332</v>
      </c>
      <c r="AC609" s="52">
        <v>0.284</v>
      </c>
      <c r="AD609" s="53">
        <v>2.22</v>
      </c>
      <c r="AE609" s="53">
        <f t="shared" si="65"/>
        <v>2.7750000000000004</v>
      </c>
      <c r="AF609" s="55">
        <v>10</v>
      </c>
      <c r="AG609" s="50">
        <v>2006.2379394536963</v>
      </c>
    </row>
    <row r="610" spans="1:33" ht="12.75">
      <c r="A610" s="19">
        <f t="shared" si="71"/>
        <v>37094</v>
      </c>
      <c r="B610" s="45">
        <v>203</v>
      </c>
      <c r="C610" s="22">
        <v>0.640162051</v>
      </c>
      <c r="D610" s="60">
        <v>0.640046299</v>
      </c>
      <c r="E610" s="23">
        <v>6006</v>
      </c>
      <c r="F610" s="56">
        <v>0</v>
      </c>
      <c r="G610" s="63">
        <v>40.22069904</v>
      </c>
      <c r="H610" s="63">
        <v>-79.8239473</v>
      </c>
      <c r="I610" s="49">
        <v>839.2</v>
      </c>
      <c r="J610" s="25">
        <f t="shared" si="69"/>
        <v>814.62</v>
      </c>
      <c r="K610" s="24">
        <f t="shared" si="66"/>
        <v>1811.8932805601996</v>
      </c>
      <c r="L610" s="25">
        <f t="shared" si="67"/>
        <v>2037.5632805601997</v>
      </c>
      <c r="M610" s="25">
        <f t="shared" si="68"/>
        <v>2037.9932805601995</v>
      </c>
      <c r="N610" s="50">
        <f t="shared" si="70"/>
        <v>2037.7782805601996</v>
      </c>
      <c r="O610" s="25">
        <v>15</v>
      </c>
      <c r="P610" s="25">
        <v>59.2</v>
      </c>
      <c r="Q610" s="25">
        <v>62.8</v>
      </c>
      <c r="Z610" s="52">
        <v>3.826</v>
      </c>
      <c r="AA610" s="47">
        <v>128.108</v>
      </c>
      <c r="AB610" s="47">
        <f t="shared" si="64"/>
        <v>146.70483333333334</v>
      </c>
      <c r="AC610" s="52">
        <v>0.213</v>
      </c>
      <c r="AD610" s="53">
        <v>2.22</v>
      </c>
      <c r="AE610" s="53">
        <f t="shared" si="65"/>
        <v>2.5900000000000003</v>
      </c>
      <c r="AF610" s="55">
        <v>10</v>
      </c>
      <c r="AG610" s="50">
        <v>2037.7782805601996</v>
      </c>
    </row>
    <row r="611" spans="1:33" ht="12.75">
      <c r="A611" s="19">
        <f t="shared" si="71"/>
        <v>37094</v>
      </c>
      <c r="B611" s="45">
        <v>203</v>
      </c>
      <c r="C611" s="22">
        <v>0.640277803</v>
      </c>
      <c r="D611" s="60">
        <v>0.640162051</v>
      </c>
      <c r="E611" s="23">
        <v>6016</v>
      </c>
      <c r="F611" s="56">
        <v>0</v>
      </c>
      <c r="G611" s="63">
        <v>40.21999086</v>
      </c>
      <c r="H611" s="63">
        <v>-79.8311642</v>
      </c>
      <c r="I611" s="49">
        <v>836.8</v>
      </c>
      <c r="J611" s="25">
        <f t="shared" si="69"/>
        <v>812.2199999999999</v>
      </c>
      <c r="K611" s="24">
        <f t="shared" si="66"/>
        <v>1836.394150652893</v>
      </c>
      <c r="L611" s="25">
        <f t="shared" si="67"/>
        <v>2062.0641506528927</v>
      </c>
      <c r="M611" s="25">
        <f t="shared" si="68"/>
        <v>2062.494150652893</v>
      </c>
      <c r="N611" s="50">
        <f t="shared" si="70"/>
        <v>2062.279150652893</v>
      </c>
      <c r="O611" s="25">
        <v>15</v>
      </c>
      <c r="P611" s="25">
        <v>53.9</v>
      </c>
      <c r="Q611" s="25">
        <v>61.9</v>
      </c>
      <c r="Z611" s="52">
        <v>3.878</v>
      </c>
      <c r="AA611" s="47">
        <v>127.184</v>
      </c>
      <c r="AB611" s="47">
        <f t="shared" si="64"/>
        <v>145.79633333333334</v>
      </c>
      <c r="AC611" s="52">
        <v>0.172</v>
      </c>
      <c r="AD611" s="53">
        <v>1.11</v>
      </c>
      <c r="AE611" s="53">
        <f t="shared" si="65"/>
        <v>2.22</v>
      </c>
      <c r="AF611" s="55">
        <v>10</v>
      </c>
      <c r="AG611" s="50">
        <v>2062.279150652893</v>
      </c>
    </row>
    <row r="612" spans="1:33" ht="12.75">
      <c r="A612" s="19">
        <f t="shared" si="71"/>
        <v>37094</v>
      </c>
      <c r="B612" s="45">
        <v>203</v>
      </c>
      <c r="C612" s="22">
        <v>0.640393496</v>
      </c>
      <c r="D612" s="60">
        <v>0.640277803</v>
      </c>
      <c r="E612" s="23">
        <v>6026</v>
      </c>
      <c r="F612" s="56">
        <v>0</v>
      </c>
      <c r="G612" s="63">
        <v>40.21686384</v>
      </c>
      <c r="H612" s="63">
        <v>-79.83716495</v>
      </c>
      <c r="I612" s="49">
        <v>834.4</v>
      </c>
      <c r="J612" s="25">
        <f t="shared" si="69"/>
        <v>809.8199999999999</v>
      </c>
      <c r="K612" s="24">
        <f t="shared" si="66"/>
        <v>1860.9675247207244</v>
      </c>
      <c r="L612" s="25">
        <f t="shared" si="67"/>
        <v>2086.6375247207243</v>
      </c>
      <c r="M612" s="25">
        <f t="shared" si="68"/>
        <v>2087.0675247207246</v>
      </c>
      <c r="N612" s="50">
        <f t="shared" si="70"/>
        <v>2086.8525247207244</v>
      </c>
      <c r="O612" s="25">
        <v>14.8</v>
      </c>
      <c r="P612" s="25">
        <v>53.3</v>
      </c>
      <c r="Q612" s="25">
        <v>62</v>
      </c>
      <c r="S612" s="20">
        <v>4.573E-05</v>
      </c>
      <c r="T612" s="20">
        <v>3.156E-05</v>
      </c>
      <c r="U612" s="20">
        <v>1.767E-05</v>
      </c>
      <c r="V612" s="51">
        <v>774.6</v>
      </c>
      <c r="W612" s="51">
        <v>303.6</v>
      </c>
      <c r="X612" s="51">
        <v>297.5</v>
      </c>
      <c r="Y612" s="51">
        <v>20.7</v>
      </c>
      <c r="Z612" s="52">
        <v>3.839</v>
      </c>
      <c r="AA612" s="47">
        <v>175.168</v>
      </c>
      <c r="AB612" s="47">
        <f t="shared" si="64"/>
        <v>144.857</v>
      </c>
      <c r="AC612" s="52">
        <v>0.214</v>
      </c>
      <c r="AD612" s="53">
        <v>1.11</v>
      </c>
      <c r="AE612" s="53">
        <f t="shared" si="65"/>
        <v>1.8499999999999999</v>
      </c>
      <c r="AF612" s="55">
        <v>10</v>
      </c>
      <c r="AG612" s="50">
        <v>2086.8525247207244</v>
      </c>
    </row>
    <row r="613" spans="1:33" ht="12.75">
      <c r="A613" s="19">
        <f t="shared" si="71"/>
        <v>37094</v>
      </c>
      <c r="B613" s="45">
        <v>203</v>
      </c>
      <c r="C613" s="22">
        <v>0.640509248</v>
      </c>
      <c r="D613" s="60">
        <v>0.640393496</v>
      </c>
      <c r="E613" s="23">
        <v>6036</v>
      </c>
      <c r="F613" s="56">
        <v>0</v>
      </c>
      <c r="G613" s="63">
        <v>40.21259749</v>
      </c>
      <c r="H613" s="63">
        <v>-79.84195675</v>
      </c>
      <c r="I613" s="49">
        <v>830.8</v>
      </c>
      <c r="J613" s="25">
        <f t="shared" si="69"/>
        <v>806.2199999999999</v>
      </c>
      <c r="K613" s="24">
        <f t="shared" si="66"/>
        <v>1897.9644732979982</v>
      </c>
      <c r="L613" s="25">
        <f t="shared" si="67"/>
        <v>2123.6344732979983</v>
      </c>
      <c r="M613" s="25">
        <f t="shared" si="68"/>
        <v>2124.064473297998</v>
      </c>
      <c r="N613" s="50">
        <f t="shared" si="70"/>
        <v>2123.849473297998</v>
      </c>
      <c r="O613" s="25">
        <v>14.4</v>
      </c>
      <c r="P613" s="25">
        <v>64.8</v>
      </c>
      <c r="Q613" s="25">
        <v>60.4</v>
      </c>
      <c r="Z613" s="52">
        <v>3.708</v>
      </c>
      <c r="AA613" s="47">
        <v>125.336</v>
      </c>
      <c r="AB613" s="47">
        <f t="shared" si="64"/>
        <v>135.76633333333334</v>
      </c>
      <c r="AC613" s="52">
        <v>0.174</v>
      </c>
      <c r="AD613" s="53">
        <v>1.11</v>
      </c>
      <c r="AE613" s="53">
        <f t="shared" si="65"/>
        <v>1.665</v>
      </c>
      <c r="AF613" s="55">
        <v>10</v>
      </c>
      <c r="AG613" s="50">
        <v>2123.849473297998</v>
      </c>
    </row>
    <row r="614" spans="1:33" ht="12.75">
      <c r="A614" s="19">
        <f t="shared" si="71"/>
        <v>37094</v>
      </c>
      <c r="B614" s="45">
        <v>203</v>
      </c>
      <c r="C614" s="22">
        <v>0.640625</v>
      </c>
      <c r="D614" s="60">
        <v>0.640509248</v>
      </c>
      <c r="E614" s="23">
        <v>6046</v>
      </c>
      <c r="F614" s="56">
        <v>0</v>
      </c>
      <c r="G614" s="63">
        <v>40.20792059</v>
      </c>
      <c r="H614" s="63">
        <v>-79.84550545</v>
      </c>
      <c r="I614" s="49">
        <v>828.9</v>
      </c>
      <c r="J614" s="25">
        <f t="shared" si="69"/>
        <v>804.3199999999999</v>
      </c>
      <c r="K614" s="24">
        <f t="shared" si="66"/>
        <v>1917.5572992151485</v>
      </c>
      <c r="L614" s="25">
        <f t="shared" si="67"/>
        <v>2143.2272992151484</v>
      </c>
      <c r="M614" s="25">
        <f t="shared" si="68"/>
        <v>2143.6572992151487</v>
      </c>
      <c r="N614" s="50">
        <f t="shared" si="70"/>
        <v>2143.4422992151485</v>
      </c>
      <c r="O614" s="25">
        <v>14.2</v>
      </c>
      <c r="P614" s="25">
        <v>69.9</v>
      </c>
      <c r="Q614" s="25">
        <v>59.5</v>
      </c>
      <c r="Z614" s="52">
        <v>3.858</v>
      </c>
      <c r="AA614" s="47">
        <v>75.412</v>
      </c>
      <c r="AB614" s="47">
        <f t="shared" si="64"/>
        <v>126.69116666666667</v>
      </c>
      <c r="AC614" s="52">
        <v>0.144</v>
      </c>
      <c r="AD614" s="53">
        <v>1.11</v>
      </c>
      <c r="AE614" s="53">
        <f t="shared" si="65"/>
        <v>1.4800000000000002</v>
      </c>
      <c r="AF614" s="55">
        <v>10</v>
      </c>
      <c r="AG614" s="50">
        <v>2143.4422992151485</v>
      </c>
    </row>
    <row r="615" spans="1:33" ht="12.75">
      <c r="A615" s="19">
        <f t="shared" si="71"/>
        <v>37094</v>
      </c>
      <c r="B615" s="45">
        <v>203</v>
      </c>
      <c r="C615" s="22">
        <v>0.640740752</v>
      </c>
      <c r="D615" s="60">
        <v>0.640625</v>
      </c>
      <c r="E615" s="23">
        <v>6056</v>
      </c>
      <c r="F615" s="56">
        <v>0</v>
      </c>
      <c r="G615" s="63">
        <v>40.20263527</v>
      </c>
      <c r="H615" s="63">
        <v>-79.84623609</v>
      </c>
      <c r="I615" s="49">
        <v>827.8</v>
      </c>
      <c r="J615" s="25">
        <f t="shared" si="69"/>
        <v>803.2199999999999</v>
      </c>
      <c r="K615" s="24">
        <f t="shared" si="66"/>
        <v>1928.9216794916808</v>
      </c>
      <c r="L615" s="25">
        <f t="shared" si="67"/>
        <v>2154.5916794916807</v>
      </c>
      <c r="M615" s="25">
        <f t="shared" si="68"/>
        <v>2155.021679491681</v>
      </c>
      <c r="N615" s="50">
        <f t="shared" si="70"/>
        <v>2154.806679491681</v>
      </c>
      <c r="O615" s="25">
        <v>14.3</v>
      </c>
      <c r="P615" s="25">
        <v>70.8</v>
      </c>
      <c r="Q615" s="25">
        <v>58.4</v>
      </c>
      <c r="R615" s="20">
        <v>2.05E-05</v>
      </c>
      <c r="S615" s="20">
        <v>3.338E-05</v>
      </c>
      <c r="T615" s="20">
        <v>2.212E-05</v>
      </c>
      <c r="U615" s="20">
        <v>1.292E-05</v>
      </c>
      <c r="V615" s="51">
        <v>766.6</v>
      </c>
      <c r="W615" s="51">
        <v>303.7</v>
      </c>
      <c r="X615" s="51">
        <v>297.5</v>
      </c>
      <c r="Y615" s="51">
        <v>19.1</v>
      </c>
      <c r="Z615" s="52">
        <v>3.817</v>
      </c>
      <c r="AA615" s="47">
        <v>172.396</v>
      </c>
      <c r="AB615" s="47">
        <f t="shared" si="64"/>
        <v>133.934</v>
      </c>
      <c r="AC615" s="52">
        <v>0.154</v>
      </c>
      <c r="AD615" s="53">
        <v>0</v>
      </c>
      <c r="AE615" s="53">
        <f t="shared" si="65"/>
        <v>1.11</v>
      </c>
      <c r="AF615" s="55">
        <v>10</v>
      </c>
      <c r="AG615" s="50">
        <v>2154.806679491681</v>
      </c>
    </row>
    <row r="616" spans="1:33" ht="12.75">
      <c r="A616" s="19">
        <f t="shared" si="71"/>
        <v>37094</v>
      </c>
      <c r="B616" s="45">
        <v>203</v>
      </c>
      <c r="C616" s="22">
        <v>0.640856504</v>
      </c>
      <c r="D616" s="60">
        <v>0.640740752</v>
      </c>
      <c r="E616" s="23">
        <v>6066</v>
      </c>
      <c r="F616" s="56">
        <v>0</v>
      </c>
      <c r="G616" s="63">
        <v>40.19743516</v>
      </c>
      <c r="H616" s="63">
        <v>-79.84350364</v>
      </c>
      <c r="I616" s="49">
        <v>826.4</v>
      </c>
      <c r="J616" s="25">
        <f t="shared" si="69"/>
        <v>801.8199999999999</v>
      </c>
      <c r="K616" s="24">
        <f t="shared" si="66"/>
        <v>1943.407966274727</v>
      </c>
      <c r="L616" s="25">
        <f t="shared" si="67"/>
        <v>2169.077966274727</v>
      </c>
      <c r="M616" s="25">
        <f t="shared" si="68"/>
        <v>2169.507966274727</v>
      </c>
      <c r="N616" s="50">
        <f t="shared" si="70"/>
        <v>2169.292966274727</v>
      </c>
      <c r="O616" s="25">
        <v>14.2</v>
      </c>
      <c r="P616" s="25">
        <v>70.9</v>
      </c>
      <c r="Q616" s="25">
        <v>57.9</v>
      </c>
      <c r="Z616" s="52">
        <v>3.839</v>
      </c>
      <c r="AA616" s="47">
        <v>122.472</v>
      </c>
      <c r="AB616" s="47">
        <f t="shared" si="64"/>
        <v>132.99466666666666</v>
      </c>
      <c r="AC616" s="52">
        <v>0.174</v>
      </c>
      <c r="AD616" s="53">
        <v>1.11</v>
      </c>
      <c r="AE616" s="53">
        <f t="shared" si="65"/>
        <v>0.9250000000000002</v>
      </c>
      <c r="AF616" s="55">
        <v>10</v>
      </c>
      <c r="AG616" s="50">
        <v>2169.292966274727</v>
      </c>
    </row>
    <row r="617" spans="1:33" ht="12.75">
      <c r="A617" s="19">
        <f t="shared" si="71"/>
        <v>37094</v>
      </c>
      <c r="B617" s="45">
        <v>203</v>
      </c>
      <c r="C617" s="22">
        <v>0.640972197</v>
      </c>
      <c r="D617" s="60">
        <v>0.640856504</v>
      </c>
      <c r="E617" s="23">
        <v>6076</v>
      </c>
      <c r="F617" s="56">
        <v>0</v>
      </c>
      <c r="G617" s="63">
        <v>40.19380766</v>
      </c>
      <c r="H617" s="63">
        <v>-79.83781121</v>
      </c>
      <c r="I617" s="49">
        <v>824.7</v>
      </c>
      <c r="J617" s="25">
        <f t="shared" si="69"/>
        <v>800.12</v>
      </c>
      <c r="K617" s="24">
        <f t="shared" si="66"/>
        <v>1961.0324998174235</v>
      </c>
      <c r="L617" s="25">
        <f t="shared" si="67"/>
        <v>2186.7024998174234</v>
      </c>
      <c r="M617" s="25">
        <f t="shared" si="68"/>
        <v>2187.1324998174236</v>
      </c>
      <c r="N617" s="50">
        <f t="shared" si="70"/>
        <v>2186.9174998174235</v>
      </c>
      <c r="O617" s="25">
        <v>14.3</v>
      </c>
      <c r="P617" s="25">
        <v>71</v>
      </c>
      <c r="Q617" s="25">
        <v>58.9</v>
      </c>
      <c r="Z617" s="52">
        <v>3.777</v>
      </c>
      <c r="AA617" s="47">
        <v>121.548</v>
      </c>
      <c r="AB617" s="47">
        <f t="shared" si="64"/>
        <v>132.05533333333332</v>
      </c>
      <c r="AC617" s="52">
        <v>0.164</v>
      </c>
      <c r="AD617" s="53">
        <v>1.11</v>
      </c>
      <c r="AE617" s="53">
        <f t="shared" si="65"/>
        <v>0.9250000000000002</v>
      </c>
      <c r="AF617" s="55">
        <v>10</v>
      </c>
      <c r="AG617" s="50">
        <v>2186.9174998174235</v>
      </c>
    </row>
    <row r="618" spans="1:33" ht="12.75">
      <c r="A618" s="19">
        <f t="shared" si="71"/>
        <v>37094</v>
      </c>
      <c r="B618" s="45">
        <v>203</v>
      </c>
      <c r="C618" s="22">
        <v>0.641087949</v>
      </c>
      <c r="D618" s="60">
        <v>0.640972197</v>
      </c>
      <c r="E618" s="23">
        <v>6086</v>
      </c>
      <c r="F618" s="56">
        <v>0</v>
      </c>
      <c r="G618" s="63">
        <v>40.19243758</v>
      </c>
      <c r="H618" s="63">
        <v>-79.83025741</v>
      </c>
      <c r="I618" s="49">
        <v>823.2</v>
      </c>
      <c r="J618" s="25">
        <f t="shared" si="69"/>
        <v>798.62</v>
      </c>
      <c r="K618" s="24">
        <f t="shared" si="66"/>
        <v>1976.6146841788009</v>
      </c>
      <c r="L618" s="25">
        <f t="shared" si="67"/>
        <v>2202.284684178801</v>
      </c>
      <c r="M618" s="25">
        <f t="shared" si="68"/>
        <v>2202.714684178801</v>
      </c>
      <c r="N618" s="50">
        <f t="shared" si="70"/>
        <v>2202.4996841788006</v>
      </c>
      <c r="O618" s="25">
        <v>14.1</v>
      </c>
      <c r="P618" s="25">
        <v>71.1</v>
      </c>
      <c r="Q618" s="25">
        <v>57.1</v>
      </c>
      <c r="S618" s="20">
        <v>6.912E-05</v>
      </c>
      <c r="T618" s="20">
        <v>4.947E-05</v>
      </c>
      <c r="U618" s="20">
        <v>2.992E-05</v>
      </c>
      <c r="V618" s="51">
        <v>761.4</v>
      </c>
      <c r="W618" s="51">
        <v>303.7</v>
      </c>
      <c r="X618" s="51">
        <v>297.5</v>
      </c>
      <c r="Y618" s="51">
        <v>18.3</v>
      </c>
      <c r="Z618" s="52">
        <v>3.839</v>
      </c>
      <c r="AA618" s="47">
        <v>120.716</v>
      </c>
      <c r="AB618" s="47">
        <f t="shared" si="64"/>
        <v>122.98</v>
      </c>
      <c r="AC618" s="52">
        <v>0.136</v>
      </c>
      <c r="AD618" s="53">
        <v>1.11</v>
      </c>
      <c r="AE618" s="53">
        <f t="shared" si="65"/>
        <v>0.9250000000000002</v>
      </c>
      <c r="AF618" s="55">
        <v>10</v>
      </c>
      <c r="AG618" s="50">
        <v>2202.4996841788006</v>
      </c>
    </row>
    <row r="619" spans="1:33" ht="12.75">
      <c r="A619" s="19">
        <f t="shared" si="71"/>
        <v>37094</v>
      </c>
      <c r="B619" s="45">
        <v>203</v>
      </c>
      <c r="C619" s="22">
        <v>0.641203701</v>
      </c>
      <c r="D619" s="60">
        <v>0.641087949</v>
      </c>
      <c r="E619" s="23">
        <v>6096</v>
      </c>
      <c r="F619" s="56">
        <v>0</v>
      </c>
      <c r="G619" s="63">
        <v>40.19369142</v>
      </c>
      <c r="H619" s="63">
        <v>-79.82283019</v>
      </c>
      <c r="I619" s="49">
        <v>821.6</v>
      </c>
      <c r="J619" s="25">
        <f t="shared" si="69"/>
        <v>797.02</v>
      </c>
      <c r="K619" s="24">
        <f t="shared" si="66"/>
        <v>1993.2679727002876</v>
      </c>
      <c r="L619" s="25">
        <f t="shared" si="67"/>
        <v>2218.9379727002874</v>
      </c>
      <c r="M619" s="25">
        <f t="shared" si="68"/>
        <v>2219.3679727002877</v>
      </c>
      <c r="N619" s="50">
        <f t="shared" si="70"/>
        <v>2219.1529727002876</v>
      </c>
      <c r="O619" s="25">
        <v>14.1</v>
      </c>
      <c r="P619" s="25">
        <v>70.1</v>
      </c>
      <c r="Q619" s="25">
        <v>58.6</v>
      </c>
      <c r="Z619" s="52">
        <v>3.809</v>
      </c>
      <c r="AA619" s="47">
        <v>119.7</v>
      </c>
      <c r="AB619" s="47">
        <f t="shared" si="64"/>
        <v>122.04066666666667</v>
      </c>
      <c r="AC619" s="52">
        <v>0.144</v>
      </c>
      <c r="AD619" s="53">
        <v>0</v>
      </c>
      <c r="AE619" s="53">
        <f t="shared" si="65"/>
        <v>0.7400000000000001</v>
      </c>
      <c r="AF619" s="55">
        <v>10</v>
      </c>
      <c r="AG619" s="50">
        <v>2219.1529727002876</v>
      </c>
    </row>
    <row r="620" spans="1:33" ht="12.75">
      <c r="A620" s="19">
        <f t="shared" si="71"/>
        <v>37094</v>
      </c>
      <c r="B620" s="45">
        <v>203</v>
      </c>
      <c r="C620" s="22">
        <v>0.641319454</v>
      </c>
      <c r="D620" s="60">
        <v>0.641203701</v>
      </c>
      <c r="E620" s="23">
        <v>6106</v>
      </c>
      <c r="F620" s="56">
        <v>0</v>
      </c>
      <c r="G620" s="63">
        <v>40.1981633</v>
      </c>
      <c r="H620" s="63">
        <v>-79.81770378</v>
      </c>
      <c r="I620" s="49">
        <v>819.7</v>
      </c>
      <c r="J620" s="25">
        <f t="shared" si="69"/>
        <v>795.12</v>
      </c>
      <c r="K620" s="24">
        <f t="shared" si="66"/>
        <v>2013.087228665796</v>
      </c>
      <c r="L620" s="25">
        <f t="shared" si="67"/>
        <v>2238.757228665796</v>
      </c>
      <c r="M620" s="25">
        <f t="shared" si="68"/>
        <v>2239.187228665796</v>
      </c>
      <c r="N620" s="50">
        <f t="shared" si="70"/>
        <v>2238.972228665796</v>
      </c>
      <c r="O620" s="25">
        <v>13.9</v>
      </c>
      <c r="P620" s="25">
        <v>69.8</v>
      </c>
      <c r="Q620" s="25">
        <v>56.4</v>
      </c>
      <c r="Z620" s="52">
        <v>3.857</v>
      </c>
      <c r="AA620" s="47">
        <v>118.776</v>
      </c>
      <c r="AB620" s="47">
        <f t="shared" si="64"/>
        <v>129.268</v>
      </c>
      <c r="AC620" s="52">
        <v>0.171</v>
      </c>
      <c r="AD620" s="53">
        <v>0</v>
      </c>
      <c r="AE620" s="53">
        <f t="shared" si="65"/>
        <v>0.555</v>
      </c>
      <c r="AF620" s="55">
        <v>10</v>
      </c>
      <c r="AG620" s="50">
        <v>2238.972228665796</v>
      </c>
    </row>
    <row r="621" spans="1:33" ht="12.75">
      <c r="A621" s="19">
        <f t="shared" si="71"/>
        <v>37094</v>
      </c>
      <c r="B621" s="45">
        <v>203</v>
      </c>
      <c r="C621" s="22">
        <v>0.641435206</v>
      </c>
      <c r="D621" s="60">
        <v>0.641319454</v>
      </c>
      <c r="E621" s="23">
        <v>6116</v>
      </c>
      <c r="F621" s="56">
        <v>0</v>
      </c>
      <c r="G621" s="63">
        <v>40.2036817</v>
      </c>
      <c r="H621" s="63">
        <v>-79.81662045</v>
      </c>
      <c r="I621" s="49">
        <v>817.8</v>
      </c>
      <c r="J621" s="25">
        <f t="shared" si="69"/>
        <v>793.2199999999999</v>
      </c>
      <c r="K621" s="24">
        <f t="shared" si="66"/>
        <v>2032.9539009555351</v>
      </c>
      <c r="L621" s="25">
        <f t="shared" si="67"/>
        <v>2258.623900955535</v>
      </c>
      <c r="M621" s="25">
        <f t="shared" si="68"/>
        <v>2259.053900955535</v>
      </c>
      <c r="N621" s="50">
        <f t="shared" si="70"/>
        <v>2258.838900955535</v>
      </c>
      <c r="O621" s="25">
        <v>13.9</v>
      </c>
      <c r="P621" s="25">
        <v>66.8</v>
      </c>
      <c r="Q621" s="25">
        <v>56.9</v>
      </c>
      <c r="R621" s="20">
        <v>7.15E-06</v>
      </c>
      <c r="Z621" s="52">
        <v>3.817</v>
      </c>
      <c r="AA621" s="47">
        <v>166.944</v>
      </c>
      <c r="AB621" s="47">
        <f aca="true" t="shared" si="72" ref="AB621:AB663">AVERAGE(AA616:AA621)</f>
        <v>128.35933333333332</v>
      </c>
      <c r="AC621" s="52">
        <v>0.132</v>
      </c>
      <c r="AD621" s="53">
        <v>1.11</v>
      </c>
      <c r="AE621" s="53">
        <f aca="true" t="shared" si="73" ref="AE621:AE663">AVERAGE(AD616:AD621)</f>
        <v>0.7400000000000001</v>
      </c>
      <c r="AF621" s="55">
        <v>10</v>
      </c>
      <c r="AG621" s="50">
        <v>2258.838900955535</v>
      </c>
    </row>
    <row r="622" spans="1:33" ht="12.75">
      <c r="A622" s="19">
        <f t="shared" si="71"/>
        <v>37094</v>
      </c>
      <c r="B622" s="45">
        <v>203</v>
      </c>
      <c r="C622" s="22">
        <v>0.641550899</v>
      </c>
      <c r="D622" s="60">
        <v>0.641435206</v>
      </c>
      <c r="E622" s="23">
        <v>6126</v>
      </c>
      <c r="F622" s="56">
        <v>0</v>
      </c>
      <c r="G622" s="63">
        <v>40.20856929</v>
      </c>
      <c r="H622" s="63">
        <v>-79.82003201</v>
      </c>
      <c r="I622" s="49">
        <v>814.9</v>
      </c>
      <c r="J622" s="25">
        <f t="shared" si="69"/>
        <v>790.3199999999999</v>
      </c>
      <c r="K622" s="24">
        <f t="shared" si="66"/>
        <v>2063.36865006243</v>
      </c>
      <c r="L622" s="25">
        <f t="shared" si="67"/>
        <v>2289.03865006243</v>
      </c>
      <c r="M622" s="25">
        <f t="shared" si="68"/>
        <v>2289.46865006243</v>
      </c>
      <c r="N622" s="50">
        <f t="shared" si="70"/>
        <v>2289.25365006243</v>
      </c>
      <c r="O622" s="25">
        <v>13.6</v>
      </c>
      <c r="P622" s="25">
        <v>68.4</v>
      </c>
      <c r="Q622" s="25">
        <v>58.1</v>
      </c>
      <c r="S622" s="20">
        <v>7.53E-05</v>
      </c>
      <c r="T622" s="20">
        <v>5.479E-05</v>
      </c>
      <c r="U622" s="20">
        <v>3.366E-05</v>
      </c>
      <c r="V622" s="51">
        <v>756.7</v>
      </c>
      <c r="W622" s="51">
        <v>303.7</v>
      </c>
      <c r="X622" s="51">
        <v>297.5</v>
      </c>
      <c r="Y622" s="51">
        <v>19.4</v>
      </c>
      <c r="Z622" s="52">
        <v>3.839</v>
      </c>
      <c r="AA622" s="47">
        <v>117.02</v>
      </c>
      <c r="AB622" s="47">
        <f t="shared" si="72"/>
        <v>127.45066666666666</v>
      </c>
      <c r="AC622" s="52">
        <v>0.132</v>
      </c>
      <c r="AD622" s="53">
        <v>0</v>
      </c>
      <c r="AE622" s="53">
        <f t="shared" si="73"/>
        <v>0.555</v>
      </c>
      <c r="AF622" s="55">
        <v>10</v>
      </c>
      <c r="AG622" s="50">
        <v>2289.25365006243</v>
      </c>
    </row>
    <row r="623" spans="1:33" ht="12.75">
      <c r="A623" s="19">
        <f t="shared" si="71"/>
        <v>37094</v>
      </c>
      <c r="B623" s="45">
        <v>203</v>
      </c>
      <c r="C623" s="22">
        <v>0.641666651</v>
      </c>
      <c r="D623" s="60">
        <v>0.641550899</v>
      </c>
      <c r="E623" s="23">
        <v>6136</v>
      </c>
      <c r="F623" s="56">
        <v>0</v>
      </c>
      <c r="G623" s="63">
        <v>40.21115928</v>
      </c>
      <c r="H623" s="63">
        <v>-79.82624903</v>
      </c>
      <c r="I623" s="49">
        <v>814.5</v>
      </c>
      <c r="J623" s="25">
        <f t="shared" si="69"/>
        <v>789.92</v>
      </c>
      <c r="K623" s="24">
        <f t="shared" si="66"/>
        <v>2067.5725439263265</v>
      </c>
      <c r="L623" s="25">
        <f t="shared" si="67"/>
        <v>2293.2425439263266</v>
      </c>
      <c r="M623" s="25">
        <f t="shared" si="68"/>
        <v>2293.6725439263264</v>
      </c>
      <c r="N623" s="50">
        <f t="shared" si="70"/>
        <v>2293.4575439263263</v>
      </c>
      <c r="O623" s="25">
        <v>13.6</v>
      </c>
      <c r="P623" s="25">
        <v>69.3</v>
      </c>
      <c r="Q623" s="25">
        <v>58.6</v>
      </c>
      <c r="Z623" s="52">
        <v>3.896</v>
      </c>
      <c r="AA623" s="47">
        <v>116.004</v>
      </c>
      <c r="AB623" s="47">
        <f t="shared" si="72"/>
        <v>126.52666666666666</v>
      </c>
      <c r="AC623" s="52">
        <v>0.133</v>
      </c>
      <c r="AD623" s="53">
        <v>0</v>
      </c>
      <c r="AE623" s="53">
        <f t="shared" si="73"/>
        <v>0.37000000000000005</v>
      </c>
      <c r="AF623" s="55">
        <v>10</v>
      </c>
      <c r="AG623" s="50">
        <v>2293.4575439263263</v>
      </c>
    </row>
    <row r="624" spans="1:33" ht="12.75">
      <c r="A624" s="19">
        <f t="shared" si="71"/>
        <v>37094</v>
      </c>
      <c r="B624" s="45">
        <v>203</v>
      </c>
      <c r="C624" s="22">
        <v>0.641782403</v>
      </c>
      <c r="D624" s="60">
        <v>0.641666651</v>
      </c>
      <c r="E624" s="23">
        <v>6146</v>
      </c>
      <c r="F624" s="56">
        <v>0</v>
      </c>
      <c r="G624" s="63">
        <v>40.21099632</v>
      </c>
      <c r="H624" s="63">
        <v>-79.83348645</v>
      </c>
      <c r="I624" s="49">
        <v>810.5</v>
      </c>
      <c r="J624" s="25">
        <f t="shared" si="69"/>
        <v>785.92</v>
      </c>
      <c r="K624" s="24">
        <f t="shared" si="66"/>
        <v>2109.7289517164627</v>
      </c>
      <c r="L624" s="25">
        <f t="shared" si="67"/>
        <v>2335.3989517164628</v>
      </c>
      <c r="M624" s="25">
        <f t="shared" si="68"/>
        <v>2335.8289517164626</v>
      </c>
      <c r="N624" s="50">
        <f t="shared" si="70"/>
        <v>2335.613951716463</v>
      </c>
      <c r="O624" s="25">
        <v>13.2</v>
      </c>
      <c r="P624" s="25">
        <v>72.8</v>
      </c>
      <c r="Q624" s="25">
        <v>57.5</v>
      </c>
      <c r="Z624" s="52">
        <v>3.868</v>
      </c>
      <c r="AA624" s="47">
        <v>164.08</v>
      </c>
      <c r="AB624" s="47">
        <f t="shared" si="72"/>
        <v>133.754</v>
      </c>
      <c r="AC624" s="52">
        <v>0.12</v>
      </c>
      <c r="AD624" s="53">
        <v>0</v>
      </c>
      <c r="AE624" s="53">
        <f t="shared" si="73"/>
        <v>0.18500000000000003</v>
      </c>
      <c r="AF624" s="55">
        <v>10</v>
      </c>
      <c r="AG624" s="50">
        <v>2335.613951716463</v>
      </c>
    </row>
    <row r="625" spans="1:33" ht="12.75">
      <c r="A625" s="19">
        <f t="shared" si="71"/>
        <v>37094</v>
      </c>
      <c r="B625" s="45">
        <v>203</v>
      </c>
      <c r="C625" s="22">
        <v>0.641898155</v>
      </c>
      <c r="D625" s="60">
        <v>0.641782403</v>
      </c>
      <c r="E625" s="23">
        <v>6156</v>
      </c>
      <c r="F625" s="56">
        <v>0</v>
      </c>
      <c r="G625" s="63">
        <v>40.20868832</v>
      </c>
      <c r="H625" s="63">
        <v>-79.83990314</v>
      </c>
      <c r="I625" s="49">
        <v>808.3</v>
      </c>
      <c r="J625" s="25">
        <f t="shared" si="69"/>
        <v>783.7199999999999</v>
      </c>
      <c r="K625" s="24">
        <f t="shared" si="66"/>
        <v>2133.006524893976</v>
      </c>
      <c r="L625" s="25">
        <f t="shared" si="67"/>
        <v>2358.676524893976</v>
      </c>
      <c r="M625" s="25">
        <f t="shared" si="68"/>
        <v>2359.106524893976</v>
      </c>
      <c r="N625" s="50">
        <f t="shared" si="70"/>
        <v>2358.8915248939757</v>
      </c>
      <c r="O625" s="25">
        <v>13</v>
      </c>
      <c r="P625" s="25">
        <v>75.8</v>
      </c>
      <c r="Q625" s="25">
        <v>60.9</v>
      </c>
      <c r="S625" s="20">
        <v>6.251E-05</v>
      </c>
      <c r="T625" s="20">
        <v>4.415E-05</v>
      </c>
      <c r="U625" s="20">
        <v>2.806E-05</v>
      </c>
      <c r="V625" s="51">
        <v>750</v>
      </c>
      <c r="W625" s="51">
        <v>303.7</v>
      </c>
      <c r="X625" s="51">
        <v>297.4</v>
      </c>
      <c r="Y625" s="51">
        <v>19.4</v>
      </c>
      <c r="Z625" s="52">
        <v>3.878</v>
      </c>
      <c r="AA625" s="47">
        <v>163.248</v>
      </c>
      <c r="AB625" s="47">
        <f t="shared" si="72"/>
        <v>141.01199999999997</v>
      </c>
      <c r="AC625" s="52">
        <v>0.144</v>
      </c>
      <c r="AD625" s="53">
        <v>0</v>
      </c>
      <c r="AE625" s="53">
        <f t="shared" si="73"/>
        <v>0.18500000000000003</v>
      </c>
      <c r="AF625" s="55">
        <v>10</v>
      </c>
      <c r="AG625" s="50">
        <v>2358.8915248939757</v>
      </c>
    </row>
    <row r="626" spans="1:33" ht="12.75">
      <c r="A626" s="19">
        <f t="shared" si="71"/>
        <v>37094</v>
      </c>
      <c r="B626" s="45">
        <v>203</v>
      </c>
      <c r="C626" s="22">
        <v>0.642013907</v>
      </c>
      <c r="D626" s="60">
        <v>0.641898155</v>
      </c>
      <c r="E626" s="23">
        <v>6166</v>
      </c>
      <c r="F626" s="56">
        <v>0</v>
      </c>
      <c r="G626" s="63">
        <v>40.20501827</v>
      </c>
      <c r="H626" s="63">
        <v>-79.84502681</v>
      </c>
      <c r="I626" s="49">
        <v>807.1</v>
      </c>
      <c r="J626" s="25">
        <f t="shared" si="69"/>
        <v>782.52</v>
      </c>
      <c r="K626" s="24">
        <f t="shared" si="66"/>
        <v>2145.730939538224</v>
      </c>
      <c r="L626" s="25">
        <f t="shared" si="67"/>
        <v>2371.400939538224</v>
      </c>
      <c r="M626" s="25">
        <f t="shared" si="68"/>
        <v>2371.830939538224</v>
      </c>
      <c r="N626" s="50">
        <f t="shared" si="70"/>
        <v>2371.6159395382238</v>
      </c>
      <c r="O626" s="25">
        <v>13</v>
      </c>
      <c r="P626" s="25">
        <v>76.2</v>
      </c>
      <c r="Q626" s="25">
        <v>60</v>
      </c>
      <c r="Z626" s="52">
        <v>3.759</v>
      </c>
      <c r="AA626" s="47">
        <v>162.324</v>
      </c>
      <c r="AB626" s="47">
        <f t="shared" si="72"/>
        <v>148.27</v>
      </c>
      <c r="AC626" s="52">
        <v>0.165</v>
      </c>
      <c r="AD626" s="53">
        <v>0</v>
      </c>
      <c r="AE626" s="53">
        <f t="shared" si="73"/>
        <v>0.18500000000000003</v>
      </c>
      <c r="AF626" s="55">
        <v>10</v>
      </c>
      <c r="AG626" s="50">
        <v>2371.6159395382238</v>
      </c>
    </row>
    <row r="627" spans="1:33" ht="12.75">
      <c r="A627" s="19">
        <f t="shared" si="71"/>
        <v>37094</v>
      </c>
      <c r="B627" s="45">
        <v>203</v>
      </c>
      <c r="C627" s="22">
        <v>0.6421296</v>
      </c>
      <c r="D627" s="60">
        <v>0.642013907</v>
      </c>
      <c r="E627" s="23">
        <v>6176</v>
      </c>
      <c r="F627" s="56">
        <v>0</v>
      </c>
      <c r="G627" s="63">
        <v>40.19998454</v>
      </c>
      <c r="H627" s="63">
        <v>-79.84722728</v>
      </c>
      <c r="I627" s="49">
        <v>805.9</v>
      </c>
      <c r="J627" s="25">
        <f t="shared" si="69"/>
        <v>781.3199999999999</v>
      </c>
      <c r="K627" s="24">
        <f t="shared" si="66"/>
        <v>2158.474882143851</v>
      </c>
      <c r="L627" s="25">
        <f t="shared" si="67"/>
        <v>2384.144882143851</v>
      </c>
      <c r="M627" s="25">
        <f t="shared" si="68"/>
        <v>2384.574882143851</v>
      </c>
      <c r="N627" s="50">
        <f t="shared" si="70"/>
        <v>2384.359882143851</v>
      </c>
      <c r="O627" s="25">
        <v>13</v>
      </c>
      <c r="P627" s="25">
        <v>75.6</v>
      </c>
      <c r="Q627" s="25">
        <v>57.4</v>
      </c>
      <c r="R627" s="20">
        <v>1.59E-05</v>
      </c>
      <c r="Z627" s="52">
        <v>3.807</v>
      </c>
      <c r="AA627" s="47">
        <v>112.308</v>
      </c>
      <c r="AB627" s="47">
        <f t="shared" si="72"/>
        <v>139.16400000000002</v>
      </c>
      <c r="AC627" s="52">
        <v>0.115</v>
      </c>
      <c r="AD627" s="53">
        <v>1.11</v>
      </c>
      <c r="AE627" s="53">
        <f t="shared" si="73"/>
        <v>0.18500000000000003</v>
      </c>
      <c r="AF627" s="55">
        <v>10</v>
      </c>
      <c r="AG627" s="50">
        <v>2384.359882143851</v>
      </c>
    </row>
    <row r="628" spans="1:33" ht="12.75">
      <c r="A628" s="19">
        <f t="shared" si="71"/>
        <v>37094</v>
      </c>
      <c r="B628" s="45">
        <v>203</v>
      </c>
      <c r="C628" s="22">
        <v>0.642245352</v>
      </c>
      <c r="D628" s="60">
        <v>0.6421296</v>
      </c>
      <c r="E628" s="23">
        <v>6186</v>
      </c>
      <c r="F628" s="56">
        <v>0</v>
      </c>
      <c r="G628" s="63">
        <v>40.19478858</v>
      </c>
      <c r="H628" s="63">
        <v>-79.84562706</v>
      </c>
      <c r="I628" s="49">
        <v>804.2</v>
      </c>
      <c r="J628" s="25">
        <f t="shared" si="69"/>
        <v>779.62</v>
      </c>
      <c r="K628" s="24">
        <f t="shared" si="66"/>
        <v>2176.562345997345</v>
      </c>
      <c r="L628" s="25">
        <f t="shared" si="67"/>
        <v>2402.232345997345</v>
      </c>
      <c r="M628" s="25">
        <f t="shared" si="68"/>
        <v>2402.662345997345</v>
      </c>
      <c r="N628" s="50">
        <f t="shared" si="70"/>
        <v>2402.447345997345</v>
      </c>
      <c r="O628" s="25">
        <v>13.1</v>
      </c>
      <c r="P628" s="25">
        <v>74.7</v>
      </c>
      <c r="Q628" s="25">
        <v>58.4</v>
      </c>
      <c r="S628" s="20">
        <v>6.453E-05</v>
      </c>
      <c r="T628" s="20">
        <v>4.719E-05</v>
      </c>
      <c r="U628" s="20">
        <v>2.859E-05</v>
      </c>
      <c r="V628" s="51">
        <v>743.4</v>
      </c>
      <c r="W628" s="51">
        <v>303.7</v>
      </c>
      <c r="X628" s="51">
        <v>297.4</v>
      </c>
      <c r="Y628" s="51">
        <v>19.1</v>
      </c>
      <c r="Z628" s="52">
        <v>3.935</v>
      </c>
      <c r="AA628" s="47">
        <v>111.384</v>
      </c>
      <c r="AB628" s="47">
        <f t="shared" si="72"/>
        <v>138.22466666666665</v>
      </c>
      <c r="AC628" s="52">
        <v>0.142</v>
      </c>
      <c r="AD628" s="53">
        <v>0</v>
      </c>
      <c r="AE628" s="53">
        <f t="shared" si="73"/>
        <v>0.18500000000000003</v>
      </c>
      <c r="AF628" s="55">
        <v>10</v>
      </c>
      <c r="AG628" s="50">
        <v>2402.447345997345</v>
      </c>
    </row>
    <row r="629" spans="1:33" ht="12.75">
      <c r="A629" s="19">
        <f t="shared" si="71"/>
        <v>37094</v>
      </c>
      <c r="B629" s="45">
        <v>203</v>
      </c>
      <c r="C629" s="22">
        <v>0.642361104</v>
      </c>
      <c r="D629" s="60">
        <v>0.642245352</v>
      </c>
      <c r="E629" s="23">
        <v>6196</v>
      </c>
      <c r="F629" s="56">
        <v>0</v>
      </c>
      <c r="G629" s="63">
        <v>40.19059584</v>
      </c>
      <c r="H629" s="63">
        <v>-79.83996223</v>
      </c>
      <c r="I629" s="49">
        <v>802.3</v>
      </c>
      <c r="J629" s="25">
        <f t="shared" si="69"/>
        <v>777.7199999999999</v>
      </c>
      <c r="K629" s="24">
        <f t="shared" si="66"/>
        <v>2196.824479423479</v>
      </c>
      <c r="L629" s="25">
        <f t="shared" si="67"/>
        <v>2422.494479423479</v>
      </c>
      <c r="M629" s="25">
        <f t="shared" si="68"/>
        <v>2422.9244794234787</v>
      </c>
      <c r="N629" s="50">
        <f t="shared" si="70"/>
        <v>2422.709479423479</v>
      </c>
      <c r="O629" s="25">
        <v>13</v>
      </c>
      <c r="P629" s="25">
        <v>74</v>
      </c>
      <c r="Q629" s="25">
        <v>59.4</v>
      </c>
      <c r="Z629" s="52">
        <v>3.895</v>
      </c>
      <c r="AA629" s="47">
        <v>159.552</v>
      </c>
      <c r="AB629" s="47">
        <f t="shared" si="72"/>
        <v>145.4826666666667</v>
      </c>
      <c r="AC629" s="52">
        <v>0.135</v>
      </c>
      <c r="AD629" s="53">
        <v>0</v>
      </c>
      <c r="AE629" s="53">
        <f t="shared" si="73"/>
        <v>0.18500000000000003</v>
      </c>
      <c r="AF629" s="55">
        <v>10</v>
      </c>
      <c r="AG629" s="50">
        <v>2422.709479423479</v>
      </c>
    </row>
    <row r="630" spans="1:33" ht="12.75">
      <c r="A630" s="19">
        <f t="shared" si="71"/>
        <v>37094</v>
      </c>
      <c r="B630" s="45">
        <v>203</v>
      </c>
      <c r="C630" s="22">
        <v>0.642476857</v>
      </c>
      <c r="D630" s="60">
        <v>0.642361104</v>
      </c>
      <c r="E630" s="23">
        <v>6206</v>
      </c>
      <c r="F630" s="56">
        <v>0</v>
      </c>
      <c r="G630" s="63">
        <v>40.18871743</v>
      </c>
      <c r="H630" s="63">
        <v>-79.83314627</v>
      </c>
      <c r="I630" s="49">
        <v>800.9</v>
      </c>
      <c r="J630" s="25">
        <f t="shared" si="69"/>
        <v>776.3199999999999</v>
      </c>
      <c r="K630" s="24">
        <f t="shared" si="66"/>
        <v>2211.786172900892</v>
      </c>
      <c r="L630" s="25">
        <f t="shared" si="67"/>
        <v>2437.456172900892</v>
      </c>
      <c r="M630" s="25">
        <f t="shared" si="68"/>
        <v>2437.886172900892</v>
      </c>
      <c r="N630" s="50">
        <f t="shared" si="70"/>
        <v>2437.671172900892</v>
      </c>
      <c r="O630" s="25">
        <v>12.9</v>
      </c>
      <c r="P630" s="25">
        <v>73.8</v>
      </c>
      <c r="Q630" s="25">
        <v>57.8</v>
      </c>
      <c r="Z630" s="52">
        <v>3.848</v>
      </c>
      <c r="AA630" s="47">
        <v>158.628</v>
      </c>
      <c r="AB630" s="47">
        <f t="shared" si="72"/>
        <v>144.57399999999998</v>
      </c>
      <c r="AC630" s="52">
        <v>0.122</v>
      </c>
      <c r="AD630" s="53">
        <v>0</v>
      </c>
      <c r="AE630" s="53">
        <f t="shared" si="73"/>
        <v>0.18500000000000003</v>
      </c>
      <c r="AF630" s="55">
        <v>10</v>
      </c>
      <c r="AG630" s="50">
        <v>2437.671172900892</v>
      </c>
    </row>
    <row r="631" spans="1:33" ht="12.75">
      <c r="A631" s="19">
        <f t="shared" si="71"/>
        <v>37094</v>
      </c>
      <c r="B631" s="45">
        <v>203</v>
      </c>
      <c r="C631" s="22">
        <v>0.642592609</v>
      </c>
      <c r="D631" s="60">
        <v>0.642476857</v>
      </c>
      <c r="E631" s="23">
        <v>6216</v>
      </c>
      <c r="F631" s="56">
        <v>0</v>
      </c>
      <c r="G631" s="63">
        <v>40.18940368</v>
      </c>
      <c r="H631" s="63">
        <v>-79.8259267</v>
      </c>
      <c r="I631" s="49">
        <v>799</v>
      </c>
      <c r="J631" s="25">
        <f t="shared" si="69"/>
        <v>774.42</v>
      </c>
      <c r="K631" s="24">
        <f t="shared" si="66"/>
        <v>2232.1345427136293</v>
      </c>
      <c r="L631" s="25">
        <f t="shared" si="67"/>
        <v>2457.8045427136294</v>
      </c>
      <c r="M631" s="25">
        <f t="shared" si="68"/>
        <v>2458.2345427136293</v>
      </c>
      <c r="N631" s="50">
        <f t="shared" si="70"/>
        <v>2458.0195427136296</v>
      </c>
      <c r="O631" s="25">
        <v>12.7</v>
      </c>
      <c r="P631" s="25">
        <v>73.9</v>
      </c>
      <c r="Q631" s="25">
        <v>61.3</v>
      </c>
      <c r="S631" s="20">
        <v>5.339E-05</v>
      </c>
      <c r="T631" s="20">
        <v>3.937E-05</v>
      </c>
      <c r="U631" s="20">
        <v>2.406E-05</v>
      </c>
      <c r="V631" s="51">
        <v>738.8</v>
      </c>
      <c r="W631" s="51">
        <v>303.8</v>
      </c>
      <c r="X631" s="51">
        <v>297.4</v>
      </c>
      <c r="Y631" s="51">
        <v>19.6</v>
      </c>
      <c r="Z631" s="52">
        <v>3.786</v>
      </c>
      <c r="AA631" s="47">
        <v>108.612</v>
      </c>
      <c r="AB631" s="47">
        <f t="shared" si="72"/>
        <v>135.468</v>
      </c>
      <c r="AC631" s="52">
        <v>0.122</v>
      </c>
      <c r="AD631" s="53">
        <v>0</v>
      </c>
      <c r="AE631" s="53">
        <f t="shared" si="73"/>
        <v>0.18500000000000003</v>
      </c>
      <c r="AF631" s="55">
        <v>10</v>
      </c>
      <c r="AG631" s="50">
        <v>2458.0195427136296</v>
      </c>
    </row>
    <row r="632" spans="1:33" ht="12.75">
      <c r="A632" s="19">
        <f t="shared" si="71"/>
        <v>37094</v>
      </c>
      <c r="B632" s="45">
        <v>203</v>
      </c>
      <c r="C632" s="22">
        <v>0.642708361</v>
      </c>
      <c r="D632" s="60">
        <v>0.642592609</v>
      </c>
      <c r="E632" s="23">
        <v>6226</v>
      </c>
      <c r="F632" s="56">
        <v>0</v>
      </c>
      <c r="G632" s="63">
        <v>40.19292443</v>
      </c>
      <c r="H632" s="63">
        <v>-79.82039521</v>
      </c>
      <c r="I632" s="49">
        <v>797.1</v>
      </c>
      <c r="J632" s="25">
        <f t="shared" si="69"/>
        <v>772.52</v>
      </c>
      <c r="K632" s="24">
        <f t="shared" si="66"/>
        <v>2252.532897582644</v>
      </c>
      <c r="L632" s="25">
        <f t="shared" si="67"/>
        <v>2478.2028975826443</v>
      </c>
      <c r="M632" s="25">
        <f t="shared" si="68"/>
        <v>2478.632897582644</v>
      </c>
      <c r="N632" s="50">
        <f t="shared" si="70"/>
        <v>2478.4178975826444</v>
      </c>
      <c r="O632" s="25">
        <v>12.6</v>
      </c>
      <c r="P632" s="25">
        <v>73.8</v>
      </c>
      <c r="Q632" s="25">
        <v>57.9</v>
      </c>
      <c r="Z632" s="52">
        <v>3.889</v>
      </c>
      <c r="AA632" s="47">
        <v>107.688</v>
      </c>
      <c r="AB632" s="47">
        <f t="shared" si="72"/>
        <v>126.36200000000001</v>
      </c>
      <c r="AC632" s="52">
        <v>0.163</v>
      </c>
      <c r="AD632" s="53">
        <v>0</v>
      </c>
      <c r="AE632" s="53">
        <f t="shared" si="73"/>
        <v>0.18500000000000003</v>
      </c>
      <c r="AF632" s="55">
        <v>10</v>
      </c>
      <c r="AG632" s="50">
        <v>2478.4178975826444</v>
      </c>
    </row>
    <row r="633" spans="1:33" ht="12.75">
      <c r="A633" s="19">
        <f t="shared" si="71"/>
        <v>37094</v>
      </c>
      <c r="B633" s="45">
        <v>203</v>
      </c>
      <c r="C633" s="22">
        <v>0.642824054</v>
      </c>
      <c r="D633" s="60">
        <v>0.642708361</v>
      </c>
      <c r="E633" s="23">
        <v>6236</v>
      </c>
      <c r="F633" s="56">
        <v>0</v>
      </c>
      <c r="G633" s="63">
        <v>40.19769479</v>
      </c>
      <c r="H633" s="63">
        <v>-79.81785362</v>
      </c>
      <c r="I633" s="49">
        <v>795.5</v>
      </c>
      <c r="J633" s="25">
        <f t="shared" si="69"/>
        <v>770.92</v>
      </c>
      <c r="K633" s="24">
        <f t="shared" si="66"/>
        <v>2269.7494099893643</v>
      </c>
      <c r="L633" s="25">
        <f t="shared" si="67"/>
        <v>2495.4194099893643</v>
      </c>
      <c r="M633" s="25">
        <f t="shared" si="68"/>
        <v>2495.849409989364</v>
      </c>
      <c r="N633" s="50">
        <f t="shared" si="70"/>
        <v>2495.634409989364</v>
      </c>
      <c r="O633" s="25">
        <v>12.6</v>
      </c>
      <c r="P633" s="25">
        <v>73.9</v>
      </c>
      <c r="Q633" s="25">
        <v>58.5</v>
      </c>
      <c r="R633" s="20">
        <v>-2.21E-06</v>
      </c>
      <c r="Z633" s="52">
        <v>3.966</v>
      </c>
      <c r="AA633" s="47">
        <v>155.856</v>
      </c>
      <c r="AB633" s="47">
        <f t="shared" si="72"/>
        <v>133.61999999999998</v>
      </c>
      <c r="AC633" s="52">
        <v>0.123</v>
      </c>
      <c r="AD633" s="53">
        <v>1.11</v>
      </c>
      <c r="AE633" s="53">
        <f t="shared" si="73"/>
        <v>0.18500000000000003</v>
      </c>
      <c r="AF633" s="55">
        <v>10</v>
      </c>
      <c r="AG633" s="50">
        <v>2495.634409989364</v>
      </c>
    </row>
    <row r="634" spans="1:33" ht="12.75">
      <c r="A634" s="19">
        <f t="shared" si="71"/>
        <v>37094</v>
      </c>
      <c r="B634" s="45">
        <v>203</v>
      </c>
      <c r="C634" s="22">
        <v>0.642939806</v>
      </c>
      <c r="D634" s="60">
        <v>0.642824054</v>
      </c>
      <c r="E634" s="23">
        <v>6246</v>
      </c>
      <c r="F634" s="56">
        <v>0</v>
      </c>
      <c r="G634" s="63">
        <v>40.20262765</v>
      </c>
      <c r="H634" s="63">
        <v>-79.81953107</v>
      </c>
      <c r="I634" s="49">
        <v>795.7</v>
      </c>
      <c r="J634" s="25">
        <f t="shared" si="69"/>
        <v>771.12</v>
      </c>
      <c r="K634" s="24">
        <f t="shared" si="66"/>
        <v>2267.5953928643703</v>
      </c>
      <c r="L634" s="25">
        <f t="shared" si="67"/>
        <v>2493.2653928643704</v>
      </c>
      <c r="M634" s="25">
        <f t="shared" si="68"/>
        <v>2493.69539286437</v>
      </c>
      <c r="N634" s="50">
        <f t="shared" si="70"/>
        <v>2493.4803928643705</v>
      </c>
      <c r="O634" s="25">
        <v>12.7</v>
      </c>
      <c r="P634" s="25">
        <v>74</v>
      </c>
      <c r="Q634" s="25">
        <v>57.5</v>
      </c>
      <c r="S634" s="20">
        <v>4.228E-05</v>
      </c>
      <c r="T634" s="20">
        <v>3.024E-05</v>
      </c>
      <c r="U634" s="20">
        <v>1.854E-05</v>
      </c>
      <c r="V634" s="51">
        <v>733.4</v>
      </c>
      <c r="W634" s="51">
        <v>303.8</v>
      </c>
      <c r="X634" s="51">
        <v>297.4</v>
      </c>
      <c r="Y634" s="51">
        <v>19.6</v>
      </c>
      <c r="Z634" s="52">
        <v>3.936</v>
      </c>
      <c r="AA634" s="47">
        <v>203.932</v>
      </c>
      <c r="AB634" s="47">
        <f t="shared" si="72"/>
        <v>149.04466666666664</v>
      </c>
      <c r="AC634" s="52">
        <v>0.143</v>
      </c>
      <c r="AD634" s="53">
        <v>0</v>
      </c>
      <c r="AE634" s="53">
        <f t="shared" si="73"/>
        <v>0.18500000000000003</v>
      </c>
      <c r="AF634" s="55">
        <v>10</v>
      </c>
      <c r="AG634" s="50">
        <v>2493.4803928643705</v>
      </c>
    </row>
    <row r="635" spans="1:33" ht="12.75">
      <c r="A635" s="19">
        <f t="shared" si="71"/>
        <v>37094</v>
      </c>
      <c r="B635" s="45">
        <v>203</v>
      </c>
      <c r="C635" s="22">
        <v>0.643055558</v>
      </c>
      <c r="D635" s="60">
        <v>0.642939806</v>
      </c>
      <c r="E635" s="23">
        <v>6256</v>
      </c>
      <c r="F635" s="56">
        <v>0</v>
      </c>
      <c r="G635" s="63">
        <v>40.20768633</v>
      </c>
      <c r="H635" s="63">
        <v>-79.82153454</v>
      </c>
      <c r="I635" s="49">
        <v>792.4</v>
      </c>
      <c r="J635" s="25">
        <f t="shared" si="69"/>
        <v>767.8199999999999</v>
      </c>
      <c r="K635" s="24">
        <f t="shared" si="66"/>
        <v>2303.208323230653</v>
      </c>
      <c r="L635" s="25">
        <f t="shared" si="67"/>
        <v>2528.878323230653</v>
      </c>
      <c r="M635" s="25">
        <f t="shared" si="68"/>
        <v>2529.308323230653</v>
      </c>
      <c r="N635" s="50">
        <f t="shared" si="70"/>
        <v>2529.0933232306534</v>
      </c>
      <c r="O635" s="25">
        <v>12.4</v>
      </c>
      <c r="P635" s="25">
        <v>72.9</v>
      </c>
      <c r="Q635" s="25">
        <v>58.4</v>
      </c>
      <c r="Z635" s="52">
        <v>3.974</v>
      </c>
      <c r="AA635" s="47">
        <v>153.916</v>
      </c>
      <c r="AB635" s="47">
        <f t="shared" si="72"/>
        <v>148.10533333333333</v>
      </c>
      <c r="AC635" s="52">
        <v>0.164</v>
      </c>
      <c r="AD635" s="53">
        <v>0</v>
      </c>
      <c r="AE635" s="53">
        <f t="shared" si="73"/>
        <v>0.18500000000000003</v>
      </c>
      <c r="AF635" s="55">
        <v>10</v>
      </c>
      <c r="AG635" s="50">
        <v>2529.0933232306534</v>
      </c>
    </row>
    <row r="636" spans="1:33" ht="12.75">
      <c r="A636" s="19">
        <f t="shared" si="71"/>
        <v>37094</v>
      </c>
      <c r="B636" s="45">
        <v>203</v>
      </c>
      <c r="C636" s="22">
        <v>0.64317131</v>
      </c>
      <c r="D636" s="60">
        <v>0.643055558</v>
      </c>
      <c r="E636" s="23">
        <v>6266</v>
      </c>
      <c r="F636" s="56">
        <v>0</v>
      </c>
      <c r="G636" s="63">
        <v>40.21210766</v>
      </c>
      <c r="H636" s="63">
        <v>-79.82456355</v>
      </c>
      <c r="I636" s="49">
        <v>790.1</v>
      </c>
      <c r="J636" s="25">
        <f t="shared" si="69"/>
        <v>765.52</v>
      </c>
      <c r="K636" s="24">
        <f t="shared" si="66"/>
        <v>2328.1200877183865</v>
      </c>
      <c r="L636" s="25">
        <f t="shared" si="67"/>
        <v>2553.7900877183865</v>
      </c>
      <c r="M636" s="25">
        <f t="shared" si="68"/>
        <v>2554.2200877183864</v>
      </c>
      <c r="N636" s="50">
        <f t="shared" si="70"/>
        <v>2554.0050877183867</v>
      </c>
      <c r="O636" s="25">
        <v>12.2</v>
      </c>
      <c r="P636" s="25">
        <v>72.6</v>
      </c>
      <c r="Q636" s="25">
        <v>57.5</v>
      </c>
      <c r="Z636" s="52">
        <v>4.015</v>
      </c>
      <c r="AA636" s="47">
        <v>201.992</v>
      </c>
      <c r="AB636" s="47">
        <f t="shared" si="72"/>
        <v>155.33266666666665</v>
      </c>
      <c r="AC636" s="52">
        <v>0.151</v>
      </c>
      <c r="AD636" s="53">
        <v>1.11</v>
      </c>
      <c r="AE636" s="53">
        <f t="shared" si="73"/>
        <v>0.37000000000000005</v>
      </c>
      <c r="AF636" s="55">
        <v>10</v>
      </c>
      <c r="AG636" s="50">
        <v>2554.0050877183867</v>
      </c>
    </row>
    <row r="637" spans="1:33" ht="12.75">
      <c r="A637" s="19">
        <f t="shared" si="71"/>
        <v>37094</v>
      </c>
      <c r="B637" s="45">
        <v>203</v>
      </c>
      <c r="C637" s="22">
        <v>0.643287063</v>
      </c>
      <c r="D637" s="60">
        <v>0.64317131</v>
      </c>
      <c r="E637" s="23">
        <v>6276</v>
      </c>
      <c r="F637" s="56">
        <v>0</v>
      </c>
      <c r="G637" s="63">
        <v>40.21427343</v>
      </c>
      <c r="H637" s="63">
        <v>-79.82978168</v>
      </c>
      <c r="I637" s="49">
        <v>788.4</v>
      </c>
      <c r="J637" s="25">
        <f t="shared" si="69"/>
        <v>763.8199999999999</v>
      </c>
      <c r="K637" s="24">
        <f t="shared" si="66"/>
        <v>2346.5812842433825</v>
      </c>
      <c r="L637" s="25">
        <f t="shared" si="67"/>
        <v>2572.2512842433825</v>
      </c>
      <c r="M637" s="25">
        <f t="shared" si="68"/>
        <v>2572.6812842433824</v>
      </c>
      <c r="N637" s="50">
        <f t="shared" si="70"/>
        <v>2572.4662842433827</v>
      </c>
      <c r="O637" s="25">
        <v>12.1</v>
      </c>
      <c r="P637" s="25">
        <v>72.9</v>
      </c>
      <c r="Q637" s="25">
        <v>56.1</v>
      </c>
      <c r="S637" s="20">
        <v>3.746E-05</v>
      </c>
      <c r="T637" s="20">
        <v>2.692E-05</v>
      </c>
      <c r="U637" s="20">
        <v>1.671E-05</v>
      </c>
      <c r="V637" s="51">
        <v>728.9</v>
      </c>
      <c r="W637" s="51">
        <v>303.8</v>
      </c>
      <c r="X637" s="51">
        <v>297.4</v>
      </c>
      <c r="Y637" s="51">
        <v>19.4</v>
      </c>
      <c r="Z637" s="52">
        <v>4.054</v>
      </c>
      <c r="AA637" s="47">
        <v>201.16</v>
      </c>
      <c r="AB637" s="47">
        <f t="shared" si="72"/>
        <v>170.75733333333335</v>
      </c>
      <c r="AC637" s="52">
        <v>0.183</v>
      </c>
      <c r="AD637" s="53">
        <v>1.11</v>
      </c>
      <c r="AE637" s="53">
        <f t="shared" si="73"/>
        <v>0.555</v>
      </c>
      <c r="AF637" s="55">
        <v>10</v>
      </c>
      <c r="AG637" s="50">
        <v>2572.4662842433827</v>
      </c>
    </row>
    <row r="638" spans="1:33" ht="12.75">
      <c r="A638" s="19">
        <f t="shared" si="71"/>
        <v>37094</v>
      </c>
      <c r="B638" s="45">
        <v>203</v>
      </c>
      <c r="C638" s="22">
        <v>0.643402755</v>
      </c>
      <c r="D638" s="60">
        <v>0.643287063</v>
      </c>
      <c r="E638" s="23">
        <v>6286</v>
      </c>
      <c r="F638" s="56">
        <v>0</v>
      </c>
      <c r="G638" s="63">
        <v>40.21332992</v>
      </c>
      <c r="H638" s="63">
        <v>-79.83615939</v>
      </c>
      <c r="I638" s="49">
        <v>786.4</v>
      </c>
      <c r="J638" s="25">
        <f t="shared" si="69"/>
        <v>761.8199999999999</v>
      </c>
      <c r="K638" s="24">
        <f t="shared" si="66"/>
        <v>2368.3530157891055</v>
      </c>
      <c r="L638" s="25">
        <f t="shared" si="67"/>
        <v>2594.0230157891056</v>
      </c>
      <c r="M638" s="25">
        <f t="shared" si="68"/>
        <v>2594.4530157891054</v>
      </c>
      <c r="N638" s="50">
        <f t="shared" si="70"/>
        <v>2594.2380157891057</v>
      </c>
      <c r="O638" s="25">
        <v>11.9</v>
      </c>
      <c r="P638" s="25">
        <v>73.5</v>
      </c>
      <c r="Q638" s="25">
        <v>54.6</v>
      </c>
      <c r="Z638" s="52">
        <v>4.026</v>
      </c>
      <c r="AA638" s="47">
        <v>249.236</v>
      </c>
      <c r="AB638" s="47">
        <f t="shared" si="72"/>
        <v>194.34866666666665</v>
      </c>
      <c r="AC638" s="52">
        <v>0.195</v>
      </c>
      <c r="AD638" s="53">
        <v>1.11</v>
      </c>
      <c r="AE638" s="53">
        <f t="shared" si="73"/>
        <v>0.7400000000000001</v>
      </c>
      <c r="AF638" s="55">
        <v>10</v>
      </c>
      <c r="AG638" s="50">
        <v>2594.2380157891057</v>
      </c>
    </row>
    <row r="639" spans="1:33" ht="12.75">
      <c r="A639" s="19">
        <f t="shared" si="71"/>
        <v>37094</v>
      </c>
      <c r="B639" s="45">
        <v>203</v>
      </c>
      <c r="C639" s="22">
        <v>0.643518507</v>
      </c>
      <c r="D639" s="60">
        <v>0.643402755</v>
      </c>
      <c r="E639" s="23">
        <v>6296</v>
      </c>
      <c r="F639" s="56">
        <v>0</v>
      </c>
      <c r="G639" s="63">
        <v>40.21011744</v>
      </c>
      <c r="H639" s="63">
        <v>-79.84137816</v>
      </c>
      <c r="I639" s="49">
        <v>785.2</v>
      </c>
      <c r="J639" s="25">
        <f t="shared" si="69"/>
        <v>760.62</v>
      </c>
      <c r="K639" s="24">
        <f t="shared" si="66"/>
        <v>2381.443506987454</v>
      </c>
      <c r="L639" s="25">
        <f t="shared" si="67"/>
        <v>2607.113506987454</v>
      </c>
      <c r="M639" s="25">
        <f t="shared" si="68"/>
        <v>2607.543506987454</v>
      </c>
      <c r="N639" s="50">
        <f t="shared" si="70"/>
        <v>2607.3285069874537</v>
      </c>
      <c r="O639" s="25">
        <v>11.9</v>
      </c>
      <c r="P639" s="25">
        <v>73.6</v>
      </c>
      <c r="Q639" s="25">
        <v>55.1</v>
      </c>
      <c r="R639" s="20">
        <v>-5.06E-06</v>
      </c>
      <c r="Z639" s="52">
        <v>3.984</v>
      </c>
      <c r="AA639" s="47">
        <v>199.22</v>
      </c>
      <c r="AB639" s="47">
        <f t="shared" si="72"/>
        <v>201.576</v>
      </c>
      <c r="AC639" s="52">
        <v>0.174</v>
      </c>
      <c r="AD639" s="53">
        <v>1.11</v>
      </c>
      <c r="AE639" s="53">
        <f t="shared" si="73"/>
        <v>0.7400000000000001</v>
      </c>
      <c r="AF639" s="55">
        <v>10</v>
      </c>
      <c r="AG639" s="50">
        <v>2607.3285069874537</v>
      </c>
    </row>
    <row r="640" spans="1:33" ht="12.75">
      <c r="A640" s="19">
        <f t="shared" si="71"/>
        <v>37094</v>
      </c>
      <c r="B640" s="45">
        <v>203</v>
      </c>
      <c r="C640" s="22">
        <v>0.64363426</v>
      </c>
      <c r="D640" s="60">
        <v>0.643518507</v>
      </c>
      <c r="E640" s="23">
        <v>6306</v>
      </c>
      <c r="F640" s="56">
        <v>0</v>
      </c>
      <c r="G640" s="63">
        <v>40.20511354</v>
      </c>
      <c r="H640" s="63">
        <v>-79.84336567</v>
      </c>
      <c r="I640" s="49">
        <v>783.1</v>
      </c>
      <c r="J640" s="25">
        <f t="shared" si="69"/>
        <v>758.52</v>
      </c>
      <c r="K640" s="24">
        <f t="shared" si="66"/>
        <v>2404.401639863893</v>
      </c>
      <c r="L640" s="25">
        <f t="shared" si="67"/>
        <v>2630.071639863893</v>
      </c>
      <c r="M640" s="25">
        <f t="shared" si="68"/>
        <v>2630.5016398638927</v>
      </c>
      <c r="N640" s="50">
        <f t="shared" si="70"/>
        <v>2630.2866398638926</v>
      </c>
      <c r="O640" s="25">
        <v>11.7</v>
      </c>
      <c r="P640" s="25">
        <v>73.5</v>
      </c>
      <c r="Q640" s="25">
        <v>53.4</v>
      </c>
      <c r="S640" s="20">
        <v>3.103E-05</v>
      </c>
      <c r="T640" s="20">
        <v>2.167E-05</v>
      </c>
      <c r="U640" s="20">
        <v>1.366E-05</v>
      </c>
      <c r="V640" s="51">
        <v>722.9</v>
      </c>
      <c r="W640" s="51">
        <v>303.8</v>
      </c>
      <c r="X640" s="51">
        <v>297.4</v>
      </c>
      <c r="Y640" s="51">
        <v>18.9</v>
      </c>
      <c r="Z640" s="52">
        <v>4.085</v>
      </c>
      <c r="AA640" s="47">
        <v>198.296</v>
      </c>
      <c r="AB640" s="47">
        <f t="shared" si="72"/>
        <v>200.63666666666666</v>
      </c>
      <c r="AC640" s="52">
        <v>0.165</v>
      </c>
      <c r="AD640" s="53">
        <v>1.11</v>
      </c>
      <c r="AE640" s="53">
        <f t="shared" si="73"/>
        <v>0.9250000000000002</v>
      </c>
      <c r="AF640" s="55">
        <v>10</v>
      </c>
      <c r="AG640" s="50">
        <v>2630.2866398638926</v>
      </c>
    </row>
    <row r="641" spans="1:33" ht="12.75">
      <c r="A641" s="19">
        <f t="shared" si="71"/>
        <v>37094</v>
      </c>
      <c r="B641" s="45">
        <v>203</v>
      </c>
      <c r="C641" s="22">
        <v>0.643750012</v>
      </c>
      <c r="D641" s="60">
        <v>0.64363426</v>
      </c>
      <c r="E641" s="23">
        <v>6316</v>
      </c>
      <c r="F641" s="56">
        <v>0</v>
      </c>
      <c r="G641" s="63">
        <v>40.19981961</v>
      </c>
      <c r="H641" s="63">
        <v>-79.84172626</v>
      </c>
      <c r="I641" s="49">
        <v>780.3</v>
      </c>
      <c r="J641" s="25">
        <f t="shared" si="69"/>
        <v>755.7199999999999</v>
      </c>
      <c r="K641" s="24">
        <f t="shared" si="66"/>
        <v>2435.111554199529</v>
      </c>
      <c r="L641" s="25">
        <f t="shared" si="67"/>
        <v>2660.781554199529</v>
      </c>
      <c r="M641" s="25">
        <f t="shared" si="68"/>
        <v>2661.211554199529</v>
      </c>
      <c r="N641" s="50">
        <f t="shared" si="70"/>
        <v>2660.996554199529</v>
      </c>
      <c r="O641" s="25">
        <v>11.5</v>
      </c>
      <c r="P641" s="25">
        <v>72.7</v>
      </c>
      <c r="Q641" s="25">
        <v>54.9</v>
      </c>
      <c r="Z641" s="52">
        <v>4.035</v>
      </c>
      <c r="AA641" s="47">
        <v>246.464</v>
      </c>
      <c r="AB641" s="47">
        <f t="shared" si="72"/>
        <v>216.06133333333332</v>
      </c>
      <c r="AC641" s="52">
        <v>0.135</v>
      </c>
      <c r="AD641" s="53">
        <v>1.11</v>
      </c>
      <c r="AE641" s="53">
        <f t="shared" si="73"/>
        <v>1.11</v>
      </c>
      <c r="AF641" s="55">
        <v>10</v>
      </c>
      <c r="AG641" s="50">
        <v>2660.996554199529</v>
      </c>
    </row>
    <row r="642" spans="1:33" ht="12.75">
      <c r="A642" s="19">
        <f t="shared" si="71"/>
        <v>37094</v>
      </c>
      <c r="B642" s="45">
        <v>203</v>
      </c>
      <c r="C642" s="22">
        <v>0.643865764</v>
      </c>
      <c r="D642" s="60">
        <v>0.643750012</v>
      </c>
      <c r="E642" s="23">
        <v>6326</v>
      </c>
      <c r="F642" s="56">
        <v>0</v>
      </c>
      <c r="G642" s="63">
        <v>40.19597546</v>
      </c>
      <c r="H642" s="63">
        <v>-79.83729066</v>
      </c>
      <c r="I642" s="49">
        <v>778.8</v>
      </c>
      <c r="J642" s="25">
        <f t="shared" si="69"/>
        <v>754.2199999999999</v>
      </c>
      <c r="K642" s="24">
        <f t="shared" si="66"/>
        <v>2451.6101318324063</v>
      </c>
      <c r="L642" s="25">
        <f t="shared" si="67"/>
        <v>2677.2801318324064</v>
      </c>
      <c r="M642" s="25">
        <f t="shared" si="68"/>
        <v>2677.710131832406</v>
      </c>
      <c r="N642" s="50">
        <f t="shared" si="70"/>
        <v>2677.4951318324065</v>
      </c>
      <c r="O642" s="25">
        <v>11.5</v>
      </c>
      <c r="P642" s="25">
        <v>71.9</v>
      </c>
      <c r="Q642" s="25">
        <v>51.6</v>
      </c>
      <c r="Z642" s="52">
        <v>3.984</v>
      </c>
      <c r="AA642" s="47">
        <v>196.448</v>
      </c>
      <c r="AB642" s="47">
        <f t="shared" si="72"/>
        <v>215.13733333333334</v>
      </c>
      <c r="AC642" s="52">
        <v>0.176</v>
      </c>
      <c r="AD642" s="53">
        <v>0</v>
      </c>
      <c r="AE642" s="53">
        <f t="shared" si="73"/>
        <v>0.9250000000000002</v>
      </c>
      <c r="AF642" s="55">
        <v>10</v>
      </c>
      <c r="AG642" s="50">
        <v>2677.4951318324065</v>
      </c>
    </row>
    <row r="643" spans="1:33" ht="12.75">
      <c r="A643" s="19">
        <f t="shared" si="71"/>
        <v>37094</v>
      </c>
      <c r="B643" s="45">
        <v>203</v>
      </c>
      <c r="C643" s="22">
        <v>0.643981457</v>
      </c>
      <c r="D643" s="60">
        <v>0.643865764</v>
      </c>
      <c r="E643" s="23">
        <v>6336</v>
      </c>
      <c r="F643" s="56">
        <v>0</v>
      </c>
      <c r="G643" s="63">
        <v>40.19437494</v>
      </c>
      <c r="H643" s="63">
        <v>-79.83071888</v>
      </c>
      <c r="I643" s="49">
        <v>776.4</v>
      </c>
      <c r="J643" s="25">
        <f t="shared" si="69"/>
        <v>751.8199999999999</v>
      </c>
      <c r="K643" s="24">
        <f t="shared" si="66"/>
        <v>2478.07622856713</v>
      </c>
      <c r="L643" s="25">
        <f t="shared" si="67"/>
        <v>2703.74622856713</v>
      </c>
      <c r="M643" s="25">
        <f t="shared" si="68"/>
        <v>2704.17622856713</v>
      </c>
      <c r="N643" s="50">
        <f t="shared" si="70"/>
        <v>2703.96122856713</v>
      </c>
      <c r="O643" s="25">
        <v>11.4</v>
      </c>
      <c r="P643" s="25">
        <v>69.9</v>
      </c>
      <c r="Q643" s="25">
        <v>53.1</v>
      </c>
      <c r="Z643" s="52">
        <v>4.156</v>
      </c>
      <c r="AA643" s="47">
        <v>195.524</v>
      </c>
      <c r="AB643" s="47">
        <f t="shared" si="72"/>
        <v>214.198</v>
      </c>
      <c r="AC643" s="52">
        <v>0.167</v>
      </c>
      <c r="AD643" s="53">
        <v>1.11</v>
      </c>
      <c r="AE643" s="53">
        <f t="shared" si="73"/>
        <v>0.9250000000000002</v>
      </c>
      <c r="AF643" s="55">
        <v>10</v>
      </c>
      <c r="AG643" s="50">
        <v>2703.96122856713</v>
      </c>
    </row>
    <row r="644" spans="1:33" ht="12.75">
      <c r="A644" s="19">
        <f t="shared" si="71"/>
        <v>37094</v>
      </c>
      <c r="B644" s="45">
        <v>203</v>
      </c>
      <c r="C644" s="22">
        <v>0.644097209</v>
      </c>
      <c r="D644" s="60">
        <v>0.643981457</v>
      </c>
      <c r="E644" s="23">
        <v>6346</v>
      </c>
      <c r="F644" s="56">
        <v>0</v>
      </c>
      <c r="G644" s="63">
        <v>40.19420062</v>
      </c>
      <c r="H644" s="63">
        <v>-79.82397725</v>
      </c>
      <c r="I644" s="49">
        <v>775.7</v>
      </c>
      <c r="J644" s="25">
        <f t="shared" si="69"/>
        <v>751.12</v>
      </c>
      <c r="K644" s="24">
        <f t="shared" si="66"/>
        <v>2485.8114227607953</v>
      </c>
      <c r="L644" s="25">
        <f t="shared" si="67"/>
        <v>2711.4814227607953</v>
      </c>
      <c r="M644" s="25">
        <f t="shared" si="68"/>
        <v>2711.911422760795</v>
      </c>
      <c r="N644" s="50">
        <f t="shared" si="70"/>
        <v>2711.696422760795</v>
      </c>
      <c r="O644" s="25">
        <v>11.4</v>
      </c>
      <c r="P644" s="25">
        <v>67.8</v>
      </c>
      <c r="Q644" s="25">
        <v>55.5</v>
      </c>
      <c r="S644" s="20">
        <v>2.722E-05</v>
      </c>
      <c r="T644" s="20">
        <v>1.844E-05</v>
      </c>
      <c r="U644" s="20">
        <v>1.084E-05</v>
      </c>
      <c r="V644" s="51">
        <v>716.4</v>
      </c>
      <c r="W644" s="51">
        <v>303.8</v>
      </c>
      <c r="X644" s="51">
        <v>297.3</v>
      </c>
      <c r="Y644" s="51">
        <v>18.5</v>
      </c>
      <c r="Z644" s="52">
        <v>4.166</v>
      </c>
      <c r="AA644" s="47">
        <v>292.692</v>
      </c>
      <c r="AB644" s="47">
        <f t="shared" si="72"/>
        <v>221.44066666666666</v>
      </c>
      <c r="AC644" s="52">
        <v>0.206</v>
      </c>
      <c r="AD644" s="53">
        <v>1.11</v>
      </c>
      <c r="AE644" s="53">
        <f t="shared" si="73"/>
        <v>0.9250000000000002</v>
      </c>
      <c r="AF644" s="55">
        <v>10</v>
      </c>
      <c r="AG644" s="50">
        <v>2711.696422760795</v>
      </c>
    </row>
    <row r="645" spans="1:33" ht="12.75">
      <c r="A645" s="19">
        <f t="shared" si="71"/>
        <v>37094</v>
      </c>
      <c r="B645" s="45">
        <v>203</v>
      </c>
      <c r="C645" s="22">
        <v>0.644212961</v>
      </c>
      <c r="D645" s="60">
        <v>0.644097209</v>
      </c>
      <c r="E645" s="23">
        <v>6356</v>
      </c>
      <c r="F645" s="56">
        <v>0</v>
      </c>
      <c r="G645" s="63">
        <v>40.19630424</v>
      </c>
      <c r="H645" s="63">
        <v>-79.81812232</v>
      </c>
      <c r="I645" s="49">
        <v>776.3</v>
      </c>
      <c r="J645" s="25">
        <f t="shared" si="69"/>
        <v>751.7199999999999</v>
      </c>
      <c r="K645" s="24">
        <f t="shared" si="66"/>
        <v>2479.180815260433</v>
      </c>
      <c r="L645" s="25">
        <f t="shared" si="67"/>
        <v>2704.850815260433</v>
      </c>
      <c r="M645" s="25">
        <f t="shared" si="68"/>
        <v>2705.280815260433</v>
      </c>
      <c r="N645" s="50">
        <f t="shared" si="70"/>
        <v>2705.065815260433</v>
      </c>
      <c r="O645" s="25">
        <v>11.5</v>
      </c>
      <c r="P645" s="25">
        <v>70.5</v>
      </c>
      <c r="Q645" s="25">
        <v>54</v>
      </c>
      <c r="R645" s="20">
        <v>-1.52E-05</v>
      </c>
      <c r="Z645" s="52">
        <v>4.064</v>
      </c>
      <c r="AA645" s="47">
        <v>291.768</v>
      </c>
      <c r="AB645" s="47">
        <f t="shared" si="72"/>
        <v>236.86533333333333</v>
      </c>
      <c r="AC645" s="52">
        <v>0.178</v>
      </c>
      <c r="AD645" s="53">
        <v>1.11</v>
      </c>
      <c r="AE645" s="53">
        <f t="shared" si="73"/>
        <v>0.9250000000000002</v>
      </c>
      <c r="AF645" s="55">
        <v>10</v>
      </c>
      <c r="AG645" s="50">
        <v>2705.065815260433</v>
      </c>
    </row>
    <row r="646" spans="1:33" ht="12.75">
      <c r="A646" s="19">
        <f t="shared" si="71"/>
        <v>37094</v>
      </c>
      <c r="B646" s="45">
        <v>203</v>
      </c>
      <c r="C646" s="22">
        <v>0.644328713</v>
      </c>
      <c r="D646" s="60">
        <v>0.644212961</v>
      </c>
      <c r="E646" s="23">
        <v>6366</v>
      </c>
      <c r="F646" s="56">
        <v>0</v>
      </c>
      <c r="G646" s="63">
        <v>40.20060558</v>
      </c>
      <c r="H646" s="63">
        <v>-79.81482575</v>
      </c>
      <c r="I646" s="49">
        <v>773.3</v>
      </c>
      <c r="J646" s="25">
        <f t="shared" si="69"/>
        <v>748.7199999999999</v>
      </c>
      <c r="K646" s="24">
        <f t="shared" si="66"/>
        <v>2512.3869245515834</v>
      </c>
      <c r="L646" s="25">
        <f t="shared" si="67"/>
        <v>2738.0569245515835</v>
      </c>
      <c r="M646" s="25">
        <f t="shared" si="68"/>
        <v>2738.4869245515833</v>
      </c>
      <c r="N646" s="50">
        <f t="shared" si="70"/>
        <v>2738.2719245515837</v>
      </c>
      <c r="O646" s="25">
        <v>11.2</v>
      </c>
      <c r="P646" s="25">
        <v>67.8</v>
      </c>
      <c r="Q646" s="25">
        <v>54</v>
      </c>
      <c r="Z646" s="52">
        <v>4.144</v>
      </c>
      <c r="AA646" s="47">
        <v>241.752</v>
      </c>
      <c r="AB646" s="47">
        <f t="shared" si="72"/>
        <v>244.10799999999998</v>
      </c>
      <c r="AC646" s="52">
        <v>0.149</v>
      </c>
      <c r="AD646" s="53">
        <v>1.11</v>
      </c>
      <c r="AE646" s="53">
        <f t="shared" si="73"/>
        <v>0.9250000000000002</v>
      </c>
      <c r="AF646" s="55">
        <v>10</v>
      </c>
      <c r="AG646" s="50">
        <v>2738.2719245515837</v>
      </c>
    </row>
    <row r="647" spans="1:33" ht="12.75">
      <c r="A647" s="19">
        <f t="shared" si="71"/>
        <v>37094</v>
      </c>
      <c r="B647" s="45">
        <v>203</v>
      </c>
      <c r="C647" s="22">
        <v>0.644444466</v>
      </c>
      <c r="D647" s="60">
        <v>0.644328713</v>
      </c>
      <c r="E647" s="23">
        <v>6376</v>
      </c>
      <c r="F647" s="56">
        <v>0</v>
      </c>
      <c r="G647" s="63">
        <v>40.20544272</v>
      </c>
      <c r="H647" s="63">
        <v>-79.81584085</v>
      </c>
      <c r="I647" s="49">
        <v>772.3</v>
      </c>
      <c r="J647" s="25">
        <f t="shared" si="69"/>
        <v>747.7199999999999</v>
      </c>
      <c r="K647" s="24">
        <f t="shared" si="66"/>
        <v>2523.485201272436</v>
      </c>
      <c r="L647" s="25">
        <f t="shared" si="67"/>
        <v>2749.155201272436</v>
      </c>
      <c r="M647" s="25">
        <f t="shared" si="68"/>
        <v>2749.585201272436</v>
      </c>
      <c r="N647" s="50">
        <f t="shared" si="70"/>
        <v>2749.370201272436</v>
      </c>
      <c r="O647" s="25">
        <v>11.3</v>
      </c>
      <c r="P647" s="25">
        <v>66.1</v>
      </c>
      <c r="Q647" s="25">
        <v>55.6</v>
      </c>
      <c r="S647" s="20">
        <v>2.42E-05</v>
      </c>
      <c r="T647" s="20">
        <v>1.779E-05</v>
      </c>
      <c r="U647" s="20">
        <v>1.077E-05</v>
      </c>
      <c r="V647" s="51">
        <v>712.5</v>
      </c>
      <c r="W647" s="51">
        <v>303.8</v>
      </c>
      <c r="X647" s="51">
        <v>297.3</v>
      </c>
      <c r="Y647" s="51">
        <v>18.2</v>
      </c>
      <c r="Z647" s="52">
        <v>4.175</v>
      </c>
      <c r="AA647" s="47">
        <v>240.828</v>
      </c>
      <c r="AB647" s="47">
        <f t="shared" si="72"/>
        <v>243.16866666666667</v>
      </c>
      <c r="AC647" s="52">
        <v>0.134</v>
      </c>
      <c r="AD647" s="53">
        <v>0</v>
      </c>
      <c r="AE647" s="53">
        <f t="shared" si="73"/>
        <v>0.7400000000000001</v>
      </c>
      <c r="AF647" s="55">
        <v>10</v>
      </c>
      <c r="AG647" s="50">
        <v>2749.370201272436</v>
      </c>
    </row>
    <row r="648" spans="1:33" ht="12.75">
      <c r="A648" s="19">
        <f t="shared" si="71"/>
        <v>37094</v>
      </c>
      <c r="B648" s="45">
        <v>203</v>
      </c>
      <c r="C648" s="22">
        <v>0.644560158</v>
      </c>
      <c r="D648" s="60">
        <v>0.644444466</v>
      </c>
      <c r="E648" s="23">
        <v>6386</v>
      </c>
      <c r="F648" s="56">
        <v>0</v>
      </c>
      <c r="G648" s="63">
        <v>40.20901573</v>
      </c>
      <c r="H648" s="63">
        <v>-79.81995348</v>
      </c>
      <c r="I648" s="49">
        <v>768</v>
      </c>
      <c r="J648" s="25">
        <f t="shared" si="69"/>
        <v>743.42</v>
      </c>
      <c r="K648" s="24">
        <f t="shared" si="66"/>
        <v>2571.3775385131876</v>
      </c>
      <c r="L648" s="25">
        <f t="shared" si="67"/>
        <v>2797.0475385131876</v>
      </c>
      <c r="M648" s="25">
        <f t="shared" si="68"/>
        <v>2797.4775385131875</v>
      </c>
      <c r="N648" s="50">
        <f t="shared" si="70"/>
        <v>2797.262538513188</v>
      </c>
      <c r="O648" s="25">
        <v>10.8</v>
      </c>
      <c r="P648" s="25">
        <v>62.1</v>
      </c>
      <c r="Q648" s="25">
        <v>54.5</v>
      </c>
      <c r="Z648" s="52">
        <v>4.166</v>
      </c>
      <c r="AA648" s="47">
        <v>288.996</v>
      </c>
      <c r="AB648" s="47">
        <f t="shared" si="72"/>
        <v>258.5933333333333</v>
      </c>
      <c r="AC648" s="52">
        <v>0.154</v>
      </c>
      <c r="AD648" s="53">
        <v>0</v>
      </c>
      <c r="AE648" s="53">
        <f t="shared" si="73"/>
        <v>0.7400000000000001</v>
      </c>
      <c r="AF648" s="55">
        <v>10</v>
      </c>
      <c r="AG648" s="50">
        <v>2797.262538513188</v>
      </c>
    </row>
    <row r="649" spans="1:33" ht="12.75">
      <c r="A649" s="19">
        <f t="shared" si="71"/>
        <v>37094</v>
      </c>
      <c r="B649" s="45">
        <v>203</v>
      </c>
      <c r="C649" s="22">
        <v>0.64467591</v>
      </c>
      <c r="D649" s="60">
        <v>0.644560158</v>
      </c>
      <c r="E649" s="23">
        <v>6396</v>
      </c>
      <c r="F649" s="56">
        <v>0</v>
      </c>
      <c r="G649" s="63">
        <v>40.21021039</v>
      </c>
      <c r="H649" s="63">
        <v>-79.82585363</v>
      </c>
      <c r="I649" s="49">
        <v>767.7</v>
      </c>
      <c r="J649" s="25">
        <f t="shared" si="69"/>
        <v>743.12</v>
      </c>
      <c r="K649" s="24">
        <f aca="true" t="shared" si="74" ref="K649:K712">(8303.951372*(LN(1013.25/J649)))</f>
        <v>2574.729194634678</v>
      </c>
      <c r="L649" s="25">
        <f aca="true" t="shared" si="75" ref="L649:L712">K649+225.67</f>
        <v>2800.399194634678</v>
      </c>
      <c r="M649" s="25">
        <f aca="true" t="shared" si="76" ref="M649:M712">K649+226.1</f>
        <v>2800.829194634678</v>
      </c>
      <c r="N649" s="50">
        <f t="shared" si="70"/>
        <v>2800.614194634678</v>
      </c>
      <c r="O649" s="25">
        <v>10.7</v>
      </c>
      <c r="P649" s="25">
        <v>61.6</v>
      </c>
      <c r="Q649" s="25">
        <v>55</v>
      </c>
      <c r="Z649" s="52">
        <v>4.184</v>
      </c>
      <c r="AA649" s="47">
        <v>288.073</v>
      </c>
      <c r="AB649" s="47">
        <f t="shared" si="72"/>
        <v>274.0181666666667</v>
      </c>
      <c r="AC649" s="52">
        <v>0.144</v>
      </c>
      <c r="AD649" s="53">
        <v>1.11</v>
      </c>
      <c r="AE649" s="53">
        <f t="shared" si="73"/>
        <v>0.7400000000000001</v>
      </c>
      <c r="AF649" s="55">
        <v>10</v>
      </c>
      <c r="AG649" s="50">
        <v>2800.614194634678</v>
      </c>
    </row>
    <row r="650" spans="1:33" ht="12.75">
      <c r="A650" s="19">
        <f t="shared" si="71"/>
        <v>37094</v>
      </c>
      <c r="B650" s="45">
        <v>203</v>
      </c>
      <c r="C650" s="22">
        <v>0.644791663</v>
      </c>
      <c r="D650" s="60">
        <v>0.64467591</v>
      </c>
      <c r="E650" s="23">
        <v>6406</v>
      </c>
      <c r="F650" s="56">
        <v>0</v>
      </c>
      <c r="G650" s="63">
        <v>40.2080685</v>
      </c>
      <c r="H650" s="63">
        <v>-79.83147759</v>
      </c>
      <c r="I650" s="49">
        <v>767.4</v>
      </c>
      <c r="J650" s="25">
        <f aca="true" t="shared" si="77" ref="J650:J713">I650-24.58</f>
        <v>742.8199999999999</v>
      </c>
      <c r="K650" s="24">
        <f t="shared" si="74"/>
        <v>2578.082204104034</v>
      </c>
      <c r="L650" s="25">
        <f t="shared" si="75"/>
        <v>2803.7522041040343</v>
      </c>
      <c r="M650" s="25">
        <f t="shared" si="76"/>
        <v>2804.182204104034</v>
      </c>
      <c r="N650" s="50">
        <f aca="true" t="shared" si="78" ref="N650:N713">AVERAGE(L650:M650)</f>
        <v>2803.967204104034</v>
      </c>
      <c r="O650" s="25">
        <v>10.9</v>
      </c>
      <c r="P650" s="25">
        <v>59.7</v>
      </c>
      <c r="Q650" s="25">
        <v>55.9</v>
      </c>
      <c r="S650" s="20">
        <v>2.437E-05</v>
      </c>
      <c r="T650" s="20">
        <v>1.706E-05</v>
      </c>
      <c r="U650" s="20">
        <v>1.037E-05</v>
      </c>
      <c r="V650" s="51">
        <v>706.9</v>
      </c>
      <c r="W650" s="51">
        <v>303.8</v>
      </c>
      <c r="X650" s="51">
        <v>297.3</v>
      </c>
      <c r="Y650" s="51">
        <v>17.2</v>
      </c>
      <c r="Z650" s="52">
        <v>4.156</v>
      </c>
      <c r="AA650" s="47">
        <v>287.056</v>
      </c>
      <c r="AB650" s="47">
        <f t="shared" si="72"/>
        <v>273.0788333333333</v>
      </c>
      <c r="AC650" s="52">
        <v>0.216</v>
      </c>
      <c r="AD650" s="53">
        <v>0</v>
      </c>
      <c r="AE650" s="53">
        <f t="shared" si="73"/>
        <v>0.555</v>
      </c>
      <c r="AF650" s="55">
        <v>10</v>
      </c>
      <c r="AG650" s="50">
        <v>2803.967204104034</v>
      </c>
    </row>
    <row r="651" spans="1:33" ht="12.75">
      <c r="A651" s="19">
        <f aca="true" t="shared" si="79" ref="A651:A714">A650</f>
        <v>37094</v>
      </c>
      <c r="B651" s="45">
        <v>203</v>
      </c>
      <c r="C651" s="22">
        <v>0.644907415</v>
      </c>
      <c r="D651" s="60">
        <v>0.644791663</v>
      </c>
      <c r="E651" s="23">
        <v>6416</v>
      </c>
      <c r="F651" s="56">
        <v>0</v>
      </c>
      <c r="G651" s="63">
        <v>40.20289832</v>
      </c>
      <c r="H651" s="63">
        <v>-79.83365313</v>
      </c>
      <c r="I651" s="49">
        <v>766.5</v>
      </c>
      <c r="J651" s="25">
        <f t="shared" si="77"/>
        <v>741.92</v>
      </c>
      <c r="K651" s="24">
        <f t="shared" si="74"/>
        <v>2588.1493635395677</v>
      </c>
      <c r="L651" s="25">
        <f t="shared" si="75"/>
        <v>2813.819363539568</v>
      </c>
      <c r="M651" s="25">
        <f t="shared" si="76"/>
        <v>2814.2493635395676</v>
      </c>
      <c r="N651" s="50">
        <f t="shared" si="78"/>
        <v>2814.0343635395675</v>
      </c>
      <c r="O651" s="25">
        <v>11</v>
      </c>
      <c r="P651" s="25">
        <v>59.5</v>
      </c>
      <c r="Q651" s="25">
        <v>54.9</v>
      </c>
      <c r="R651" s="20">
        <v>-2.63E-05</v>
      </c>
      <c r="Z651" s="52">
        <v>4.214</v>
      </c>
      <c r="AA651" s="47">
        <v>286.132</v>
      </c>
      <c r="AB651" s="47">
        <f t="shared" si="72"/>
        <v>272.1395</v>
      </c>
      <c r="AC651" s="52">
        <v>0.151</v>
      </c>
      <c r="AD651" s="53">
        <v>1.11</v>
      </c>
      <c r="AE651" s="53">
        <f t="shared" si="73"/>
        <v>0.555</v>
      </c>
      <c r="AF651" s="55">
        <v>10</v>
      </c>
      <c r="AG651" s="50">
        <v>2814.0343635395675</v>
      </c>
    </row>
    <row r="652" spans="1:33" ht="12.75">
      <c r="A652" s="19">
        <f t="shared" si="79"/>
        <v>37094</v>
      </c>
      <c r="B652" s="45">
        <v>203</v>
      </c>
      <c r="C652" s="22">
        <v>0.645023167</v>
      </c>
      <c r="D652" s="60">
        <v>0.644907415</v>
      </c>
      <c r="E652" s="23">
        <v>6426</v>
      </c>
      <c r="F652" s="56">
        <v>0</v>
      </c>
      <c r="G652" s="63">
        <v>40.19800458</v>
      </c>
      <c r="H652" s="63">
        <v>-79.83004893</v>
      </c>
      <c r="I652" s="49">
        <v>764.6</v>
      </c>
      <c r="J652" s="25">
        <f t="shared" si="77"/>
        <v>740.02</v>
      </c>
      <c r="K652" s="24">
        <f t="shared" si="74"/>
        <v>2609.4424202783966</v>
      </c>
      <c r="L652" s="25">
        <f t="shared" si="75"/>
        <v>2835.1124202783967</v>
      </c>
      <c r="M652" s="25">
        <f t="shared" si="76"/>
        <v>2835.5424202783965</v>
      </c>
      <c r="N652" s="50">
        <f t="shared" si="78"/>
        <v>2835.327420278397</v>
      </c>
      <c r="O652" s="25">
        <v>10.8</v>
      </c>
      <c r="P652" s="25">
        <v>63.2</v>
      </c>
      <c r="Q652" s="25">
        <v>55.7</v>
      </c>
      <c r="Z652" s="52">
        <v>4.166</v>
      </c>
      <c r="AA652" s="47">
        <v>285.301</v>
      </c>
      <c r="AB652" s="47">
        <f t="shared" si="72"/>
        <v>279.3976666666667</v>
      </c>
      <c r="AC652" s="52">
        <v>0.164</v>
      </c>
      <c r="AD652" s="53">
        <v>1.11</v>
      </c>
      <c r="AE652" s="53">
        <f t="shared" si="73"/>
        <v>0.555</v>
      </c>
      <c r="AF652" s="55">
        <v>10</v>
      </c>
      <c r="AG652" s="50">
        <v>2835.327420278397</v>
      </c>
    </row>
    <row r="653" spans="1:33" ht="12.75">
      <c r="A653" s="19">
        <f t="shared" si="79"/>
        <v>37094</v>
      </c>
      <c r="B653" s="45">
        <v>203</v>
      </c>
      <c r="C653" s="22">
        <v>0.64513886</v>
      </c>
      <c r="D653" s="60">
        <v>0.645023167</v>
      </c>
      <c r="E653" s="23">
        <v>6436</v>
      </c>
      <c r="F653" s="56">
        <v>0</v>
      </c>
      <c r="G653" s="63">
        <v>40.19493222</v>
      </c>
      <c r="H653" s="63">
        <v>-79.82436815</v>
      </c>
      <c r="I653" s="49">
        <v>762.2</v>
      </c>
      <c r="J653" s="25">
        <f t="shared" si="77"/>
        <v>737.62</v>
      </c>
      <c r="K653" s="24">
        <f t="shared" si="74"/>
        <v>2636.4171919655564</v>
      </c>
      <c r="L653" s="25">
        <f t="shared" si="75"/>
        <v>2862.0871919655565</v>
      </c>
      <c r="M653" s="25">
        <f t="shared" si="76"/>
        <v>2862.5171919655563</v>
      </c>
      <c r="N653" s="50">
        <f t="shared" si="78"/>
        <v>2862.3021919655566</v>
      </c>
      <c r="O653" s="25">
        <v>10.5</v>
      </c>
      <c r="P653" s="25">
        <v>65</v>
      </c>
      <c r="Q653" s="25">
        <v>55.6</v>
      </c>
      <c r="S653" s="20">
        <v>2.087E-05</v>
      </c>
      <c r="T653" s="20">
        <v>1.449E-05</v>
      </c>
      <c r="U653" s="20">
        <v>9.815E-06</v>
      </c>
      <c r="V653" s="51">
        <v>703.2</v>
      </c>
      <c r="W653" s="51">
        <v>303.8</v>
      </c>
      <c r="X653" s="51">
        <v>297.2</v>
      </c>
      <c r="Y653" s="51">
        <v>16.2</v>
      </c>
      <c r="Z653" s="52">
        <v>4.323</v>
      </c>
      <c r="AA653" s="47">
        <v>284.377</v>
      </c>
      <c r="AB653" s="47">
        <f t="shared" si="72"/>
        <v>286.6558333333333</v>
      </c>
      <c r="AC653" s="52">
        <v>0.232</v>
      </c>
      <c r="AD653" s="53">
        <v>1.11</v>
      </c>
      <c r="AE653" s="53">
        <f t="shared" si="73"/>
        <v>0.7400000000000001</v>
      </c>
      <c r="AF653" s="55">
        <v>10</v>
      </c>
      <c r="AG653" s="50">
        <v>2862.3021919655566</v>
      </c>
    </row>
    <row r="654" spans="1:33" ht="12.75">
      <c r="A654" s="19">
        <f t="shared" si="79"/>
        <v>37094</v>
      </c>
      <c r="B654" s="45">
        <v>203</v>
      </c>
      <c r="C654" s="22">
        <v>0.645254612</v>
      </c>
      <c r="D654" s="60">
        <v>0.64513886</v>
      </c>
      <c r="E654" s="23">
        <v>6446</v>
      </c>
      <c r="F654" s="56">
        <v>0</v>
      </c>
      <c r="G654" s="63">
        <v>40.19448836</v>
      </c>
      <c r="H654" s="63">
        <v>-79.8177597</v>
      </c>
      <c r="I654" s="49">
        <v>760.9</v>
      </c>
      <c r="J654" s="25">
        <f t="shared" si="77"/>
        <v>736.3199999999999</v>
      </c>
      <c r="K654" s="24">
        <f t="shared" si="74"/>
        <v>2651.065196067218</v>
      </c>
      <c r="L654" s="25">
        <f t="shared" si="75"/>
        <v>2876.735196067218</v>
      </c>
      <c r="M654" s="25">
        <f t="shared" si="76"/>
        <v>2877.165196067218</v>
      </c>
      <c r="N654" s="50">
        <f t="shared" si="78"/>
        <v>2876.950196067218</v>
      </c>
      <c r="O654" s="25">
        <v>10.3</v>
      </c>
      <c r="P654" s="25">
        <v>66.5</v>
      </c>
      <c r="Q654" s="25">
        <v>54.4</v>
      </c>
      <c r="Z654" s="52">
        <v>4.223</v>
      </c>
      <c r="AA654" s="47">
        <v>332.36</v>
      </c>
      <c r="AB654" s="47">
        <f t="shared" si="72"/>
        <v>293.8831666666667</v>
      </c>
      <c r="AC654" s="52">
        <v>0.211</v>
      </c>
      <c r="AD654" s="53">
        <v>1.11</v>
      </c>
      <c r="AE654" s="53">
        <f t="shared" si="73"/>
        <v>0.9250000000000002</v>
      </c>
      <c r="AF654" s="55">
        <v>10</v>
      </c>
      <c r="AG654" s="50">
        <v>2876.950196067218</v>
      </c>
    </row>
    <row r="655" spans="1:33" ht="12.75">
      <c r="A655" s="19">
        <f t="shared" si="79"/>
        <v>37094</v>
      </c>
      <c r="B655" s="45">
        <v>203</v>
      </c>
      <c r="C655" s="22">
        <v>0.645370364</v>
      </c>
      <c r="D655" s="60">
        <v>0.645254612</v>
      </c>
      <c r="E655" s="23">
        <v>6456</v>
      </c>
      <c r="F655" s="56">
        <v>0</v>
      </c>
      <c r="G655" s="63">
        <v>40.19640985</v>
      </c>
      <c r="H655" s="63">
        <v>-79.81215865</v>
      </c>
      <c r="I655" s="49">
        <v>756.7</v>
      </c>
      <c r="J655" s="25">
        <f t="shared" si="77"/>
        <v>732.12</v>
      </c>
      <c r="K655" s="24">
        <f t="shared" si="74"/>
        <v>2698.5668861150434</v>
      </c>
      <c r="L655" s="25">
        <f t="shared" si="75"/>
        <v>2924.2368861150435</v>
      </c>
      <c r="M655" s="25">
        <f t="shared" si="76"/>
        <v>2924.6668861150433</v>
      </c>
      <c r="N655" s="50">
        <f t="shared" si="78"/>
        <v>2924.4518861150436</v>
      </c>
      <c r="O655" s="25">
        <v>9.5</v>
      </c>
      <c r="P655" s="25">
        <v>73.9</v>
      </c>
      <c r="Q655" s="25">
        <v>54.9</v>
      </c>
      <c r="Z655" s="52">
        <v>4.213</v>
      </c>
      <c r="AA655" s="47">
        <v>282.436</v>
      </c>
      <c r="AB655" s="47">
        <f t="shared" si="72"/>
        <v>292.9436666666667</v>
      </c>
      <c r="AC655" s="52">
        <v>0.191</v>
      </c>
      <c r="AD655" s="53">
        <v>1.11</v>
      </c>
      <c r="AE655" s="53">
        <f t="shared" si="73"/>
        <v>0.9250000000000002</v>
      </c>
      <c r="AF655" s="55">
        <v>10</v>
      </c>
      <c r="AG655" s="50">
        <v>2924.4518861150436</v>
      </c>
    </row>
    <row r="656" spans="1:33" ht="12.75">
      <c r="A656" s="19">
        <f t="shared" si="79"/>
        <v>37094</v>
      </c>
      <c r="B656" s="45">
        <v>203</v>
      </c>
      <c r="C656" s="22">
        <v>0.645486116</v>
      </c>
      <c r="D656" s="60">
        <v>0.645370364</v>
      </c>
      <c r="E656" s="23">
        <v>6466</v>
      </c>
      <c r="F656" s="56">
        <v>0</v>
      </c>
      <c r="G656" s="63">
        <v>40.20010689</v>
      </c>
      <c r="H656" s="63">
        <v>-79.80928428</v>
      </c>
      <c r="I656" s="49">
        <v>757.3</v>
      </c>
      <c r="J656" s="25">
        <f t="shared" si="77"/>
        <v>732.7199999999999</v>
      </c>
      <c r="K656" s="24">
        <f t="shared" si="74"/>
        <v>2691.764271355978</v>
      </c>
      <c r="L656" s="25">
        <f t="shared" si="75"/>
        <v>2917.434271355978</v>
      </c>
      <c r="M656" s="25">
        <f t="shared" si="76"/>
        <v>2917.864271355978</v>
      </c>
      <c r="N656" s="50">
        <f t="shared" si="78"/>
        <v>2917.6492713559783</v>
      </c>
      <c r="O656" s="25">
        <v>9.7</v>
      </c>
      <c r="P656" s="25">
        <v>76</v>
      </c>
      <c r="Q656" s="25">
        <v>52.9</v>
      </c>
      <c r="S656" s="20">
        <v>1.881E-05</v>
      </c>
      <c r="T656" s="20">
        <v>1.306E-05</v>
      </c>
      <c r="U656" s="20">
        <v>7.997E-06</v>
      </c>
      <c r="V656" s="51">
        <v>696.9</v>
      </c>
      <c r="W656" s="51">
        <v>303.8</v>
      </c>
      <c r="X656" s="51">
        <v>297.2</v>
      </c>
      <c r="Y656" s="51">
        <v>14.9</v>
      </c>
      <c r="Z656" s="52">
        <v>4.363</v>
      </c>
      <c r="AA656" s="47">
        <v>281.605</v>
      </c>
      <c r="AB656" s="47">
        <f t="shared" si="72"/>
        <v>292.03516666666667</v>
      </c>
      <c r="AC656" s="52">
        <v>0.221</v>
      </c>
      <c r="AD656" s="53">
        <v>1.11</v>
      </c>
      <c r="AE656" s="53">
        <f t="shared" si="73"/>
        <v>1.11</v>
      </c>
      <c r="AF656" s="55">
        <v>10</v>
      </c>
      <c r="AG656" s="50">
        <v>2917.6492713559783</v>
      </c>
    </row>
    <row r="657" spans="1:33" ht="12.75">
      <c r="A657" s="19">
        <f t="shared" si="79"/>
        <v>37094</v>
      </c>
      <c r="B657" s="45">
        <v>203</v>
      </c>
      <c r="C657" s="22">
        <v>0.645601869</v>
      </c>
      <c r="D657" s="60">
        <v>0.645486116</v>
      </c>
      <c r="E657" s="23">
        <v>6476</v>
      </c>
      <c r="F657" s="56">
        <v>0</v>
      </c>
      <c r="G657" s="63">
        <v>40.20414015</v>
      </c>
      <c r="H657" s="63">
        <v>-79.81012889</v>
      </c>
      <c r="I657" s="49">
        <v>755.8</v>
      </c>
      <c r="J657" s="25">
        <f t="shared" si="77"/>
        <v>731.2199999999999</v>
      </c>
      <c r="K657" s="24">
        <f t="shared" si="74"/>
        <v>2708.781268523951</v>
      </c>
      <c r="L657" s="25">
        <f t="shared" si="75"/>
        <v>2934.451268523951</v>
      </c>
      <c r="M657" s="25">
        <f t="shared" si="76"/>
        <v>2934.881268523951</v>
      </c>
      <c r="N657" s="50">
        <f t="shared" si="78"/>
        <v>2934.6662685239507</v>
      </c>
      <c r="O657" s="25">
        <v>9.6</v>
      </c>
      <c r="P657" s="25">
        <v>83</v>
      </c>
      <c r="Q657" s="25">
        <v>53.6</v>
      </c>
      <c r="R657" s="20">
        <v>4.74E-05</v>
      </c>
      <c r="Z657" s="52">
        <v>4.363</v>
      </c>
      <c r="AA657" s="47">
        <v>378.681</v>
      </c>
      <c r="AB657" s="47">
        <f t="shared" si="72"/>
        <v>307.46</v>
      </c>
      <c r="AC657" s="52">
        <v>0.363</v>
      </c>
      <c r="AD657" s="53">
        <v>1.11</v>
      </c>
      <c r="AE657" s="53">
        <f t="shared" si="73"/>
        <v>1.11</v>
      </c>
      <c r="AF657" s="55">
        <v>10</v>
      </c>
      <c r="AG657" s="50">
        <v>2934.6662685239507</v>
      </c>
    </row>
    <row r="658" spans="1:33" ht="12.75">
      <c r="A658" s="19">
        <f t="shared" si="79"/>
        <v>37094</v>
      </c>
      <c r="B658" s="45">
        <v>203</v>
      </c>
      <c r="C658" s="22">
        <v>0.645717621</v>
      </c>
      <c r="D658" s="60">
        <v>0.645601869</v>
      </c>
      <c r="E658" s="23">
        <v>6486</v>
      </c>
      <c r="F658" s="56">
        <v>0</v>
      </c>
      <c r="G658" s="63">
        <v>40.20764114</v>
      </c>
      <c r="H658" s="63">
        <v>-79.81333041</v>
      </c>
      <c r="I658" s="49">
        <v>755.6</v>
      </c>
      <c r="J658" s="25">
        <f t="shared" si="77"/>
        <v>731.02</v>
      </c>
      <c r="K658" s="24">
        <f t="shared" si="74"/>
        <v>2711.05283856</v>
      </c>
      <c r="L658" s="25">
        <f t="shared" si="75"/>
        <v>2936.72283856</v>
      </c>
      <c r="M658" s="25">
        <f t="shared" si="76"/>
        <v>2937.15283856</v>
      </c>
      <c r="N658" s="50">
        <f t="shared" si="78"/>
        <v>2936.9378385600003</v>
      </c>
      <c r="O658" s="25">
        <v>9.7</v>
      </c>
      <c r="P658" s="25">
        <v>85.3</v>
      </c>
      <c r="Q658" s="25">
        <v>51.6</v>
      </c>
      <c r="Z658" s="52">
        <v>4.421</v>
      </c>
      <c r="AA658" s="47">
        <v>377.664</v>
      </c>
      <c r="AB658" s="47">
        <f t="shared" si="72"/>
        <v>322.85383333333334</v>
      </c>
      <c r="AC658" s="52">
        <v>0.291</v>
      </c>
      <c r="AD658" s="53">
        <v>3.33</v>
      </c>
      <c r="AE658" s="53">
        <f t="shared" si="73"/>
        <v>1.4800000000000002</v>
      </c>
      <c r="AF658" s="55">
        <v>10</v>
      </c>
      <c r="AG658" s="50">
        <v>2936.9378385600003</v>
      </c>
    </row>
    <row r="659" spans="1:33" ht="12.75">
      <c r="A659" s="19">
        <f t="shared" si="79"/>
        <v>37094</v>
      </c>
      <c r="B659" s="45">
        <v>203</v>
      </c>
      <c r="C659" s="22">
        <v>0.645833313</v>
      </c>
      <c r="D659" s="60">
        <v>0.645717621</v>
      </c>
      <c r="E659" s="23">
        <v>6496</v>
      </c>
      <c r="F659" s="56">
        <v>0</v>
      </c>
      <c r="G659" s="63">
        <v>40.20943675</v>
      </c>
      <c r="H659" s="63">
        <v>-79.81859871</v>
      </c>
      <c r="I659" s="49">
        <v>756.3</v>
      </c>
      <c r="J659" s="25">
        <f t="shared" si="77"/>
        <v>731.7199999999999</v>
      </c>
      <c r="K659" s="24">
        <f t="shared" si="74"/>
        <v>2703.1050605486867</v>
      </c>
      <c r="L659" s="25">
        <f t="shared" si="75"/>
        <v>2928.7750605486867</v>
      </c>
      <c r="M659" s="25">
        <f t="shared" si="76"/>
        <v>2929.2050605486866</v>
      </c>
      <c r="N659" s="50">
        <f t="shared" si="78"/>
        <v>2928.9900605486864</v>
      </c>
      <c r="O659" s="25">
        <v>10</v>
      </c>
      <c r="P659" s="25">
        <v>85.5</v>
      </c>
      <c r="Q659" s="25">
        <v>53.9</v>
      </c>
      <c r="S659" s="20">
        <v>2.086E-05</v>
      </c>
      <c r="T659" s="20">
        <v>1.426E-05</v>
      </c>
      <c r="U659" s="20">
        <v>8.8E-06</v>
      </c>
      <c r="V659" s="51">
        <v>693.8</v>
      </c>
      <c r="W659" s="51">
        <v>303.8</v>
      </c>
      <c r="X659" s="51">
        <v>297.1</v>
      </c>
      <c r="Y659" s="51">
        <v>14.9</v>
      </c>
      <c r="Z659" s="52">
        <v>4.411</v>
      </c>
      <c r="AA659" s="47">
        <v>376.74</v>
      </c>
      <c r="AB659" s="47">
        <f t="shared" si="72"/>
        <v>338.2476666666667</v>
      </c>
      <c r="AC659" s="52">
        <v>0.322</v>
      </c>
      <c r="AD659" s="53">
        <v>2.22</v>
      </c>
      <c r="AE659" s="53">
        <f t="shared" si="73"/>
        <v>1.665</v>
      </c>
      <c r="AF659" s="55">
        <v>10</v>
      </c>
      <c r="AG659" s="50">
        <v>2928.9900605486864</v>
      </c>
    </row>
    <row r="660" spans="1:33" ht="12.75">
      <c r="A660" s="19">
        <f t="shared" si="79"/>
        <v>37094</v>
      </c>
      <c r="B660" s="45">
        <v>203</v>
      </c>
      <c r="C660" s="22">
        <v>0.645949066</v>
      </c>
      <c r="D660" s="60">
        <v>0.645833313</v>
      </c>
      <c r="E660" s="23">
        <v>6506</v>
      </c>
      <c r="F660" s="56">
        <v>0</v>
      </c>
      <c r="G660" s="63">
        <v>40.20819506</v>
      </c>
      <c r="H660" s="63">
        <v>-79.82489922</v>
      </c>
      <c r="I660" s="49">
        <v>754.8</v>
      </c>
      <c r="J660" s="25">
        <f t="shared" si="77"/>
        <v>730.2199999999999</v>
      </c>
      <c r="K660" s="24">
        <f t="shared" si="74"/>
        <v>2720.1453377542853</v>
      </c>
      <c r="L660" s="25">
        <f t="shared" si="75"/>
        <v>2945.8153377542853</v>
      </c>
      <c r="M660" s="25">
        <f t="shared" si="76"/>
        <v>2946.245337754285</v>
      </c>
      <c r="N660" s="50">
        <f t="shared" si="78"/>
        <v>2946.030337754285</v>
      </c>
      <c r="O660" s="25">
        <v>10.1</v>
      </c>
      <c r="P660" s="25">
        <v>85.6</v>
      </c>
      <c r="Q660" s="25">
        <v>53.4</v>
      </c>
      <c r="Z660" s="52">
        <v>3.637</v>
      </c>
      <c r="AA660" s="47">
        <v>375.909</v>
      </c>
      <c r="AB660" s="47">
        <f t="shared" si="72"/>
        <v>345.5058333333333</v>
      </c>
      <c r="AC660" s="52">
        <v>0.063</v>
      </c>
      <c r="AD660" s="53">
        <v>2.22</v>
      </c>
      <c r="AE660" s="53">
        <f t="shared" si="73"/>
        <v>1.8500000000000003</v>
      </c>
      <c r="AF660" s="55">
        <v>0</v>
      </c>
      <c r="AG660" s="50">
        <v>2946.030337754285</v>
      </c>
    </row>
    <row r="661" spans="1:33" ht="12.75">
      <c r="A661" s="19">
        <f t="shared" si="79"/>
        <v>37094</v>
      </c>
      <c r="B661" s="45">
        <v>203</v>
      </c>
      <c r="C661" s="22">
        <v>0.646064818</v>
      </c>
      <c r="D661" s="60">
        <v>0.645949066</v>
      </c>
      <c r="E661" s="23">
        <v>6516</v>
      </c>
      <c r="F661" s="56">
        <v>0</v>
      </c>
      <c r="G661" s="63">
        <v>40.20358598</v>
      </c>
      <c r="H661" s="63">
        <v>-79.82899504</v>
      </c>
      <c r="I661" s="49">
        <v>754.7</v>
      </c>
      <c r="J661" s="25">
        <f t="shared" si="77"/>
        <v>730.12</v>
      </c>
      <c r="K661" s="24">
        <f t="shared" si="74"/>
        <v>2721.2826004992585</v>
      </c>
      <c r="L661" s="25">
        <f t="shared" si="75"/>
        <v>2946.9526004992586</v>
      </c>
      <c r="M661" s="25">
        <f t="shared" si="76"/>
        <v>2947.3826004992584</v>
      </c>
      <c r="N661" s="50">
        <f t="shared" si="78"/>
        <v>2947.1676004992587</v>
      </c>
      <c r="O661" s="25">
        <v>10.1</v>
      </c>
      <c r="P661" s="25">
        <v>85.5</v>
      </c>
      <c r="Q661" s="25">
        <v>56.1</v>
      </c>
      <c r="Z661" s="52">
        <v>3.679</v>
      </c>
      <c r="AB661" s="47">
        <f t="shared" si="72"/>
        <v>358.11980000000005</v>
      </c>
      <c r="AC661" s="52">
        <v>0.064</v>
      </c>
      <c r="AE661" s="53">
        <f t="shared" si="73"/>
        <v>1.9980000000000004</v>
      </c>
      <c r="AF661" s="55">
        <v>0</v>
      </c>
      <c r="AG661" s="50">
        <v>2947.1676004992587</v>
      </c>
    </row>
    <row r="662" spans="1:33" ht="12.75">
      <c r="A662" s="19">
        <f t="shared" si="79"/>
        <v>37094</v>
      </c>
      <c r="B662" s="45">
        <v>203</v>
      </c>
      <c r="C662" s="22">
        <v>0.64618057</v>
      </c>
      <c r="D662" s="60">
        <v>0.646064818</v>
      </c>
      <c r="E662" s="23">
        <v>6526</v>
      </c>
      <c r="F662" s="56">
        <v>0</v>
      </c>
      <c r="G662" s="63">
        <v>40.19785106</v>
      </c>
      <c r="H662" s="63">
        <v>-79.82788215</v>
      </c>
      <c r="I662" s="49">
        <v>755.5</v>
      </c>
      <c r="J662" s="25">
        <f t="shared" si="77"/>
        <v>730.92</v>
      </c>
      <c r="K662" s="24">
        <f t="shared" si="74"/>
        <v>2712.1888566434995</v>
      </c>
      <c r="L662" s="25">
        <f t="shared" si="75"/>
        <v>2937.8588566434996</v>
      </c>
      <c r="M662" s="25">
        <f t="shared" si="76"/>
        <v>2938.2888566434995</v>
      </c>
      <c r="N662" s="50">
        <f t="shared" si="78"/>
        <v>2938.0738566434993</v>
      </c>
      <c r="O662" s="25">
        <v>10.2</v>
      </c>
      <c r="P662" s="25">
        <v>85.1</v>
      </c>
      <c r="Q662" s="25">
        <v>56.1</v>
      </c>
      <c r="Z662" s="52">
        <v>3.737</v>
      </c>
      <c r="AB662" s="47">
        <f t="shared" si="72"/>
        <v>377.24850000000004</v>
      </c>
      <c r="AC662" s="52">
        <v>0.084</v>
      </c>
      <c r="AE662" s="53">
        <f t="shared" si="73"/>
        <v>2.22</v>
      </c>
      <c r="AF662" s="55">
        <v>0</v>
      </c>
      <c r="AG662" s="50">
        <v>2938.0738566434993</v>
      </c>
    </row>
    <row r="663" spans="1:33" ht="12.75">
      <c r="A663" s="19">
        <f t="shared" si="79"/>
        <v>37094</v>
      </c>
      <c r="B663" s="45">
        <v>203</v>
      </c>
      <c r="C663" s="22">
        <v>0.646296322</v>
      </c>
      <c r="D663" s="60">
        <v>0.64618057</v>
      </c>
      <c r="E663" s="23">
        <v>6536</v>
      </c>
      <c r="F663" s="56">
        <v>0</v>
      </c>
      <c r="G663" s="63">
        <v>40.19321855</v>
      </c>
      <c r="H663" s="63">
        <v>-79.82230238</v>
      </c>
      <c r="I663" s="49">
        <v>754.9</v>
      </c>
      <c r="J663" s="25">
        <f t="shared" si="77"/>
        <v>730.3199999999999</v>
      </c>
      <c r="K663" s="24">
        <f t="shared" si="74"/>
        <v>2719.00823074113</v>
      </c>
      <c r="L663" s="25">
        <f t="shared" si="75"/>
        <v>2944.67823074113</v>
      </c>
      <c r="M663" s="25">
        <f t="shared" si="76"/>
        <v>2945.10823074113</v>
      </c>
      <c r="N663" s="50">
        <f t="shared" si="78"/>
        <v>2944.8932307411296</v>
      </c>
      <c r="O663" s="25">
        <v>10.3</v>
      </c>
      <c r="P663" s="25">
        <v>84.7</v>
      </c>
      <c r="Q663" s="25">
        <v>57.6</v>
      </c>
      <c r="R663" s="20">
        <v>2.57E-05</v>
      </c>
      <c r="S663" s="20">
        <v>2.319E-05</v>
      </c>
      <c r="T663" s="20">
        <v>1.641E-05</v>
      </c>
      <c r="U663" s="20">
        <v>1.045E-05</v>
      </c>
      <c r="V663" s="51">
        <v>692.6</v>
      </c>
      <c r="W663" s="51">
        <v>303.8</v>
      </c>
      <c r="X663" s="51">
        <v>297.1</v>
      </c>
      <c r="Y663" s="51">
        <v>16.3</v>
      </c>
      <c r="Z663" s="52">
        <v>3.808</v>
      </c>
      <c r="AB663" s="47">
        <f t="shared" si="72"/>
        <v>376.771</v>
      </c>
      <c r="AC663" s="52">
        <v>0.054</v>
      </c>
      <c r="AE663" s="53">
        <f t="shared" si="73"/>
        <v>2.5900000000000003</v>
      </c>
      <c r="AF663" s="55">
        <v>0</v>
      </c>
      <c r="AG663" s="50">
        <v>2944.8932307411296</v>
      </c>
    </row>
    <row r="664" spans="1:33" ht="12.75">
      <c r="A664" s="19">
        <f t="shared" si="79"/>
        <v>37094</v>
      </c>
      <c r="B664" s="45">
        <v>203</v>
      </c>
      <c r="C664" s="22">
        <v>0.646412015</v>
      </c>
      <c r="D664" s="60">
        <v>0.646296322</v>
      </c>
      <c r="E664" s="23">
        <v>6546</v>
      </c>
      <c r="F664" s="56">
        <v>0</v>
      </c>
      <c r="G664" s="63">
        <v>40.19495881</v>
      </c>
      <c r="H664" s="63">
        <v>-79.81454264</v>
      </c>
      <c r="I664" s="49">
        <v>755.6</v>
      </c>
      <c r="J664" s="25">
        <f t="shared" si="77"/>
        <v>731.02</v>
      </c>
      <c r="K664" s="24">
        <f t="shared" si="74"/>
        <v>2711.05283856</v>
      </c>
      <c r="L664" s="25">
        <f t="shared" si="75"/>
        <v>2936.72283856</v>
      </c>
      <c r="M664" s="25">
        <f t="shared" si="76"/>
        <v>2937.15283856</v>
      </c>
      <c r="N664" s="50">
        <f t="shared" si="78"/>
        <v>2936.9378385600003</v>
      </c>
      <c r="O664" s="25">
        <v>10.2</v>
      </c>
      <c r="P664" s="25">
        <v>82.9</v>
      </c>
      <c r="Q664" s="25">
        <v>55.4</v>
      </c>
      <c r="Z664" s="52">
        <v>3.788</v>
      </c>
      <c r="AC664" s="52">
        <v>0.064</v>
      </c>
      <c r="AF664" s="55">
        <v>0</v>
      </c>
      <c r="AG664" s="50">
        <v>2936.9378385600003</v>
      </c>
    </row>
    <row r="665" spans="1:33" ht="12.75">
      <c r="A665" s="19">
        <f t="shared" si="79"/>
        <v>37094</v>
      </c>
      <c r="B665" s="45">
        <v>203</v>
      </c>
      <c r="C665" s="22">
        <v>0.646527767</v>
      </c>
      <c r="D665" s="60">
        <v>0.646412015</v>
      </c>
      <c r="E665" s="23">
        <v>6556</v>
      </c>
      <c r="F665" s="56">
        <v>0</v>
      </c>
      <c r="G665" s="63">
        <v>40.20027251</v>
      </c>
      <c r="H665" s="63">
        <v>-79.81006338</v>
      </c>
      <c r="I665" s="49">
        <v>752.9</v>
      </c>
      <c r="J665" s="25">
        <f t="shared" si="77"/>
        <v>728.3199999999999</v>
      </c>
      <c r="K665" s="24">
        <f t="shared" si="74"/>
        <v>2741.780008769666</v>
      </c>
      <c r="L665" s="25">
        <f t="shared" si="75"/>
        <v>2967.450008769666</v>
      </c>
      <c r="M665" s="25">
        <f t="shared" si="76"/>
        <v>2967.880008769666</v>
      </c>
      <c r="N665" s="50">
        <f t="shared" si="78"/>
        <v>2967.665008769666</v>
      </c>
      <c r="O665" s="25">
        <v>10.1</v>
      </c>
      <c r="P665" s="25">
        <v>84.4</v>
      </c>
      <c r="Q665" s="25">
        <v>59.5</v>
      </c>
      <c r="Z665" s="52">
        <v>3.728</v>
      </c>
      <c r="AC665" s="52">
        <v>0.068</v>
      </c>
      <c r="AF665" s="55">
        <v>0</v>
      </c>
      <c r="AG665" s="50">
        <v>2967.665008769666</v>
      </c>
    </row>
    <row r="666" spans="1:33" ht="12.75">
      <c r="A666" s="19">
        <f t="shared" si="79"/>
        <v>37094</v>
      </c>
      <c r="B666" s="45">
        <v>203</v>
      </c>
      <c r="C666" s="22">
        <v>0.646643519</v>
      </c>
      <c r="D666" s="60">
        <v>0.646527767</v>
      </c>
      <c r="E666" s="23">
        <v>6566</v>
      </c>
      <c r="F666" s="56">
        <v>0</v>
      </c>
      <c r="G666" s="63">
        <v>40.20493837</v>
      </c>
      <c r="H666" s="63">
        <v>-79.81142784</v>
      </c>
      <c r="I666" s="49">
        <v>752.8</v>
      </c>
      <c r="J666" s="25">
        <f t="shared" si="77"/>
        <v>728.2199999999999</v>
      </c>
      <c r="K666" s="24">
        <f t="shared" si="74"/>
        <v>2742.9202385450303</v>
      </c>
      <c r="L666" s="25">
        <f t="shared" si="75"/>
        <v>2968.5902385450304</v>
      </c>
      <c r="M666" s="25">
        <f t="shared" si="76"/>
        <v>2969.02023854503</v>
      </c>
      <c r="N666" s="50">
        <f t="shared" si="78"/>
        <v>2968.80523854503</v>
      </c>
      <c r="O666" s="25">
        <v>10.3</v>
      </c>
      <c r="P666" s="25">
        <v>85.1</v>
      </c>
      <c r="Q666" s="25">
        <v>56</v>
      </c>
      <c r="S666" s="20">
        <v>2.604E-05</v>
      </c>
      <c r="T666" s="20">
        <v>1.914E-05</v>
      </c>
      <c r="U666" s="20">
        <v>1.264E-05</v>
      </c>
      <c r="V666" s="51">
        <v>692.4</v>
      </c>
      <c r="W666" s="51">
        <v>303.8</v>
      </c>
      <c r="X666" s="51">
        <v>297</v>
      </c>
      <c r="Y666" s="51">
        <v>17.8</v>
      </c>
      <c r="Z666" s="52">
        <v>3.797</v>
      </c>
      <c r="AC666" s="52">
        <v>0.096</v>
      </c>
      <c r="AF666" s="55">
        <v>0</v>
      </c>
      <c r="AG666" s="50">
        <v>2968.80523854503</v>
      </c>
    </row>
    <row r="667" spans="1:33" ht="12.75">
      <c r="A667" s="19">
        <f t="shared" si="79"/>
        <v>37094</v>
      </c>
      <c r="B667" s="45">
        <v>203</v>
      </c>
      <c r="C667" s="22">
        <v>0.646759272</v>
      </c>
      <c r="D667" s="60">
        <v>0.646643519</v>
      </c>
      <c r="E667" s="23">
        <v>6576</v>
      </c>
      <c r="F667" s="56">
        <v>0</v>
      </c>
      <c r="G667" s="63">
        <v>40.20833997</v>
      </c>
      <c r="H667" s="63">
        <v>-79.8162486</v>
      </c>
      <c r="I667" s="49">
        <v>751.3</v>
      </c>
      <c r="J667" s="25">
        <f t="shared" si="77"/>
        <v>726.7199999999999</v>
      </c>
      <c r="K667" s="24">
        <f t="shared" si="74"/>
        <v>2760.0424999044512</v>
      </c>
      <c r="L667" s="25">
        <f t="shared" si="75"/>
        <v>2985.7124999044513</v>
      </c>
      <c r="M667" s="25">
        <f t="shared" si="76"/>
        <v>2986.142499904451</v>
      </c>
      <c r="N667" s="50">
        <f t="shared" si="78"/>
        <v>2985.927499904451</v>
      </c>
      <c r="O667" s="25">
        <v>10.2</v>
      </c>
      <c r="P667" s="25">
        <v>85.2</v>
      </c>
      <c r="Q667" s="25">
        <v>57.6</v>
      </c>
      <c r="Z667" s="52">
        <v>3.809</v>
      </c>
      <c r="AC667" s="52">
        <v>0.079</v>
      </c>
      <c r="AF667" s="55">
        <v>0</v>
      </c>
      <c r="AG667" s="50">
        <v>2985.927499904451</v>
      </c>
    </row>
    <row r="668" spans="1:33" ht="12.75">
      <c r="A668" s="19">
        <f t="shared" si="79"/>
        <v>37094</v>
      </c>
      <c r="B668" s="45">
        <v>203</v>
      </c>
      <c r="C668" s="22">
        <v>0.646875024</v>
      </c>
      <c r="D668" s="60">
        <v>0.646759272</v>
      </c>
      <c r="E668" s="23">
        <v>6586</v>
      </c>
      <c r="F668" s="56">
        <v>0</v>
      </c>
      <c r="G668" s="63">
        <v>40.20988591</v>
      </c>
      <c r="H668" s="63">
        <v>-79.82274474</v>
      </c>
      <c r="I668" s="49">
        <v>752.5</v>
      </c>
      <c r="J668" s="25">
        <f t="shared" si="77"/>
        <v>727.92</v>
      </c>
      <c r="K668" s="24">
        <f t="shared" si="74"/>
        <v>2746.3418675736225</v>
      </c>
      <c r="L668" s="25">
        <f t="shared" si="75"/>
        <v>2972.0118675736226</v>
      </c>
      <c r="M668" s="25">
        <f t="shared" si="76"/>
        <v>2972.4418675736224</v>
      </c>
      <c r="N668" s="50">
        <f t="shared" si="78"/>
        <v>2972.2268675736223</v>
      </c>
      <c r="O668" s="25">
        <v>10.5</v>
      </c>
      <c r="P668" s="25">
        <v>85.6</v>
      </c>
      <c r="Q668" s="25">
        <v>55</v>
      </c>
      <c r="Z668" s="52">
        <v>3.698</v>
      </c>
      <c r="AC668" s="52">
        <v>0.106</v>
      </c>
      <c r="AF668" s="55">
        <v>0</v>
      </c>
      <c r="AG668" s="50">
        <v>2972.2268675736223</v>
      </c>
    </row>
    <row r="669" spans="1:33" ht="12.75">
      <c r="A669" s="19">
        <f t="shared" si="79"/>
        <v>37094</v>
      </c>
      <c r="B669" s="45">
        <v>203</v>
      </c>
      <c r="C669" s="22">
        <v>0.646990716</v>
      </c>
      <c r="D669" s="60">
        <v>0.646875024</v>
      </c>
      <c r="E669" s="23">
        <v>6596</v>
      </c>
      <c r="F669" s="56">
        <v>0</v>
      </c>
      <c r="G669" s="63">
        <v>40.20980389</v>
      </c>
      <c r="H669" s="63">
        <v>-79.82990319</v>
      </c>
      <c r="I669" s="49">
        <v>750.8</v>
      </c>
      <c r="J669" s="25">
        <f t="shared" si="77"/>
        <v>726.2199999999999</v>
      </c>
      <c r="K669" s="24">
        <f t="shared" si="74"/>
        <v>2765.7577749328757</v>
      </c>
      <c r="L669" s="25">
        <f t="shared" si="75"/>
        <v>2991.4277749328758</v>
      </c>
      <c r="M669" s="25">
        <f t="shared" si="76"/>
        <v>2991.8577749328756</v>
      </c>
      <c r="N669" s="50">
        <f t="shared" si="78"/>
        <v>2991.642774932876</v>
      </c>
      <c r="O669" s="25">
        <v>10.4</v>
      </c>
      <c r="P669" s="25">
        <v>85.3</v>
      </c>
      <c r="Q669" s="25">
        <v>59.4</v>
      </c>
      <c r="R669" s="20">
        <v>4.6E-06</v>
      </c>
      <c r="S669" s="20">
        <v>2.562E-05</v>
      </c>
      <c r="T669" s="20">
        <v>1.831E-05</v>
      </c>
      <c r="U669" s="20">
        <v>1.17E-05</v>
      </c>
      <c r="V669" s="51">
        <v>689.8</v>
      </c>
      <c r="W669" s="51">
        <v>303.8</v>
      </c>
      <c r="X669" s="51">
        <v>297</v>
      </c>
      <c r="Y669" s="51">
        <v>18.2</v>
      </c>
      <c r="Z669" s="52">
        <v>3.709</v>
      </c>
      <c r="AC669" s="52">
        <v>0.078</v>
      </c>
      <c r="AF669" s="55">
        <v>0</v>
      </c>
      <c r="AG669" s="50">
        <v>2991.642774932876</v>
      </c>
    </row>
    <row r="670" spans="1:33" ht="12.75">
      <c r="A670" s="19">
        <f t="shared" si="79"/>
        <v>37094</v>
      </c>
      <c r="B670" s="45">
        <v>203</v>
      </c>
      <c r="C670" s="22">
        <v>0.647106469</v>
      </c>
      <c r="D670" s="60">
        <v>0.646990716</v>
      </c>
      <c r="E670" s="23">
        <v>6606</v>
      </c>
      <c r="F670" s="56">
        <v>0</v>
      </c>
      <c r="G670" s="63">
        <v>40.20909184</v>
      </c>
      <c r="H670" s="63">
        <v>-79.83708093</v>
      </c>
      <c r="I670" s="49">
        <v>749.6</v>
      </c>
      <c r="J670" s="25">
        <f t="shared" si="77"/>
        <v>725.02</v>
      </c>
      <c r="K670" s="24">
        <f t="shared" si="74"/>
        <v>2779.490505449484</v>
      </c>
      <c r="L670" s="25">
        <f t="shared" si="75"/>
        <v>3005.160505449484</v>
      </c>
      <c r="M670" s="25">
        <f t="shared" si="76"/>
        <v>3005.5905054494838</v>
      </c>
      <c r="N670" s="50">
        <f t="shared" si="78"/>
        <v>3005.375505449484</v>
      </c>
      <c r="O670" s="25">
        <v>10.2</v>
      </c>
      <c r="P670" s="25">
        <v>82.9</v>
      </c>
      <c r="Z670" s="52">
        <v>3.746</v>
      </c>
      <c r="AC670" s="52">
        <v>0.078</v>
      </c>
      <c r="AF670" s="55">
        <v>0</v>
      </c>
      <c r="AG670" s="50">
        <v>3005.375505449484</v>
      </c>
    </row>
    <row r="671" spans="1:33" ht="12.75">
      <c r="A671" s="19">
        <f t="shared" si="79"/>
        <v>37094</v>
      </c>
      <c r="B671" s="45">
        <v>203</v>
      </c>
      <c r="C671" s="22">
        <v>0.647222221</v>
      </c>
      <c r="D671" s="60">
        <v>0.647106469</v>
      </c>
      <c r="E671" s="23">
        <v>6616</v>
      </c>
      <c r="F671" s="56">
        <v>0</v>
      </c>
      <c r="G671" s="63">
        <v>40.20841226</v>
      </c>
      <c r="H671" s="63">
        <v>-79.84425804</v>
      </c>
      <c r="I671" s="49">
        <v>751.2</v>
      </c>
      <c r="J671" s="25">
        <f t="shared" si="77"/>
        <v>726.62</v>
      </c>
      <c r="K671" s="24">
        <f t="shared" si="74"/>
        <v>2761.1852402659756</v>
      </c>
      <c r="L671" s="25">
        <f t="shared" si="75"/>
        <v>2986.8552402659757</v>
      </c>
      <c r="M671" s="25">
        <f t="shared" si="76"/>
        <v>2987.2852402659755</v>
      </c>
      <c r="N671" s="50">
        <f t="shared" si="78"/>
        <v>2987.0702402659754</v>
      </c>
      <c r="O671" s="25">
        <v>10.6</v>
      </c>
      <c r="P671" s="25">
        <v>82.7</v>
      </c>
      <c r="Z671" s="52">
        <v>3.758</v>
      </c>
      <c r="AC671" s="52">
        <v>0.063</v>
      </c>
      <c r="AF671" s="55">
        <v>0</v>
      </c>
      <c r="AG671" s="50">
        <v>2987.0702402659754</v>
      </c>
    </row>
    <row r="672" spans="1:33" ht="12.75">
      <c r="A672" s="19">
        <f t="shared" si="79"/>
        <v>37094</v>
      </c>
      <c r="B672" s="45">
        <v>203</v>
      </c>
      <c r="C672" s="22">
        <v>0.647337973</v>
      </c>
      <c r="D672" s="60">
        <v>0.647222221</v>
      </c>
      <c r="E672" s="23">
        <v>6626</v>
      </c>
      <c r="F672" s="56">
        <v>0</v>
      </c>
      <c r="G672" s="63">
        <v>40.20794552</v>
      </c>
      <c r="H672" s="63">
        <v>-79.85168714</v>
      </c>
      <c r="I672" s="49">
        <v>747.7</v>
      </c>
      <c r="J672" s="25">
        <f t="shared" si="77"/>
        <v>723.12</v>
      </c>
      <c r="K672" s="24">
        <f t="shared" si="74"/>
        <v>2801.2805487602595</v>
      </c>
      <c r="L672" s="25">
        <f t="shared" si="75"/>
        <v>3026.9505487602596</v>
      </c>
      <c r="M672" s="25">
        <f t="shared" si="76"/>
        <v>3027.3805487602594</v>
      </c>
      <c r="N672" s="50">
        <f t="shared" si="78"/>
        <v>3027.1655487602593</v>
      </c>
      <c r="O672" s="25">
        <v>10.1</v>
      </c>
      <c r="P672" s="25">
        <v>81.5</v>
      </c>
      <c r="S672" s="20">
        <v>2.528E-05</v>
      </c>
      <c r="T672" s="20">
        <v>1.881E-05</v>
      </c>
      <c r="U672" s="20">
        <v>1.204E-05</v>
      </c>
      <c r="V672" s="51">
        <v>687.9</v>
      </c>
      <c r="W672" s="51">
        <v>303.8</v>
      </c>
      <c r="X672" s="51">
        <v>296.9</v>
      </c>
      <c r="Y672" s="51">
        <v>18.5</v>
      </c>
      <c r="Z672" s="52">
        <v>3.706</v>
      </c>
      <c r="AC672" s="52">
        <v>0.084</v>
      </c>
      <c r="AF672" s="55">
        <v>0</v>
      </c>
      <c r="AG672" s="50">
        <v>3027.1655487602593</v>
      </c>
    </row>
    <row r="673" spans="1:33" ht="12.75">
      <c r="A673" s="19">
        <f t="shared" si="79"/>
        <v>37094</v>
      </c>
      <c r="B673" s="45">
        <v>203</v>
      </c>
      <c r="C673" s="22">
        <v>0.647453725</v>
      </c>
      <c r="D673" s="60">
        <v>0.647337973</v>
      </c>
      <c r="E673" s="23">
        <v>6636</v>
      </c>
      <c r="F673" s="56">
        <v>0</v>
      </c>
      <c r="G673" s="63">
        <v>40.20774777</v>
      </c>
      <c r="H673" s="63">
        <v>-79.85924031</v>
      </c>
      <c r="I673" s="49">
        <v>751.3</v>
      </c>
      <c r="J673" s="25">
        <f t="shared" si="77"/>
        <v>726.7199999999999</v>
      </c>
      <c r="K673" s="24">
        <f t="shared" si="74"/>
        <v>2760.0424999044512</v>
      </c>
      <c r="L673" s="25">
        <f t="shared" si="75"/>
        <v>2985.7124999044513</v>
      </c>
      <c r="M673" s="25">
        <f t="shared" si="76"/>
        <v>2986.142499904451</v>
      </c>
      <c r="N673" s="50">
        <f t="shared" si="78"/>
        <v>2985.927499904451</v>
      </c>
      <c r="O673" s="25">
        <v>10.6</v>
      </c>
      <c r="P673" s="25">
        <v>82.5</v>
      </c>
      <c r="Z673" s="52">
        <v>3.668</v>
      </c>
      <c r="AC673" s="52">
        <v>0.089</v>
      </c>
      <c r="AF673" s="55">
        <v>0</v>
      </c>
      <c r="AG673" s="50">
        <v>2985.927499904451</v>
      </c>
    </row>
    <row r="674" spans="1:33" ht="12.75">
      <c r="A674" s="19">
        <f t="shared" si="79"/>
        <v>37094</v>
      </c>
      <c r="B674" s="45">
        <v>203</v>
      </c>
      <c r="C674" s="22">
        <v>0.647569418</v>
      </c>
      <c r="D674" s="60">
        <v>0.647453725</v>
      </c>
      <c r="E674" s="23">
        <v>6646</v>
      </c>
      <c r="F674" s="56">
        <v>0</v>
      </c>
      <c r="G674" s="63">
        <v>40.20758346</v>
      </c>
      <c r="H674" s="63">
        <v>-79.8668177</v>
      </c>
      <c r="I674" s="49">
        <v>750.3</v>
      </c>
      <c r="J674" s="25">
        <f t="shared" si="77"/>
        <v>725.7199999999999</v>
      </c>
      <c r="K674" s="24">
        <f t="shared" si="74"/>
        <v>2771.476986264096</v>
      </c>
      <c r="L674" s="25">
        <f t="shared" si="75"/>
        <v>2997.146986264096</v>
      </c>
      <c r="M674" s="25">
        <f t="shared" si="76"/>
        <v>2997.576986264096</v>
      </c>
      <c r="N674" s="50">
        <f t="shared" si="78"/>
        <v>2997.3619862640962</v>
      </c>
      <c r="O674" s="25">
        <v>10.5</v>
      </c>
      <c r="P674" s="25">
        <v>83.5</v>
      </c>
      <c r="Q674" s="25">
        <v>56.4</v>
      </c>
      <c r="Z674" s="52">
        <v>3.709</v>
      </c>
      <c r="AC674" s="52">
        <v>0.094</v>
      </c>
      <c r="AF674" s="55">
        <v>0</v>
      </c>
      <c r="AG674" s="50">
        <v>2997.3619862640962</v>
      </c>
    </row>
    <row r="675" spans="1:33" ht="12.75">
      <c r="A675" s="19">
        <f t="shared" si="79"/>
        <v>37094</v>
      </c>
      <c r="B675" s="45">
        <v>203</v>
      </c>
      <c r="C675" s="22">
        <v>0.64768517</v>
      </c>
      <c r="D675" s="60">
        <v>0.647569418</v>
      </c>
      <c r="E675" s="23">
        <v>6656</v>
      </c>
      <c r="F675" s="56">
        <v>0</v>
      </c>
      <c r="G675" s="63">
        <v>40.2074608</v>
      </c>
      <c r="H675" s="63">
        <v>-79.87505607</v>
      </c>
      <c r="I675" s="49">
        <v>749.8</v>
      </c>
      <c r="J675" s="25">
        <f t="shared" si="77"/>
        <v>725.2199999999999</v>
      </c>
      <c r="K675" s="24">
        <f t="shared" si="74"/>
        <v>2777.200139323976</v>
      </c>
      <c r="L675" s="25">
        <f t="shared" si="75"/>
        <v>3002.870139323976</v>
      </c>
      <c r="M675" s="25">
        <f t="shared" si="76"/>
        <v>3003.300139323976</v>
      </c>
      <c r="N675" s="50">
        <f t="shared" si="78"/>
        <v>3003.0851393239764</v>
      </c>
      <c r="O675" s="25">
        <v>10.4</v>
      </c>
      <c r="P675" s="25">
        <v>83.5</v>
      </c>
      <c r="R675" s="20">
        <v>1.59E-07</v>
      </c>
      <c r="S675" s="20">
        <v>1.839E-05</v>
      </c>
      <c r="T675" s="20">
        <v>1.312E-05</v>
      </c>
      <c r="U675" s="20">
        <v>8.262E-06</v>
      </c>
      <c r="V675" s="51">
        <v>687.7</v>
      </c>
      <c r="W675" s="51">
        <v>303.8</v>
      </c>
      <c r="X675" s="51">
        <v>296.8</v>
      </c>
      <c r="Y675" s="51">
        <v>18.5</v>
      </c>
      <c r="Z675" s="52">
        <v>3.656</v>
      </c>
      <c r="AC675" s="52">
        <v>0.062</v>
      </c>
      <c r="AF675" s="55">
        <v>0</v>
      </c>
      <c r="AG675" s="50">
        <v>3003.0851393239764</v>
      </c>
    </row>
    <row r="676" spans="1:33" ht="12.75">
      <c r="A676" s="19">
        <f t="shared" si="79"/>
        <v>37094</v>
      </c>
      <c r="B676" s="45">
        <v>203</v>
      </c>
      <c r="C676" s="22">
        <v>0.647800922</v>
      </c>
      <c r="D676" s="60">
        <v>0.64768517</v>
      </c>
      <c r="E676" s="23">
        <v>6666</v>
      </c>
      <c r="F676" s="56">
        <v>0</v>
      </c>
      <c r="G676" s="63">
        <v>40.20734843</v>
      </c>
      <c r="H676" s="63">
        <v>-79.88301325</v>
      </c>
      <c r="I676" s="49">
        <v>751.5</v>
      </c>
      <c r="J676" s="25">
        <f t="shared" si="77"/>
        <v>726.92</v>
      </c>
      <c r="K676" s="24">
        <f t="shared" si="74"/>
        <v>2757.7574908446018</v>
      </c>
      <c r="L676" s="25">
        <f t="shared" si="75"/>
        <v>2983.427490844602</v>
      </c>
      <c r="M676" s="25">
        <f t="shared" si="76"/>
        <v>2983.8574908446017</v>
      </c>
      <c r="N676" s="50">
        <f t="shared" si="78"/>
        <v>2983.6424908446015</v>
      </c>
      <c r="O676" s="25">
        <v>10.7</v>
      </c>
      <c r="P676" s="25">
        <v>83.3</v>
      </c>
      <c r="Z676" s="52">
        <v>3.718</v>
      </c>
      <c r="AC676" s="52">
        <v>0.073</v>
      </c>
      <c r="AF676" s="55">
        <v>0</v>
      </c>
      <c r="AG676" s="50">
        <v>2983.6424908446015</v>
      </c>
    </row>
    <row r="677" spans="1:33" ht="12.75">
      <c r="A677" s="19">
        <f t="shared" si="79"/>
        <v>37094</v>
      </c>
      <c r="B677" s="45">
        <v>203</v>
      </c>
      <c r="C677" s="22">
        <v>0.647916675</v>
      </c>
      <c r="D677" s="60">
        <v>0.647800922</v>
      </c>
      <c r="E677" s="23">
        <v>6676</v>
      </c>
      <c r="F677" s="56">
        <v>0</v>
      </c>
      <c r="G677" s="63">
        <v>40.20723606</v>
      </c>
      <c r="H677" s="63">
        <v>-79.89137143</v>
      </c>
      <c r="I677" s="49">
        <v>749.2</v>
      </c>
      <c r="J677" s="25">
        <f t="shared" si="77"/>
        <v>724.62</v>
      </c>
      <c r="K677" s="24">
        <f t="shared" si="74"/>
        <v>2784.0731337338834</v>
      </c>
      <c r="L677" s="25">
        <f t="shared" si="75"/>
        <v>3009.7431337338835</v>
      </c>
      <c r="M677" s="25">
        <f t="shared" si="76"/>
        <v>3010.1731337338833</v>
      </c>
      <c r="N677" s="50">
        <f t="shared" si="78"/>
        <v>3009.958133733883</v>
      </c>
      <c r="O677" s="25">
        <v>10.4</v>
      </c>
      <c r="P677" s="25">
        <v>82.9</v>
      </c>
      <c r="Z677" s="52">
        <v>3.759</v>
      </c>
      <c r="AC677" s="52">
        <v>0.074</v>
      </c>
      <c r="AF677" s="55">
        <v>0</v>
      </c>
      <c r="AG677" s="50">
        <v>3009.958133733883</v>
      </c>
    </row>
    <row r="678" spans="1:33" ht="12.75">
      <c r="A678" s="19">
        <f t="shared" si="79"/>
        <v>37094</v>
      </c>
      <c r="B678" s="45">
        <v>203</v>
      </c>
      <c r="C678" s="22">
        <v>0.648032427</v>
      </c>
      <c r="D678" s="60">
        <v>0.647916675</v>
      </c>
      <c r="E678" s="23">
        <v>6686</v>
      </c>
      <c r="F678" s="56">
        <v>0</v>
      </c>
      <c r="G678" s="63">
        <v>40.20715087</v>
      </c>
      <c r="H678" s="63">
        <v>-79.899478</v>
      </c>
      <c r="I678" s="49">
        <v>748.9</v>
      </c>
      <c r="J678" s="25">
        <f t="shared" si="77"/>
        <v>724.3199999999999</v>
      </c>
      <c r="K678" s="24">
        <f t="shared" si="74"/>
        <v>2787.5117653503744</v>
      </c>
      <c r="L678" s="25">
        <f t="shared" si="75"/>
        <v>3013.1817653503745</v>
      </c>
      <c r="M678" s="25">
        <f t="shared" si="76"/>
        <v>3013.6117653503743</v>
      </c>
      <c r="N678" s="50">
        <f t="shared" si="78"/>
        <v>3013.396765350374</v>
      </c>
      <c r="O678" s="25">
        <v>10.3</v>
      </c>
      <c r="P678" s="25">
        <v>82.7</v>
      </c>
      <c r="S678" s="20">
        <v>2.224E-05</v>
      </c>
      <c r="T678" s="20">
        <v>1.677E-05</v>
      </c>
      <c r="U678" s="20">
        <v>1.04E-05</v>
      </c>
      <c r="V678" s="51">
        <v>687.9</v>
      </c>
      <c r="W678" s="51">
        <v>303.8</v>
      </c>
      <c r="X678" s="51">
        <v>296.7</v>
      </c>
      <c r="Y678" s="51">
        <v>18.3</v>
      </c>
      <c r="Z678" s="52">
        <v>3.518</v>
      </c>
      <c r="AC678" s="52">
        <v>0.054</v>
      </c>
      <c r="AF678" s="55">
        <v>0</v>
      </c>
      <c r="AG678" s="50">
        <v>3013.396765350374</v>
      </c>
    </row>
    <row r="679" spans="1:33" ht="12.75">
      <c r="A679" s="19">
        <f t="shared" si="79"/>
        <v>37094</v>
      </c>
      <c r="B679" s="45">
        <v>203</v>
      </c>
      <c r="C679" s="22">
        <v>0.648148119</v>
      </c>
      <c r="D679" s="60">
        <v>0.648032427</v>
      </c>
      <c r="E679" s="23">
        <v>6696</v>
      </c>
      <c r="F679" s="56">
        <v>0</v>
      </c>
      <c r="G679" s="63">
        <v>40.20700541</v>
      </c>
      <c r="H679" s="63">
        <v>-79.90753584</v>
      </c>
      <c r="I679" s="49">
        <v>751</v>
      </c>
      <c r="J679" s="25">
        <f t="shared" si="77"/>
        <v>726.42</v>
      </c>
      <c r="K679" s="24">
        <f t="shared" si="74"/>
        <v>2763.471192868641</v>
      </c>
      <c r="L679" s="25">
        <f t="shared" si="75"/>
        <v>2989.141192868641</v>
      </c>
      <c r="M679" s="25">
        <f t="shared" si="76"/>
        <v>2989.571192868641</v>
      </c>
      <c r="N679" s="50">
        <f t="shared" si="78"/>
        <v>2989.3561928686413</v>
      </c>
      <c r="O679" s="25">
        <v>10.7</v>
      </c>
      <c r="P679" s="25">
        <v>82.8</v>
      </c>
      <c r="Z679" s="52">
        <v>3.668</v>
      </c>
      <c r="AC679" s="52">
        <v>0.074</v>
      </c>
      <c r="AF679" s="55">
        <v>0</v>
      </c>
      <c r="AG679" s="50">
        <v>2989.3561928686413</v>
      </c>
    </row>
    <row r="680" spans="1:33" ht="12.75">
      <c r="A680" s="19">
        <f t="shared" si="79"/>
        <v>37094</v>
      </c>
      <c r="B680" s="45">
        <v>203</v>
      </c>
      <c r="C680" s="22">
        <v>0.648263872</v>
      </c>
      <c r="D680" s="60">
        <v>0.648148119</v>
      </c>
      <c r="E680" s="23">
        <v>6706</v>
      </c>
      <c r="F680" s="56">
        <v>0</v>
      </c>
      <c r="G680" s="63">
        <v>40.20693392</v>
      </c>
      <c r="H680" s="63">
        <v>-79.91591044</v>
      </c>
      <c r="I680" s="49">
        <v>748.5</v>
      </c>
      <c r="J680" s="25">
        <f t="shared" si="77"/>
        <v>723.92</v>
      </c>
      <c r="K680" s="24">
        <f t="shared" si="74"/>
        <v>2792.098823618702</v>
      </c>
      <c r="L680" s="25">
        <f t="shared" si="75"/>
        <v>3017.7688236187023</v>
      </c>
      <c r="M680" s="25">
        <f t="shared" si="76"/>
        <v>3018.198823618702</v>
      </c>
      <c r="N680" s="50">
        <f t="shared" si="78"/>
        <v>3017.9838236187024</v>
      </c>
      <c r="O680" s="25">
        <v>10.4</v>
      </c>
      <c r="P680" s="25">
        <v>82.2</v>
      </c>
      <c r="Z680" s="52">
        <v>3.627</v>
      </c>
      <c r="AC680" s="52">
        <v>0.064</v>
      </c>
      <c r="AF680" s="55">
        <v>0</v>
      </c>
      <c r="AG680" s="50">
        <v>3017.9838236187024</v>
      </c>
    </row>
    <row r="681" spans="1:33" ht="12.75">
      <c r="A681" s="19">
        <f t="shared" si="79"/>
        <v>37094</v>
      </c>
      <c r="B681" s="45">
        <v>203</v>
      </c>
      <c r="C681" s="22">
        <v>0.648379624</v>
      </c>
      <c r="D681" s="60">
        <v>0.648263872</v>
      </c>
      <c r="E681" s="23">
        <v>6716</v>
      </c>
      <c r="F681" s="56">
        <v>0</v>
      </c>
      <c r="G681" s="63">
        <v>40.20716135</v>
      </c>
      <c r="H681" s="63">
        <v>-79.92400515</v>
      </c>
      <c r="I681" s="49">
        <v>748.6</v>
      </c>
      <c r="J681" s="25">
        <f t="shared" si="77"/>
        <v>724.02</v>
      </c>
      <c r="K681" s="24">
        <f t="shared" si="74"/>
        <v>2790.951821479774</v>
      </c>
      <c r="L681" s="25">
        <f t="shared" si="75"/>
        <v>3016.621821479774</v>
      </c>
      <c r="M681" s="25">
        <f t="shared" si="76"/>
        <v>3017.051821479774</v>
      </c>
      <c r="N681" s="50">
        <f t="shared" si="78"/>
        <v>3016.836821479774</v>
      </c>
      <c r="O681" s="25">
        <v>10.5</v>
      </c>
      <c r="P681" s="25">
        <v>80.5</v>
      </c>
      <c r="R681" s="20">
        <v>-3.07E-07</v>
      </c>
      <c r="S681" s="20">
        <v>2.235E-05</v>
      </c>
      <c r="T681" s="20">
        <v>1.697E-05</v>
      </c>
      <c r="U681" s="20">
        <v>1.043E-05</v>
      </c>
      <c r="V681" s="51">
        <v>687.1</v>
      </c>
      <c r="W681" s="51">
        <v>303.8</v>
      </c>
      <c r="X681" s="51">
        <v>296.6</v>
      </c>
      <c r="Y681" s="51">
        <v>18.5</v>
      </c>
      <c r="Z681" s="52">
        <v>3.728</v>
      </c>
      <c r="AC681" s="52">
        <v>0.084</v>
      </c>
      <c r="AF681" s="55">
        <v>0</v>
      </c>
      <c r="AG681" s="50">
        <v>3016.836821479774</v>
      </c>
    </row>
    <row r="682" spans="1:33" ht="12.75">
      <c r="A682" s="19">
        <f t="shared" si="79"/>
        <v>37094</v>
      </c>
      <c r="B682" s="45">
        <v>203</v>
      </c>
      <c r="C682" s="22">
        <v>0.648495376</v>
      </c>
      <c r="D682" s="60">
        <v>0.648379624</v>
      </c>
      <c r="E682" s="23">
        <v>6726</v>
      </c>
      <c r="F682" s="56">
        <v>0</v>
      </c>
      <c r="G682" s="63">
        <v>40.20823182</v>
      </c>
      <c r="H682" s="63">
        <v>-79.9318448</v>
      </c>
      <c r="I682" s="49">
        <v>751.1</v>
      </c>
      <c r="J682" s="25">
        <f t="shared" si="77"/>
        <v>726.52</v>
      </c>
      <c r="K682" s="24">
        <f t="shared" si="74"/>
        <v>2762.328137906274</v>
      </c>
      <c r="L682" s="25">
        <f t="shared" si="75"/>
        <v>2987.998137906274</v>
      </c>
      <c r="M682" s="25">
        <f t="shared" si="76"/>
        <v>2988.428137906274</v>
      </c>
      <c r="N682" s="50">
        <f t="shared" si="78"/>
        <v>2988.213137906274</v>
      </c>
      <c r="O682" s="25">
        <v>10.9</v>
      </c>
      <c r="P682" s="25">
        <v>81.4</v>
      </c>
      <c r="Z682" s="52">
        <v>3.759</v>
      </c>
      <c r="AC682" s="52">
        <v>0.074</v>
      </c>
      <c r="AF682" s="55">
        <v>0</v>
      </c>
      <c r="AG682" s="50">
        <v>2988.213137906274</v>
      </c>
    </row>
    <row r="683" spans="1:33" ht="12.75">
      <c r="A683" s="19">
        <f t="shared" si="79"/>
        <v>37094</v>
      </c>
      <c r="B683" s="45">
        <v>203</v>
      </c>
      <c r="C683" s="22">
        <v>0.648611128</v>
      </c>
      <c r="D683" s="60">
        <v>0.648495376</v>
      </c>
      <c r="E683" s="23">
        <v>6736</v>
      </c>
      <c r="F683" s="56">
        <v>0</v>
      </c>
      <c r="G683" s="63">
        <v>40.21014828</v>
      </c>
      <c r="H683" s="63">
        <v>-79.93969884</v>
      </c>
      <c r="I683" s="49">
        <v>748.5</v>
      </c>
      <c r="J683" s="25">
        <f t="shared" si="77"/>
        <v>723.92</v>
      </c>
      <c r="K683" s="24">
        <f t="shared" si="74"/>
        <v>2792.098823618702</v>
      </c>
      <c r="L683" s="25">
        <f t="shared" si="75"/>
        <v>3017.7688236187023</v>
      </c>
      <c r="M683" s="25">
        <f t="shared" si="76"/>
        <v>3018.198823618702</v>
      </c>
      <c r="N683" s="50">
        <f t="shared" si="78"/>
        <v>3017.9838236187024</v>
      </c>
      <c r="O683" s="25">
        <v>10.5</v>
      </c>
      <c r="P683" s="25">
        <v>80.1</v>
      </c>
      <c r="Z683" s="52">
        <v>3.678</v>
      </c>
      <c r="AC683" s="52">
        <v>0.064</v>
      </c>
      <c r="AF683" s="55">
        <v>0</v>
      </c>
      <c r="AG683" s="50">
        <v>3017.9838236187024</v>
      </c>
    </row>
    <row r="684" spans="1:33" ht="12.75">
      <c r="A684" s="19">
        <f t="shared" si="79"/>
        <v>37094</v>
      </c>
      <c r="B684" s="45">
        <v>203</v>
      </c>
      <c r="C684" s="22">
        <v>0.648726881</v>
      </c>
      <c r="D684" s="60">
        <v>0.648611128</v>
      </c>
      <c r="E684" s="23">
        <v>6746</v>
      </c>
      <c r="F684" s="56">
        <v>0</v>
      </c>
      <c r="G684" s="63">
        <v>40.21220892</v>
      </c>
      <c r="H684" s="63">
        <v>-79.94744192</v>
      </c>
      <c r="I684" s="49">
        <v>750</v>
      </c>
      <c r="J684" s="25">
        <f t="shared" si="77"/>
        <v>725.42</v>
      </c>
      <c r="K684" s="24">
        <f t="shared" si="74"/>
        <v>2774.9104047448623</v>
      </c>
      <c r="L684" s="25">
        <f t="shared" si="75"/>
        <v>3000.5804047448623</v>
      </c>
      <c r="M684" s="25">
        <f t="shared" si="76"/>
        <v>3001.010404744862</v>
      </c>
      <c r="N684" s="50">
        <f t="shared" si="78"/>
        <v>3000.795404744862</v>
      </c>
      <c r="O684" s="25">
        <v>10.6</v>
      </c>
      <c r="P684" s="25">
        <v>79.8</v>
      </c>
      <c r="Z684" s="52">
        <v>3.768</v>
      </c>
      <c r="AC684" s="52">
        <v>0.074</v>
      </c>
      <c r="AF684" s="55">
        <v>0</v>
      </c>
      <c r="AG684" s="50">
        <v>3000.795404744862</v>
      </c>
    </row>
    <row r="685" spans="1:33" ht="12.75">
      <c r="A685" s="19">
        <f t="shared" si="79"/>
        <v>37094</v>
      </c>
      <c r="B685" s="45">
        <v>203</v>
      </c>
      <c r="C685" s="22">
        <v>0.648842573</v>
      </c>
      <c r="D685" s="60">
        <v>0.648726881</v>
      </c>
      <c r="E685" s="23">
        <v>6756</v>
      </c>
      <c r="F685" s="56">
        <v>0</v>
      </c>
      <c r="G685" s="63">
        <v>40.21406069</v>
      </c>
      <c r="H685" s="63">
        <v>-79.955271</v>
      </c>
      <c r="I685" s="49">
        <v>753.3</v>
      </c>
      <c r="J685" s="25">
        <f t="shared" si="77"/>
        <v>728.7199999999999</v>
      </c>
      <c r="K685" s="24">
        <f t="shared" si="74"/>
        <v>2737.220654692572</v>
      </c>
      <c r="L685" s="25">
        <f t="shared" si="75"/>
        <v>2962.8906546925723</v>
      </c>
      <c r="M685" s="25">
        <f t="shared" si="76"/>
        <v>2963.320654692572</v>
      </c>
      <c r="N685" s="50">
        <f t="shared" si="78"/>
        <v>2963.105654692572</v>
      </c>
      <c r="O685" s="25">
        <v>11.3</v>
      </c>
      <c r="P685" s="25">
        <v>80.6</v>
      </c>
      <c r="S685" s="20">
        <v>1.931E-05</v>
      </c>
      <c r="T685" s="20">
        <v>1.468E-05</v>
      </c>
      <c r="U685" s="20">
        <v>9.544E-06</v>
      </c>
      <c r="V685" s="51">
        <v>687.5</v>
      </c>
      <c r="W685" s="51">
        <v>303.7</v>
      </c>
      <c r="X685" s="51">
        <v>296.5</v>
      </c>
      <c r="Y685" s="51">
        <v>18.3</v>
      </c>
      <c r="Z685" s="52">
        <v>3.648</v>
      </c>
      <c r="AC685" s="52">
        <v>0.084</v>
      </c>
      <c r="AF685" s="55">
        <v>0</v>
      </c>
      <c r="AG685" s="50">
        <v>2963.105654692572</v>
      </c>
    </row>
    <row r="686" spans="1:33" ht="12.75">
      <c r="A686" s="19">
        <f t="shared" si="79"/>
        <v>37094</v>
      </c>
      <c r="B686" s="45">
        <v>203</v>
      </c>
      <c r="C686" s="22">
        <v>0.648958325</v>
      </c>
      <c r="D686" s="60">
        <v>0.648842573</v>
      </c>
      <c r="E686" s="23">
        <v>6766</v>
      </c>
      <c r="F686" s="56">
        <v>0</v>
      </c>
      <c r="G686" s="63">
        <v>40.2158651</v>
      </c>
      <c r="H686" s="63">
        <v>-79.96349252</v>
      </c>
      <c r="I686" s="49">
        <v>749.4</v>
      </c>
      <c r="J686" s="25">
        <f t="shared" si="77"/>
        <v>724.8199999999999</v>
      </c>
      <c r="K686" s="24">
        <f t="shared" si="74"/>
        <v>2781.7815034698647</v>
      </c>
      <c r="L686" s="25">
        <f t="shared" si="75"/>
        <v>3007.4515034698647</v>
      </c>
      <c r="M686" s="25">
        <f t="shared" si="76"/>
        <v>3007.8815034698646</v>
      </c>
      <c r="N686" s="50">
        <f t="shared" si="78"/>
        <v>3007.6665034698644</v>
      </c>
      <c r="O686" s="25">
        <v>10.6</v>
      </c>
      <c r="P686" s="25">
        <v>79.8</v>
      </c>
      <c r="Z686" s="52">
        <v>3.676</v>
      </c>
      <c r="AC686" s="52">
        <v>0.082</v>
      </c>
      <c r="AF686" s="55">
        <v>0</v>
      </c>
      <c r="AG686" s="50">
        <v>3007.6665034698644</v>
      </c>
    </row>
    <row r="687" spans="1:33" ht="12.75">
      <c r="A687" s="19">
        <f t="shared" si="79"/>
        <v>37094</v>
      </c>
      <c r="B687" s="45">
        <v>203</v>
      </c>
      <c r="C687" s="22">
        <v>0.649074078</v>
      </c>
      <c r="D687" s="60">
        <v>0.648958325</v>
      </c>
      <c r="E687" s="23">
        <v>6776</v>
      </c>
      <c r="F687" s="56">
        <v>0</v>
      </c>
      <c r="G687" s="63">
        <v>40.21753747</v>
      </c>
      <c r="H687" s="63">
        <v>-79.97166569</v>
      </c>
      <c r="I687" s="49">
        <v>751.6</v>
      </c>
      <c r="J687" s="25">
        <f t="shared" si="77"/>
        <v>727.02</v>
      </c>
      <c r="K687" s="24">
        <f t="shared" si="74"/>
        <v>2756.6152220597683</v>
      </c>
      <c r="L687" s="25">
        <f t="shared" si="75"/>
        <v>2982.2852220597683</v>
      </c>
      <c r="M687" s="25">
        <f t="shared" si="76"/>
        <v>2982.715222059768</v>
      </c>
      <c r="N687" s="50">
        <f t="shared" si="78"/>
        <v>2982.500222059768</v>
      </c>
      <c r="O687" s="25">
        <v>10.9</v>
      </c>
      <c r="P687" s="25">
        <v>79.4</v>
      </c>
      <c r="R687" s="20">
        <v>-5.26E-07</v>
      </c>
      <c r="Z687" s="52">
        <v>3.618</v>
      </c>
      <c r="AC687" s="52">
        <v>0.064</v>
      </c>
      <c r="AF687" s="55">
        <v>0</v>
      </c>
      <c r="AG687" s="50">
        <v>2982.500222059768</v>
      </c>
    </row>
    <row r="688" spans="1:33" ht="12.75">
      <c r="A688" s="19">
        <f t="shared" si="79"/>
        <v>37094</v>
      </c>
      <c r="B688" s="45">
        <v>203</v>
      </c>
      <c r="C688" s="22">
        <v>0.64918983</v>
      </c>
      <c r="D688" s="60">
        <v>0.649074078</v>
      </c>
      <c r="E688" s="23">
        <v>6786</v>
      </c>
      <c r="F688" s="56">
        <v>0</v>
      </c>
      <c r="G688" s="63">
        <v>40.21917962</v>
      </c>
      <c r="H688" s="63">
        <v>-79.97972537</v>
      </c>
      <c r="I688" s="49">
        <v>754.4</v>
      </c>
      <c r="J688" s="25">
        <f t="shared" si="77"/>
        <v>729.8199999999999</v>
      </c>
      <c r="K688" s="24">
        <f t="shared" si="74"/>
        <v>2724.6953235518017</v>
      </c>
      <c r="L688" s="25">
        <f t="shared" si="75"/>
        <v>2950.365323551802</v>
      </c>
      <c r="M688" s="25">
        <f t="shared" si="76"/>
        <v>2950.7953235518016</v>
      </c>
      <c r="N688" s="50">
        <f t="shared" si="78"/>
        <v>2950.5803235518015</v>
      </c>
      <c r="O688" s="25">
        <v>11.4</v>
      </c>
      <c r="P688" s="25">
        <v>79.9</v>
      </c>
      <c r="Q688" s="25">
        <v>57</v>
      </c>
      <c r="S688" s="20">
        <v>1.921E-05</v>
      </c>
      <c r="T688" s="20">
        <v>1.378E-05</v>
      </c>
      <c r="U688" s="20">
        <v>8.682E-06</v>
      </c>
      <c r="V688" s="51">
        <v>689.2</v>
      </c>
      <c r="W688" s="51">
        <v>303.7</v>
      </c>
      <c r="X688" s="51">
        <v>296.4</v>
      </c>
      <c r="Y688" s="51">
        <v>18.2</v>
      </c>
      <c r="Z688" s="52">
        <v>3.729</v>
      </c>
      <c r="AC688" s="52">
        <v>0.064</v>
      </c>
      <c r="AF688" s="55">
        <v>0</v>
      </c>
      <c r="AG688" s="50">
        <v>2950.5803235518015</v>
      </c>
    </row>
    <row r="689" spans="1:33" ht="12.75">
      <c r="A689" s="19">
        <f t="shared" si="79"/>
        <v>37094</v>
      </c>
      <c r="B689" s="45">
        <v>203</v>
      </c>
      <c r="C689" s="22">
        <v>0.649305582</v>
      </c>
      <c r="D689" s="60">
        <v>0.64918983</v>
      </c>
      <c r="E689" s="23">
        <v>6796</v>
      </c>
      <c r="F689" s="56">
        <v>0</v>
      </c>
      <c r="G689" s="63">
        <v>40.22111563</v>
      </c>
      <c r="H689" s="63">
        <v>-79.98832362</v>
      </c>
      <c r="I689" s="49">
        <v>750.5</v>
      </c>
      <c r="J689" s="25">
        <f t="shared" si="77"/>
        <v>725.92</v>
      </c>
      <c r="K689" s="24">
        <f t="shared" si="74"/>
        <v>2769.188829028267</v>
      </c>
      <c r="L689" s="25">
        <f t="shared" si="75"/>
        <v>2994.858829028267</v>
      </c>
      <c r="M689" s="25">
        <f t="shared" si="76"/>
        <v>2995.2888290282667</v>
      </c>
      <c r="N689" s="50">
        <f t="shared" si="78"/>
        <v>2995.073829028267</v>
      </c>
      <c r="O689" s="25">
        <v>10.7</v>
      </c>
      <c r="P689" s="25">
        <v>79.1</v>
      </c>
      <c r="Q689" s="25">
        <v>57.4</v>
      </c>
      <c r="Z689" s="52">
        <v>3.667</v>
      </c>
      <c r="AC689" s="52">
        <v>0.062</v>
      </c>
      <c r="AF689" s="55">
        <v>0</v>
      </c>
      <c r="AG689" s="50">
        <v>2995.073829028267</v>
      </c>
    </row>
    <row r="690" spans="1:33" ht="12.75">
      <c r="A690" s="19">
        <f t="shared" si="79"/>
        <v>37094</v>
      </c>
      <c r="B690" s="45">
        <v>203</v>
      </c>
      <c r="C690" s="22">
        <v>0.649421275</v>
      </c>
      <c r="D690" s="60">
        <v>0.649305582</v>
      </c>
      <c r="E690" s="23">
        <v>6806</v>
      </c>
      <c r="F690" s="56">
        <v>0</v>
      </c>
      <c r="G690" s="63">
        <v>40.22274561</v>
      </c>
      <c r="H690" s="63">
        <v>-79.9961436</v>
      </c>
      <c r="I690" s="49">
        <v>754.3</v>
      </c>
      <c r="J690" s="25">
        <f t="shared" si="77"/>
        <v>729.7199999999999</v>
      </c>
      <c r="K690" s="24">
        <f t="shared" si="74"/>
        <v>2725.833209650845</v>
      </c>
      <c r="L690" s="25">
        <f t="shared" si="75"/>
        <v>2951.5032096508453</v>
      </c>
      <c r="M690" s="25">
        <f t="shared" si="76"/>
        <v>2951.933209650845</v>
      </c>
      <c r="N690" s="50">
        <f t="shared" si="78"/>
        <v>2951.718209650845</v>
      </c>
      <c r="O690" s="25">
        <v>11.1</v>
      </c>
      <c r="P690" s="25">
        <v>80.2</v>
      </c>
      <c r="Z690" s="52">
        <v>3.726</v>
      </c>
      <c r="AC690" s="52">
        <v>0.062</v>
      </c>
      <c r="AF690" s="55">
        <v>0</v>
      </c>
      <c r="AG690" s="50">
        <v>2951.718209650845</v>
      </c>
    </row>
    <row r="691" spans="1:33" ht="12.75">
      <c r="A691" s="19">
        <f t="shared" si="79"/>
        <v>37094</v>
      </c>
      <c r="B691" s="45">
        <v>203</v>
      </c>
      <c r="C691" s="22">
        <v>0.649537027</v>
      </c>
      <c r="D691" s="60">
        <v>0.649421275</v>
      </c>
      <c r="E691" s="23">
        <v>6816</v>
      </c>
      <c r="F691" s="56">
        <v>0</v>
      </c>
      <c r="G691" s="63">
        <v>40.22448143</v>
      </c>
      <c r="H691" s="63">
        <v>-80.00441062</v>
      </c>
      <c r="I691" s="49">
        <v>754.6</v>
      </c>
      <c r="J691" s="25">
        <f t="shared" si="77"/>
        <v>730.02</v>
      </c>
      <c r="K691" s="24">
        <f t="shared" si="74"/>
        <v>2722.4200190187144</v>
      </c>
      <c r="L691" s="25">
        <f t="shared" si="75"/>
        <v>2948.0900190187144</v>
      </c>
      <c r="M691" s="25">
        <f t="shared" si="76"/>
        <v>2948.5200190187143</v>
      </c>
      <c r="N691" s="50">
        <f t="shared" si="78"/>
        <v>2948.305019018714</v>
      </c>
      <c r="O691" s="25">
        <v>11.3</v>
      </c>
      <c r="P691" s="25">
        <v>79.8</v>
      </c>
      <c r="Q691" s="25">
        <v>58.9</v>
      </c>
      <c r="S691" s="20">
        <v>1.908E-05</v>
      </c>
      <c r="T691" s="20">
        <v>1.475E-05</v>
      </c>
      <c r="U691" s="20">
        <v>9.864E-06</v>
      </c>
      <c r="V691" s="51">
        <v>690.5</v>
      </c>
      <c r="W691" s="51">
        <v>303.7</v>
      </c>
      <c r="X691" s="51">
        <v>296.3</v>
      </c>
      <c r="Y691" s="51">
        <v>18.2</v>
      </c>
      <c r="Z691" s="52">
        <v>3.729</v>
      </c>
      <c r="AC691" s="52">
        <v>0.094</v>
      </c>
      <c r="AF691" s="55">
        <v>0</v>
      </c>
      <c r="AG691" s="50">
        <v>2948.305019018714</v>
      </c>
    </row>
    <row r="692" spans="1:33" ht="12.75">
      <c r="A692" s="19">
        <f t="shared" si="79"/>
        <v>37094</v>
      </c>
      <c r="B692" s="45">
        <v>203</v>
      </c>
      <c r="C692" s="22">
        <v>0.649652779</v>
      </c>
      <c r="D692" s="60">
        <v>0.649537027</v>
      </c>
      <c r="E692" s="23">
        <v>6826</v>
      </c>
      <c r="F692" s="56">
        <v>0</v>
      </c>
      <c r="G692" s="63">
        <v>40.22636806</v>
      </c>
      <c r="H692" s="63">
        <v>-80.0129758</v>
      </c>
      <c r="I692" s="49">
        <v>753.6</v>
      </c>
      <c r="J692" s="25">
        <f t="shared" si="77"/>
        <v>729.02</v>
      </c>
      <c r="K692" s="24">
        <f t="shared" si="74"/>
        <v>2733.802781207904</v>
      </c>
      <c r="L692" s="25">
        <f t="shared" si="75"/>
        <v>2959.472781207904</v>
      </c>
      <c r="M692" s="25">
        <f t="shared" si="76"/>
        <v>2959.902781207904</v>
      </c>
      <c r="N692" s="50">
        <f t="shared" si="78"/>
        <v>2959.6877812079038</v>
      </c>
      <c r="O692" s="25">
        <v>11</v>
      </c>
      <c r="P692" s="25">
        <v>79.7</v>
      </c>
      <c r="Q692" s="25">
        <v>59.6</v>
      </c>
      <c r="Z692" s="52">
        <v>3.639</v>
      </c>
      <c r="AC692" s="52">
        <v>0.064</v>
      </c>
      <c r="AF692" s="55">
        <v>0</v>
      </c>
      <c r="AG692" s="50">
        <v>2959.6877812079038</v>
      </c>
    </row>
    <row r="693" spans="1:33" ht="12.75">
      <c r="A693" s="19">
        <f t="shared" si="79"/>
        <v>37094</v>
      </c>
      <c r="B693" s="45">
        <v>203</v>
      </c>
      <c r="C693" s="22">
        <v>0.649768531</v>
      </c>
      <c r="D693" s="60">
        <v>0.649652779</v>
      </c>
      <c r="E693" s="23">
        <v>6836</v>
      </c>
      <c r="F693" s="56">
        <v>0</v>
      </c>
      <c r="G693" s="63">
        <v>40.22825013</v>
      </c>
      <c r="H693" s="63">
        <v>-80.02141161</v>
      </c>
      <c r="I693" s="49">
        <v>758.2</v>
      </c>
      <c r="J693" s="25">
        <f t="shared" si="77"/>
        <v>733.62</v>
      </c>
      <c r="K693" s="24">
        <f t="shared" si="74"/>
        <v>2681.570786661741</v>
      </c>
      <c r="L693" s="25">
        <f t="shared" si="75"/>
        <v>2907.240786661741</v>
      </c>
      <c r="M693" s="25">
        <f t="shared" si="76"/>
        <v>2907.6707866617407</v>
      </c>
      <c r="N693" s="50">
        <f t="shared" si="78"/>
        <v>2907.4557866617406</v>
      </c>
      <c r="O693" s="25">
        <v>11.7</v>
      </c>
      <c r="P693" s="25">
        <v>78.7</v>
      </c>
      <c r="Q693" s="25">
        <v>59</v>
      </c>
      <c r="R693" s="20">
        <v>4.14E-06</v>
      </c>
      <c r="Z693" s="52">
        <v>3.637</v>
      </c>
      <c r="AC693" s="52">
        <v>0.063</v>
      </c>
      <c r="AF693" s="55">
        <v>0</v>
      </c>
      <c r="AG693" s="50">
        <v>2907.4557866617406</v>
      </c>
    </row>
    <row r="694" spans="1:33" ht="12.75">
      <c r="A694" s="19">
        <f t="shared" si="79"/>
        <v>37094</v>
      </c>
      <c r="B694" s="45">
        <v>203</v>
      </c>
      <c r="C694" s="22">
        <v>0.649884284</v>
      </c>
      <c r="D694" s="60">
        <v>0.649768531</v>
      </c>
      <c r="E694" s="23">
        <v>6846</v>
      </c>
      <c r="F694" s="56">
        <v>0</v>
      </c>
      <c r="G694" s="63">
        <v>40.23014088</v>
      </c>
      <c r="H694" s="63">
        <v>-80.03009499</v>
      </c>
      <c r="I694" s="49">
        <v>756.3</v>
      </c>
      <c r="J694" s="25">
        <f t="shared" si="77"/>
        <v>731.7199999999999</v>
      </c>
      <c r="K694" s="24">
        <f t="shared" si="74"/>
        <v>2703.1050605486867</v>
      </c>
      <c r="L694" s="25">
        <f t="shared" si="75"/>
        <v>2928.7750605486867</v>
      </c>
      <c r="M694" s="25">
        <f t="shared" si="76"/>
        <v>2929.2050605486866</v>
      </c>
      <c r="N694" s="50">
        <f t="shared" si="78"/>
        <v>2928.9900605486864</v>
      </c>
      <c r="O694" s="25">
        <v>11.4</v>
      </c>
      <c r="P694" s="25">
        <v>77.7</v>
      </c>
      <c r="Q694" s="25">
        <v>60.4</v>
      </c>
      <c r="S694" s="20">
        <v>2.108E-05</v>
      </c>
      <c r="T694" s="20">
        <v>1.601E-05</v>
      </c>
      <c r="U694" s="20">
        <v>9.789E-06</v>
      </c>
      <c r="V694" s="51">
        <v>693.3</v>
      </c>
      <c r="W694" s="51">
        <v>303.6</v>
      </c>
      <c r="X694" s="51">
        <v>296.2</v>
      </c>
      <c r="Y694" s="51">
        <v>18</v>
      </c>
      <c r="Z694" s="52">
        <v>3.679</v>
      </c>
      <c r="AC694" s="52">
        <v>0.064</v>
      </c>
      <c r="AF694" s="55">
        <v>0</v>
      </c>
      <c r="AG694" s="50">
        <v>2928.9900605486864</v>
      </c>
    </row>
    <row r="695" spans="1:33" ht="12.75">
      <c r="A695" s="19">
        <f t="shared" si="79"/>
        <v>37094</v>
      </c>
      <c r="B695" s="45">
        <v>203</v>
      </c>
      <c r="C695" s="22">
        <v>0.649999976</v>
      </c>
      <c r="D695" s="60">
        <v>0.649884284</v>
      </c>
      <c r="E695" s="23">
        <v>6856</v>
      </c>
      <c r="F695" s="56">
        <v>0</v>
      </c>
      <c r="G695" s="63">
        <v>40.23199798</v>
      </c>
      <c r="H695" s="63">
        <v>-80.03863576</v>
      </c>
      <c r="I695" s="49">
        <v>754.9</v>
      </c>
      <c r="J695" s="25">
        <f t="shared" si="77"/>
        <v>730.3199999999999</v>
      </c>
      <c r="K695" s="24">
        <f t="shared" si="74"/>
        <v>2719.00823074113</v>
      </c>
      <c r="L695" s="25">
        <f t="shared" si="75"/>
        <v>2944.67823074113</v>
      </c>
      <c r="M695" s="25">
        <f t="shared" si="76"/>
        <v>2945.10823074113</v>
      </c>
      <c r="N695" s="50">
        <f t="shared" si="78"/>
        <v>2944.8932307411296</v>
      </c>
      <c r="O695" s="25">
        <v>11</v>
      </c>
      <c r="P695" s="25">
        <v>79.1</v>
      </c>
      <c r="Q695" s="25">
        <v>57.6</v>
      </c>
      <c r="Z695" s="52">
        <v>3.737</v>
      </c>
      <c r="AC695" s="52">
        <v>0.084</v>
      </c>
      <c r="AF695" s="55">
        <v>0</v>
      </c>
      <c r="AG695" s="50">
        <v>2944.8932307411296</v>
      </c>
    </row>
    <row r="696" spans="1:33" ht="12.75">
      <c r="A696" s="19">
        <f t="shared" si="79"/>
        <v>37094</v>
      </c>
      <c r="B696" s="45">
        <v>203</v>
      </c>
      <c r="C696" s="22">
        <v>0.650115728</v>
      </c>
      <c r="D696" s="60">
        <v>0.649999976</v>
      </c>
      <c r="E696" s="23">
        <v>6866</v>
      </c>
      <c r="F696" s="56">
        <v>0</v>
      </c>
      <c r="G696" s="63">
        <v>40.23375249</v>
      </c>
      <c r="H696" s="63">
        <v>-80.04688796</v>
      </c>
      <c r="I696" s="49">
        <v>757.1</v>
      </c>
      <c r="J696" s="25">
        <f t="shared" si="77"/>
        <v>732.52</v>
      </c>
      <c r="K696" s="24">
        <f t="shared" si="74"/>
        <v>2694.0311904746395</v>
      </c>
      <c r="L696" s="25">
        <f t="shared" si="75"/>
        <v>2919.7011904746396</v>
      </c>
      <c r="M696" s="25">
        <f t="shared" si="76"/>
        <v>2920.1311904746394</v>
      </c>
      <c r="N696" s="50">
        <f t="shared" si="78"/>
        <v>2919.9161904746397</v>
      </c>
      <c r="O696" s="25">
        <v>11.3</v>
      </c>
      <c r="P696" s="25">
        <v>79.3</v>
      </c>
      <c r="Q696" s="25">
        <v>59.1</v>
      </c>
      <c r="Z696" s="52">
        <v>3.808</v>
      </c>
      <c r="AC696" s="52">
        <v>0.054</v>
      </c>
      <c r="AF696" s="55">
        <v>0</v>
      </c>
      <c r="AG696" s="50">
        <v>2919.9161904746397</v>
      </c>
    </row>
    <row r="697" spans="1:33" ht="12.75">
      <c r="A697" s="19">
        <f t="shared" si="79"/>
        <v>37094</v>
      </c>
      <c r="B697" s="45">
        <v>203</v>
      </c>
      <c r="C697" s="22">
        <v>0.650231481</v>
      </c>
      <c r="D697" s="60">
        <v>0.650115728</v>
      </c>
      <c r="E697" s="23">
        <v>6876</v>
      </c>
      <c r="F697" s="56">
        <v>0</v>
      </c>
      <c r="G697" s="63">
        <v>40.23543536</v>
      </c>
      <c r="H697" s="63">
        <v>-80.05515373</v>
      </c>
      <c r="I697" s="49">
        <v>755.8</v>
      </c>
      <c r="J697" s="25">
        <f t="shared" si="77"/>
        <v>731.2199999999999</v>
      </c>
      <c r="K697" s="24">
        <f t="shared" si="74"/>
        <v>2708.781268523951</v>
      </c>
      <c r="L697" s="25">
        <f t="shared" si="75"/>
        <v>2934.451268523951</v>
      </c>
      <c r="M697" s="25">
        <f t="shared" si="76"/>
        <v>2934.881268523951</v>
      </c>
      <c r="N697" s="50">
        <f t="shared" si="78"/>
        <v>2934.6662685239507</v>
      </c>
      <c r="O697" s="25">
        <v>11.1</v>
      </c>
      <c r="P697" s="25">
        <v>79.3</v>
      </c>
      <c r="Q697" s="25">
        <v>58.9</v>
      </c>
      <c r="S697" s="20">
        <v>2.373E-05</v>
      </c>
      <c r="T697" s="20">
        <v>1.701E-05</v>
      </c>
      <c r="U697" s="20">
        <v>1.061E-05</v>
      </c>
      <c r="V697" s="51">
        <v>693.6</v>
      </c>
      <c r="W697" s="51">
        <v>303.6</v>
      </c>
      <c r="X697" s="51">
        <v>296.1</v>
      </c>
      <c r="Y697" s="51">
        <v>18.2</v>
      </c>
      <c r="Z697" s="52">
        <v>3.788</v>
      </c>
      <c r="AC697" s="52">
        <v>0.064</v>
      </c>
      <c r="AF697" s="55">
        <v>0</v>
      </c>
      <c r="AG697" s="50">
        <v>2934.6662685239507</v>
      </c>
    </row>
    <row r="698" spans="1:33" ht="12.75">
      <c r="A698" s="19">
        <f t="shared" si="79"/>
        <v>37094</v>
      </c>
      <c r="B698" s="45">
        <v>203</v>
      </c>
      <c r="C698" s="22">
        <v>0.650347233</v>
      </c>
      <c r="D698" s="60">
        <v>0.650231481</v>
      </c>
      <c r="E698" s="23">
        <v>6886</v>
      </c>
      <c r="F698" s="56">
        <v>0</v>
      </c>
      <c r="G698" s="63">
        <v>40.23703356</v>
      </c>
      <c r="H698" s="63">
        <v>-80.06361116</v>
      </c>
      <c r="I698" s="49">
        <v>756.6</v>
      </c>
      <c r="J698" s="25">
        <f t="shared" si="77"/>
        <v>732.02</v>
      </c>
      <c r="K698" s="24">
        <f t="shared" si="74"/>
        <v>2699.7011972307714</v>
      </c>
      <c r="L698" s="25">
        <f t="shared" si="75"/>
        <v>2925.3711972307715</v>
      </c>
      <c r="M698" s="25">
        <f t="shared" si="76"/>
        <v>2925.8011972307713</v>
      </c>
      <c r="N698" s="50">
        <f t="shared" si="78"/>
        <v>2925.586197230771</v>
      </c>
      <c r="O698" s="25">
        <v>11.2</v>
      </c>
      <c r="P698" s="25">
        <v>79.5</v>
      </c>
      <c r="Q698" s="25">
        <v>60.4</v>
      </c>
      <c r="Z698" s="52">
        <v>3.728</v>
      </c>
      <c r="AC698" s="52">
        <v>0.068</v>
      </c>
      <c r="AF698" s="55">
        <v>0</v>
      </c>
      <c r="AG698" s="50">
        <v>2925.586197230771</v>
      </c>
    </row>
    <row r="699" spans="1:33" ht="12.75">
      <c r="A699" s="19">
        <f t="shared" si="79"/>
        <v>37094</v>
      </c>
      <c r="B699" s="45">
        <v>203</v>
      </c>
      <c r="C699" s="22">
        <v>0.650462985</v>
      </c>
      <c r="D699" s="60">
        <v>0.650347233</v>
      </c>
      <c r="E699" s="23">
        <v>6896</v>
      </c>
      <c r="F699" s="56">
        <v>0</v>
      </c>
      <c r="G699" s="63">
        <v>40.23841758</v>
      </c>
      <c r="H699" s="63">
        <v>-80.072024</v>
      </c>
      <c r="I699" s="49">
        <v>757.7</v>
      </c>
      <c r="J699" s="25">
        <f t="shared" si="77"/>
        <v>733.12</v>
      </c>
      <c r="K699" s="24">
        <f t="shared" si="74"/>
        <v>2687.232288832309</v>
      </c>
      <c r="L699" s="25">
        <f t="shared" si="75"/>
        <v>2912.9022888323093</v>
      </c>
      <c r="M699" s="25">
        <f t="shared" si="76"/>
        <v>2913.332288832309</v>
      </c>
      <c r="N699" s="50">
        <f t="shared" si="78"/>
        <v>2913.117288832309</v>
      </c>
      <c r="O699" s="25">
        <v>11.4</v>
      </c>
      <c r="P699" s="25">
        <v>78.7</v>
      </c>
      <c r="Q699" s="25">
        <v>58.9</v>
      </c>
      <c r="R699" s="20">
        <v>3.37E-06</v>
      </c>
      <c r="Z699" s="52">
        <v>3.797</v>
      </c>
      <c r="AC699" s="52">
        <v>0.096</v>
      </c>
      <c r="AF699" s="55">
        <v>0</v>
      </c>
      <c r="AG699" s="50">
        <v>2913.117288832309</v>
      </c>
    </row>
    <row r="700" spans="1:33" ht="12.75">
      <c r="A700" s="19">
        <f t="shared" si="79"/>
        <v>37094</v>
      </c>
      <c r="B700" s="45">
        <v>203</v>
      </c>
      <c r="C700" s="22">
        <v>0.650578678</v>
      </c>
      <c r="D700" s="60">
        <v>0.650462985</v>
      </c>
      <c r="E700" s="23">
        <v>6906</v>
      </c>
      <c r="F700" s="56">
        <v>0</v>
      </c>
      <c r="G700" s="63">
        <v>40.23982044</v>
      </c>
      <c r="H700" s="63">
        <v>-80.08061507</v>
      </c>
      <c r="I700" s="49">
        <v>754.6</v>
      </c>
      <c r="J700" s="25">
        <f t="shared" si="77"/>
        <v>730.02</v>
      </c>
      <c r="K700" s="24">
        <f t="shared" si="74"/>
        <v>2722.4200190187144</v>
      </c>
      <c r="L700" s="25">
        <f t="shared" si="75"/>
        <v>2948.0900190187144</v>
      </c>
      <c r="M700" s="25">
        <f t="shared" si="76"/>
        <v>2948.5200190187143</v>
      </c>
      <c r="N700" s="50">
        <f t="shared" si="78"/>
        <v>2948.305019018714</v>
      </c>
      <c r="O700" s="25">
        <v>10.8</v>
      </c>
      <c r="P700" s="25">
        <v>79</v>
      </c>
      <c r="Q700" s="25">
        <v>60.9</v>
      </c>
      <c r="S700" s="20">
        <v>2.334E-05</v>
      </c>
      <c r="T700" s="20">
        <v>1.711E-05</v>
      </c>
      <c r="U700" s="20">
        <v>1.037E-05</v>
      </c>
      <c r="V700" s="51">
        <v>694.2</v>
      </c>
      <c r="W700" s="51">
        <v>303.5</v>
      </c>
      <c r="X700" s="51">
        <v>296.1</v>
      </c>
      <c r="Y700" s="51">
        <v>18.2</v>
      </c>
      <c r="Z700" s="52">
        <v>3.809</v>
      </c>
      <c r="AC700" s="52">
        <v>0.079</v>
      </c>
      <c r="AF700" s="55">
        <v>0</v>
      </c>
      <c r="AG700" s="50">
        <v>2948.305019018714</v>
      </c>
    </row>
    <row r="701" spans="1:33" ht="12.75">
      <c r="A701" s="19">
        <f t="shared" si="79"/>
        <v>37094</v>
      </c>
      <c r="B701" s="45">
        <v>203</v>
      </c>
      <c r="C701" s="22">
        <v>0.65069443</v>
      </c>
      <c r="D701" s="60">
        <v>0.650578678</v>
      </c>
      <c r="E701" s="23">
        <v>6916</v>
      </c>
      <c r="F701" s="56">
        <v>0</v>
      </c>
      <c r="G701" s="63">
        <v>40.24127289</v>
      </c>
      <c r="H701" s="63">
        <v>-80.08881448</v>
      </c>
      <c r="I701" s="49">
        <v>754.6</v>
      </c>
      <c r="J701" s="25">
        <f t="shared" si="77"/>
        <v>730.02</v>
      </c>
      <c r="K701" s="24">
        <f t="shared" si="74"/>
        <v>2722.4200190187144</v>
      </c>
      <c r="L701" s="25">
        <f t="shared" si="75"/>
        <v>2948.0900190187144</v>
      </c>
      <c r="M701" s="25">
        <f t="shared" si="76"/>
        <v>2948.5200190187143</v>
      </c>
      <c r="N701" s="50">
        <f t="shared" si="78"/>
        <v>2948.305019018714</v>
      </c>
      <c r="O701" s="25">
        <v>10.6</v>
      </c>
      <c r="P701" s="25">
        <v>80.1</v>
      </c>
      <c r="Q701" s="25">
        <v>58.6</v>
      </c>
      <c r="Z701" s="52">
        <v>3.698</v>
      </c>
      <c r="AC701" s="52">
        <v>0.106</v>
      </c>
      <c r="AF701" s="55">
        <v>0</v>
      </c>
      <c r="AG701" s="50">
        <v>2948.305019018714</v>
      </c>
    </row>
    <row r="702" spans="1:33" ht="12.75">
      <c r="A702" s="19">
        <f t="shared" si="79"/>
        <v>37094</v>
      </c>
      <c r="B702" s="45">
        <v>203</v>
      </c>
      <c r="C702" s="22">
        <v>0.650810182</v>
      </c>
      <c r="D702" s="60">
        <v>0.65069443</v>
      </c>
      <c r="E702" s="23">
        <v>6926</v>
      </c>
      <c r="F702" s="56">
        <v>0</v>
      </c>
      <c r="G702" s="63">
        <v>40.24269532</v>
      </c>
      <c r="H702" s="63">
        <v>-80.09671447</v>
      </c>
      <c r="I702" s="49">
        <v>755.5</v>
      </c>
      <c r="J702" s="25">
        <f t="shared" si="77"/>
        <v>730.92</v>
      </c>
      <c r="K702" s="24">
        <f t="shared" si="74"/>
        <v>2712.1888566434995</v>
      </c>
      <c r="L702" s="25">
        <f t="shared" si="75"/>
        <v>2937.8588566434996</v>
      </c>
      <c r="M702" s="25">
        <f t="shared" si="76"/>
        <v>2938.2888566434995</v>
      </c>
      <c r="N702" s="50">
        <f t="shared" si="78"/>
        <v>2938.0738566434993</v>
      </c>
      <c r="O702" s="25">
        <v>10.8</v>
      </c>
      <c r="P702" s="25">
        <v>79.6</v>
      </c>
      <c r="Q702" s="25">
        <v>59.6</v>
      </c>
      <c r="Z702" s="52">
        <v>3.709</v>
      </c>
      <c r="AC702" s="52">
        <v>0.078</v>
      </c>
      <c r="AF702" s="55">
        <v>0</v>
      </c>
      <c r="AG702" s="50">
        <v>2938.0738566434993</v>
      </c>
    </row>
    <row r="703" spans="1:33" ht="12.75">
      <c r="A703" s="19">
        <f t="shared" si="79"/>
        <v>37094</v>
      </c>
      <c r="B703" s="45">
        <v>203</v>
      </c>
      <c r="C703" s="22">
        <v>0.650925934</v>
      </c>
      <c r="D703" s="60">
        <v>0.650810182</v>
      </c>
      <c r="E703" s="23">
        <v>6936</v>
      </c>
      <c r="F703" s="56">
        <v>0</v>
      </c>
      <c r="G703" s="63">
        <v>40.24428898</v>
      </c>
      <c r="H703" s="63">
        <v>-80.10493794</v>
      </c>
      <c r="I703" s="49">
        <v>752.9</v>
      </c>
      <c r="J703" s="25">
        <f t="shared" si="77"/>
        <v>728.3199999999999</v>
      </c>
      <c r="K703" s="24">
        <f t="shared" si="74"/>
        <v>2741.780008769666</v>
      </c>
      <c r="L703" s="25">
        <f t="shared" si="75"/>
        <v>2967.450008769666</v>
      </c>
      <c r="M703" s="25">
        <f t="shared" si="76"/>
        <v>2967.880008769666</v>
      </c>
      <c r="N703" s="50">
        <f t="shared" si="78"/>
        <v>2967.665008769666</v>
      </c>
      <c r="O703" s="25">
        <v>10.3</v>
      </c>
      <c r="P703" s="25">
        <v>80.1</v>
      </c>
      <c r="Q703" s="25">
        <v>57.4</v>
      </c>
      <c r="Z703" s="52">
        <v>3.746</v>
      </c>
      <c r="AC703" s="52">
        <v>0.078</v>
      </c>
      <c r="AF703" s="55">
        <v>0</v>
      </c>
      <c r="AG703" s="50">
        <v>2967.665008769666</v>
      </c>
    </row>
    <row r="704" spans="1:33" ht="12.75">
      <c r="A704" s="19">
        <f t="shared" si="79"/>
        <v>37094</v>
      </c>
      <c r="B704" s="45">
        <v>203</v>
      </c>
      <c r="C704" s="22">
        <v>0.651041687</v>
      </c>
      <c r="D704" s="60">
        <v>0.650925934</v>
      </c>
      <c r="E704" s="23">
        <v>6946</v>
      </c>
      <c r="F704" s="56">
        <v>0</v>
      </c>
      <c r="G704" s="63">
        <v>40.24575969</v>
      </c>
      <c r="H704" s="63">
        <v>-80.11286059</v>
      </c>
      <c r="I704" s="49">
        <v>753.7</v>
      </c>
      <c r="J704" s="25">
        <f t="shared" si="77"/>
        <v>729.12</v>
      </c>
      <c r="K704" s="24">
        <f t="shared" si="74"/>
        <v>2732.6638025933644</v>
      </c>
      <c r="L704" s="25">
        <f t="shared" si="75"/>
        <v>2958.3338025933645</v>
      </c>
      <c r="M704" s="25">
        <f t="shared" si="76"/>
        <v>2958.7638025933643</v>
      </c>
      <c r="N704" s="50">
        <f t="shared" si="78"/>
        <v>2958.5488025933646</v>
      </c>
      <c r="O704" s="25">
        <v>10.5</v>
      </c>
      <c r="P704" s="25">
        <v>80.6</v>
      </c>
      <c r="Q704" s="25">
        <v>58</v>
      </c>
      <c r="S704" s="20">
        <v>2.448E-05</v>
      </c>
      <c r="T704" s="20">
        <v>1.793E-05</v>
      </c>
      <c r="U704" s="20">
        <v>1.08E-05</v>
      </c>
      <c r="V704" s="51">
        <v>691.9</v>
      </c>
      <c r="W704" s="51">
        <v>303.5</v>
      </c>
      <c r="X704" s="51">
        <v>296</v>
      </c>
      <c r="Y704" s="51">
        <v>18.2</v>
      </c>
      <c r="Z704" s="52">
        <v>3.758</v>
      </c>
      <c r="AC704" s="52">
        <v>0.063</v>
      </c>
      <c r="AF704" s="55">
        <v>0</v>
      </c>
      <c r="AG704" s="50">
        <v>2958.5488025933646</v>
      </c>
    </row>
    <row r="705" spans="1:33" ht="12.75">
      <c r="A705" s="19">
        <f t="shared" si="79"/>
        <v>37094</v>
      </c>
      <c r="B705" s="45">
        <v>203</v>
      </c>
      <c r="C705" s="22">
        <v>0.651157379</v>
      </c>
      <c r="D705" s="60">
        <v>0.651041687</v>
      </c>
      <c r="E705" s="23">
        <v>6956</v>
      </c>
      <c r="F705" s="56">
        <v>0</v>
      </c>
      <c r="G705" s="63">
        <v>40.2472267</v>
      </c>
      <c r="H705" s="63">
        <v>-80.12077248</v>
      </c>
      <c r="I705" s="49">
        <v>753.9</v>
      </c>
      <c r="J705" s="25">
        <f t="shared" si="77"/>
        <v>729.3199999999999</v>
      </c>
      <c r="K705" s="24">
        <f t="shared" si="74"/>
        <v>2730.3863139276527</v>
      </c>
      <c r="L705" s="25">
        <f t="shared" si="75"/>
        <v>2956.056313927653</v>
      </c>
      <c r="M705" s="25">
        <f t="shared" si="76"/>
        <v>2956.4863139276526</v>
      </c>
      <c r="N705" s="50">
        <f t="shared" si="78"/>
        <v>2956.271313927653</v>
      </c>
      <c r="O705" s="25">
        <v>10.6</v>
      </c>
      <c r="P705" s="25">
        <v>80.4</v>
      </c>
      <c r="Q705" s="25">
        <v>57.5</v>
      </c>
      <c r="R705" s="20">
        <v>-7.34E-07</v>
      </c>
      <c r="Z705" s="52">
        <v>3.706</v>
      </c>
      <c r="AC705" s="52">
        <v>0.084</v>
      </c>
      <c r="AF705" s="55">
        <v>0</v>
      </c>
      <c r="AG705" s="50">
        <v>2956.271313927653</v>
      </c>
    </row>
    <row r="706" spans="1:33" ht="12.75">
      <c r="A706" s="19">
        <f t="shared" si="79"/>
        <v>37094</v>
      </c>
      <c r="B706" s="45">
        <v>203</v>
      </c>
      <c r="C706" s="22">
        <v>0.651273131</v>
      </c>
      <c r="D706" s="60">
        <v>0.651157379</v>
      </c>
      <c r="E706" s="23">
        <v>6966</v>
      </c>
      <c r="F706" s="56">
        <v>0</v>
      </c>
      <c r="G706" s="63">
        <v>40.24882766</v>
      </c>
      <c r="H706" s="63">
        <v>-80.12896599</v>
      </c>
      <c r="I706" s="49">
        <v>756.2</v>
      </c>
      <c r="J706" s="25">
        <f t="shared" si="77"/>
        <v>731.62</v>
      </c>
      <c r="K706" s="24">
        <f t="shared" si="74"/>
        <v>2704.2399917861185</v>
      </c>
      <c r="L706" s="25">
        <f t="shared" si="75"/>
        <v>2929.9099917861186</v>
      </c>
      <c r="M706" s="25">
        <f t="shared" si="76"/>
        <v>2930.3399917861184</v>
      </c>
      <c r="N706" s="50">
        <f t="shared" si="78"/>
        <v>2930.1249917861187</v>
      </c>
      <c r="O706" s="25">
        <v>11.1</v>
      </c>
      <c r="P706" s="25">
        <v>79.8</v>
      </c>
      <c r="Q706" s="25">
        <v>59.6</v>
      </c>
      <c r="Z706" s="52">
        <v>3.668</v>
      </c>
      <c r="AC706" s="52">
        <v>0.089</v>
      </c>
      <c r="AF706" s="55">
        <v>0</v>
      </c>
      <c r="AG706" s="50">
        <v>2930.1249917861187</v>
      </c>
    </row>
    <row r="707" spans="1:33" ht="12.75">
      <c r="A707" s="19">
        <f t="shared" si="79"/>
        <v>37094</v>
      </c>
      <c r="B707" s="45">
        <v>203</v>
      </c>
      <c r="C707" s="22">
        <v>0.651388884</v>
      </c>
      <c r="D707" s="60">
        <v>0.651273131</v>
      </c>
      <c r="E707" s="23">
        <v>6976</v>
      </c>
      <c r="F707" s="56">
        <v>0</v>
      </c>
      <c r="G707" s="63">
        <v>40.2504451</v>
      </c>
      <c r="H707" s="63">
        <v>-80.1373577</v>
      </c>
      <c r="I707" s="49">
        <v>755.5</v>
      </c>
      <c r="J707" s="25">
        <f t="shared" si="77"/>
        <v>730.92</v>
      </c>
      <c r="K707" s="24">
        <f t="shared" si="74"/>
        <v>2712.1888566434995</v>
      </c>
      <c r="L707" s="25">
        <f t="shared" si="75"/>
        <v>2937.8588566434996</v>
      </c>
      <c r="M707" s="25">
        <f t="shared" si="76"/>
        <v>2938.2888566434995</v>
      </c>
      <c r="N707" s="50">
        <f t="shared" si="78"/>
        <v>2938.0738566434993</v>
      </c>
      <c r="O707" s="25">
        <v>10.8</v>
      </c>
      <c r="P707" s="25">
        <v>79.1</v>
      </c>
      <c r="Q707" s="25">
        <v>58.6</v>
      </c>
      <c r="S707" s="20">
        <v>2.466E-05</v>
      </c>
      <c r="T707" s="20">
        <v>1.758E-05</v>
      </c>
      <c r="U707" s="20">
        <v>1.099E-05</v>
      </c>
      <c r="V707" s="51">
        <v>692</v>
      </c>
      <c r="W707" s="51">
        <v>303.4</v>
      </c>
      <c r="X707" s="51">
        <v>295.9</v>
      </c>
      <c r="Y707" s="51">
        <v>18</v>
      </c>
      <c r="Z707" s="52">
        <v>3.709</v>
      </c>
      <c r="AC707" s="52">
        <v>0.094</v>
      </c>
      <c r="AF707" s="55">
        <v>0</v>
      </c>
      <c r="AG707" s="50">
        <v>2938.0738566434993</v>
      </c>
    </row>
    <row r="708" spans="1:33" ht="12.75">
      <c r="A708" s="19">
        <f t="shared" si="79"/>
        <v>37094</v>
      </c>
      <c r="B708" s="45">
        <v>203</v>
      </c>
      <c r="C708" s="22">
        <v>0.651504636</v>
      </c>
      <c r="D708" s="60">
        <v>0.651388884</v>
      </c>
      <c r="E708" s="23">
        <v>6986</v>
      </c>
      <c r="F708" s="56">
        <v>0</v>
      </c>
      <c r="G708" s="63">
        <v>40.25200673</v>
      </c>
      <c r="H708" s="63">
        <v>-80.14579257</v>
      </c>
      <c r="I708" s="49">
        <v>755.7</v>
      </c>
      <c r="J708" s="25">
        <f t="shared" si="77"/>
        <v>731.12</v>
      </c>
      <c r="K708" s="24">
        <f t="shared" si="74"/>
        <v>2709.916975867651</v>
      </c>
      <c r="L708" s="25">
        <f t="shared" si="75"/>
        <v>2935.5869758676513</v>
      </c>
      <c r="M708" s="25">
        <f t="shared" si="76"/>
        <v>2936.016975867651</v>
      </c>
      <c r="N708" s="50">
        <f t="shared" si="78"/>
        <v>2935.801975867651</v>
      </c>
      <c r="O708" s="25">
        <v>10.8</v>
      </c>
      <c r="P708" s="25">
        <v>79.2</v>
      </c>
      <c r="Q708" s="25">
        <v>60.4</v>
      </c>
      <c r="Z708" s="52">
        <v>3.656</v>
      </c>
      <c r="AC708" s="52">
        <v>0.062</v>
      </c>
      <c r="AF708" s="55">
        <v>0</v>
      </c>
      <c r="AG708" s="50">
        <v>2935.801975867651</v>
      </c>
    </row>
    <row r="709" spans="1:33" ht="12.75">
      <c r="A709" s="19">
        <f t="shared" si="79"/>
        <v>37094</v>
      </c>
      <c r="B709" s="45">
        <v>203</v>
      </c>
      <c r="C709" s="22">
        <v>0.651620388</v>
      </c>
      <c r="D709" s="60">
        <v>0.651504636</v>
      </c>
      <c r="E709" s="23">
        <v>6996</v>
      </c>
      <c r="F709" s="56">
        <v>0</v>
      </c>
      <c r="G709" s="63">
        <v>40.25351063</v>
      </c>
      <c r="H709" s="63">
        <v>-80.15403231</v>
      </c>
      <c r="I709" s="49">
        <v>757</v>
      </c>
      <c r="J709" s="25">
        <f t="shared" si="77"/>
        <v>732.42</v>
      </c>
      <c r="K709" s="24">
        <f t="shared" si="74"/>
        <v>2695.164882145956</v>
      </c>
      <c r="L709" s="25">
        <f t="shared" si="75"/>
        <v>2920.8348821459563</v>
      </c>
      <c r="M709" s="25">
        <f t="shared" si="76"/>
        <v>2921.264882145956</v>
      </c>
      <c r="N709" s="50">
        <f t="shared" si="78"/>
        <v>2921.049882145956</v>
      </c>
      <c r="O709" s="25">
        <v>11.1</v>
      </c>
      <c r="P709" s="25">
        <v>78.4</v>
      </c>
      <c r="Q709" s="25">
        <v>58.5</v>
      </c>
      <c r="Z709" s="52">
        <v>3.718</v>
      </c>
      <c r="AC709" s="52">
        <v>0.073</v>
      </c>
      <c r="AF709" s="55">
        <v>0</v>
      </c>
      <c r="AG709" s="50">
        <v>2921.049882145956</v>
      </c>
    </row>
    <row r="710" spans="1:33" ht="12.75">
      <c r="A710" s="19">
        <f t="shared" si="79"/>
        <v>37094</v>
      </c>
      <c r="B710" s="45">
        <v>203</v>
      </c>
      <c r="C710" s="22">
        <v>0.65173614</v>
      </c>
      <c r="D710" s="60">
        <v>0.651620388</v>
      </c>
      <c r="E710" s="23">
        <v>7006</v>
      </c>
      <c r="F710" s="56">
        <v>0</v>
      </c>
      <c r="G710" s="63">
        <v>40.25507665</v>
      </c>
      <c r="H710" s="63">
        <v>-80.16256179</v>
      </c>
      <c r="I710" s="49">
        <v>756.4</v>
      </c>
      <c r="J710" s="25">
        <f t="shared" si="77"/>
        <v>731.8199999999999</v>
      </c>
      <c r="K710" s="24">
        <f t="shared" si="74"/>
        <v>2701.970284405237</v>
      </c>
      <c r="L710" s="25">
        <f t="shared" si="75"/>
        <v>2927.6402844052373</v>
      </c>
      <c r="M710" s="25">
        <f t="shared" si="76"/>
        <v>2928.070284405237</v>
      </c>
      <c r="N710" s="50">
        <f t="shared" si="78"/>
        <v>2927.8552844052374</v>
      </c>
      <c r="O710" s="25">
        <v>11</v>
      </c>
      <c r="P710" s="25">
        <v>78</v>
      </c>
      <c r="Q710" s="25">
        <v>59.6</v>
      </c>
      <c r="S710" s="20">
        <v>2.279E-05</v>
      </c>
      <c r="T710" s="20">
        <v>1.678E-05</v>
      </c>
      <c r="U710" s="20">
        <v>1.052E-05</v>
      </c>
      <c r="V710" s="51">
        <v>693.5</v>
      </c>
      <c r="W710" s="51">
        <v>303.4</v>
      </c>
      <c r="X710" s="51">
        <v>295.8</v>
      </c>
      <c r="Y710" s="51">
        <v>18</v>
      </c>
      <c r="Z710" s="52">
        <v>3.759</v>
      </c>
      <c r="AC710" s="52">
        <v>0.074</v>
      </c>
      <c r="AF710" s="55">
        <v>0</v>
      </c>
      <c r="AG710" s="50">
        <v>2927.8552844052374</v>
      </c>
    </row>
    <row r="711" spans="1:33" ht="12.75">
      <c r="A711" s="19">
        <f t="shared" si="79"/>
        <v>37094</v>
      </c>
      <c r="B711" s="45">
        <v>203</v>
      </c>
      <c r="C711" s="22">
        <v>0.651851833</v>
      </c>
      <c r="D711" s="60">
        <v>0.65173614</v>
      </c>
      <c r="E711" s="23">
        <v>7016</v>
      </c>
      <c r="F711" s="56">
        <v>0</v>
      </c>
      <c r="G711" s="63">
        <v>40.25666019</v>
      </c>
      <c r="H711" s="63">
        <v>-80.17100779</v>
      </c>
      <c r="I711" s="49">
        <v>756.7</v>
      </c>
      <c r="J711" s="25">
        <f t="shared" si="77"/>
        <v>732.12</v>
      </c>
      <c r="K711" s="24">
        <f t="shared" si="74"/>
        <v>2698.5668861150434</v>
      </c>
      <c r="L711" s="25">
        <f t="shared" si="75"/>
        <v>2924.2368861150435</v>
      </c>
      <c r="M711" s="25">
        <f t="shared" si="76"/>
        <v>2924.6668861150433</v>
      </c>
      <c r="N711" s="50">
        <f t="shared" si="78"/>
        <v>2924.4518861150436</v>
      </c>
      <c r="O711" s="25">
        <v>10.9</v>
      </c>
      <c r="P711" s="25">
        <v>78.4</v>
      </c>
      <c r="Q711" s="25">
        <v>59.5</v>
      </c>
      <c r="R711" s="20">
        <v>5.92E-07</v>
      </c>
      <c r="Z711" s="52">
        <v>3.518</v>
      </c>
      <c r="AC711" s="52">
        <v>0.054</v>
      </c>
      <c r="AF711" s="55">
        <v>0</v>
      </c>
      <c r="AG711" s="50">
        <v>2924.4518861150436</v>
      </c>
    </row>
    <row r="712" spans="1:33" ht="12.75">
      <c r="A712" s="19">
        <f t="shared" si="79"/>
        <v>37094</v>
      </c>
      <c r="B712" s="45">
        <v>203</v>
      </c>
      <c r="C712" s="22">
        <v>0.651967585</v>
      </c>
      <c r="D712" s="60">
        <v>0.651851833</v>
      </c>
      <c r="E712" s="23">
        <v>7026</v>
      </c>
      <c r="F712" s="56">
        <v>0</v>
      </c>
      <c r="G712" s="63">
        <v>40.25817531</v>
      </c>
      <c r="H712" s="63">
        <v>-80.17930675</v>
      </c>
      <c r="I712" s="49">
        <v>758.6</v>
      </c>
      <c r="J712" s="25">
        <f t="shared" si="77"/>
        <v>734.02</v>
      </c>
      <c r="K712" s="24">
        <f t="shared" si="74"/>
        <v>2677.044362428218</v>
      </c>
      <c r="L712" s="25">
        <f t="shared" si="75"/>
        <v>2902.714362428218</v>
      </c>
      <c r="M712" s="25">
        <f t="shared" si="76"/>
        <v>2903.144362428218</v>
      </c>
      <c r="N712" s="50">
        <f t="shared" si="78"/>
        <v>2902.929362428218</v>
      </c>
      <c r="O712" s="25">
        <v>11.2</v>
      </c>
      <c r="P712" s="25">
        <v>78.6</v>
      </c>
      <c r="Q712" s="25">
        <v>60.1</v>
      </c>
      <c r="Z712" s="52">
        <v>3.668</v>
      </c>
      <c r="AC712" s="52">
        <v>0.074</v>
      </c>
      <c r="AF712" s="55">
        <v>0</v>
      </c>
      <c r="AG712" s="50">
        <v>2902.929362428218</v>
      </c>
    </row>
    <row r="713" spans="1:33" ht="12.75">
      <c r="A713" s="19">
        <f t="shared" si="79"/>
        <v>37094</v>
      </c>
      <c r="B713" s="45">
        <v>203</v>
      </c>
      <c r="C713" s="22">
        <v>0.652083337</v>
      </c>
      <c r="D713" s="60">
        <v>0.651967585</v>
      </c>
      <c r="E713" s="23">
        <v>7036</v>
      </c>
      <c r="F713" s="56">
        <v>0</v>
      </c>
      <c r="G713" s="63">
        <v>40.25975615</v>
      </c>
      <c r="H713" s="63">
        <v>-80.18779698</v>
      </c>
      <c r="I713" s="49">
        <v>757.6</v>
      </c>
      <c r="J713" s="25">
        <f t="shared" si="77"/>
        <v>733.02</v>
      </c>
      <c r="K713" s="24">
        <f aca="true" t="shared" si="80" ref="K713:K776">(8303.951372*(LN(1013.25/J713)))</f>
        <v>2688.3650526045108</v>
      </c>
      <c r="L713" s="25">
        <f aca="true" t="shared" si="81" ref="L713:L776">K713+225.67</f>
        <v>2914.035052604511</v>
      </c>
      <c r="M713" s="25">
        <f aca="true" t="shared" si="82" ref="M713:M776">K713+226.1</f>
        <v>2914.4650526045107</v>
      </c>
      <c r="N713" s="50">
        <f t="shared" si="78"/>
        <v>2914.2500526045105</v>
      </c>
      <c r="O713" s="25">
        <v>11</v>
      </c>
      <c r="P713" s="25">
        <v>78.5</v>
      </c>
      <c r="Q713" s="25">
        <v>57.9</v>
      </c>
      <c r="S713" s="20">
        <v>2.446E-05</v>
      </c>
      <c r="T713" s="20">
        <v>1.851E-05</v>
      </c>
      <c r="U713" s="20">
        <v>1.169E-05</v>
      </c>
      <c r="V713" s="51">
        <v>694.7</v>
      </c>
      <c r="W713" s="51">
        <v>303.4</v>
      </c>
      <c r="X713" s="51">
        <v>295.8</v>
      </c>
      <c r="Y713" s="51">
        <v>18</v>
      </c>
      <c r="Z713" s="52">
        <v>3.627</v>
      </c>
      <c r="AC713" s="52">
        <v>0.064</v>
      </c>
      <c r="AF713" s="55">
        <v>0</v>
      </c>
      <c r="AG713" s="50">
        <v>2914.2500526045105</v>
      </c>
    </row>
    <row r="714" spans="1:33" ht="12.75">
      <c r="A714" s="19">
        <f t="shared" si="79"/>
        <v>37094</v>
      </c>
      <c r="B714" s="45">
        <v>203</v>
      </c>
      <c r="C714" s="22">
        <v>0.65219909</v>
      </c>
      <c r="D714" s="60">
        <v>0.652083337</v>
      </c>
      <c r="E714" s="23">
        <v>7046</v>
      </c>
      <c r="F714" s="56">
        <v>0</v>
      </c>
      <c r="G714" s="63">
        <v>40.26122988</v>
      </c>
      <c r="H714" s="63">
        <v>-80.19620433</v>
      </c>
      <c r="I714" s="49">
        <v>757.9</v>
      </c>
      <c r="J714" s="25">
        <f aca="true" t="shared" si="83" ref="J714:J777">I714-24.58</f>
        <v>733.3199999999999</v>
      </c>
      <c r="K714" s="24">
        <f t="shared" si="80"/>
        <v>2684.9672247523654</v>
      </c>
      <c r="L714" s="25">
        <f t="shared" si="81"/>
        <v>2910.6372247523655</v>
      </c>
      <c r="M714" s="25">
        <f t="shared" si="82"/>
        <v>2911.0672247523653</v>
      </c>
      <c r="N714" s="50">
        <f aca="true" t="shared" si="84" ref="N714:N777">AVERAGE(L714:M714)</f>
        <v>2910.852224752365</v>
      </c>
      <c r="O714" s="25">
        <v>11</v>
      </c>
      <c r="P714" s="25">
        <v>78.8</v>
      </c>
      <c r="Q714" s="25">
        <v>59.4</v>
      </c>
      <c r="Z714" s="52">
        <v>3.728</v>
      </c>
      <c r="AC714" s="52">
        <v>0.084</v>
      </c>
      <c r="AF714" s="55">
        <v>0</v>
      </c>
      <c r="AG714" s="50">
        <v>2910.852224752365</v>
      </c>
    </row>
    <row r="715" spans="1:33" ht="12.75">
      <c r="A715" s="19">
        <f aca="true" t="shared" si="85" ref="A715:A778">A714</f>
        <v>37094</v>
      </c>
      <c r="B715" s="45">
        <v>203</v>
      </c>
      <c r="C715" s="22">
        <v>0.652314842</v>
      </c>
      <c r="D715" s="60">
        <v>0.65219909</v>
      </c>
      <c r="E715" s="23">
        <v>7056</v>
      </c>
      <c r="F715" s="56">
        <v>0</v>
      </c>
      <c r="G715" s="63">
        <v>40.2627332</v>
      </c>
      <c r="H715" s="63">
        <v>-80.20453607</v>
      </c>
      <c r="I715" s="49">
        <v>759.1</v>
      </c>
      <c r="J715" s="25">
        <f t="shared" si="83"/>
        <v>734.52</v>
      </c>
      <c r="K715" s="24">
        <f t="shared" si="80"/>
        <v>2671.3897996019596</v>
      </c>
      <c r="L715" s="25">
        <f t="shared" si="81"/>
        <v>2897.0597996019596</v>
      </c>
      <c r="M715" s="25">
        <f t="shared" si="82"/>
        <v>2897.4897996019595</v>
      </c>
      <c r="N715" s="50">
        <f t="shared" si="84"/>
        <v>2897.27479960196</v>
      </c>
      <c r="O715" s="25">
        <v>11.3</v>
      </c>
      <c r="P715" s="25">
        <v>78.3</v>
      </c>
      <c r="Q715" s="25">
        <v>58.1</v>
      </c>
      <c r="Z715" s="52">
        <v>3.759</v>
      </c>
      <c r="AC715" s="52">
        <v>0.074</v>
      </c>
      <c r="AF715" s="55">
        <v>0</v>
      </c>
      <c r="AG715" s="50">
        <v>2897.27479960196</v>
      </c>
    </row>
    <row r="716" spans="1:33" ht="12.75">
      <c r="A716" s="19">
        <f t="shared" si="85"/>
        <v>37094</v>
      </c>
      <c r="B716" s="45">
        <v>203</v>
      </c>
      <c r="C716" s="22">
        <v>0.652430534</v>
      </c>
      <c r="D716" s="60">
        <v>0.652314842</v>
      </c>
      <c r="E716" s="23">
        <v>7066</v>
      </c>
      <c r="F716" s="56">
        <v>0</v>
      </c>
      <c r="G716" s="63">
        <v>40.2642498</v>
      </c>
      <c r="H716" s="63">
        <v>-80.21293078</v>
      </c>
      <c r="I716" s="49">
        <v>756.7</v>
      </c>
      <c r="J716" s="25">
        <f t="shared" si="83"/>
        <v>732.12</v>
      </c>
      <c r="K716" s="24">
        <f t="shared" si="80"/>
        <v>2698.5668861150434</v>
      </c>
      <c r="L716" s="25">
        <f t="shared" si="81"/>
        <v>2924.2368861150435</v>
      </c>
      <c r="M716" s="25">
        <f t="shared" si="82"/>
        <v>2924.6668861150433</v>
      </c>
      <c r="N716" s="50">
        <f t="shared" si="84"/>
        <v>2924.4518861150436</v>
      </c>
      <c r="O716" s="25">
        <v>11</v>
      </c>
      <c r="P716" s="25">
        <v>78.3</v>
      </c>
      <c r="Q716" s="25">
        <v>60.5</v>
      </c>
      <c r="S716" s="20">
        <v>2.586E-05</v>
      </c>
      <c r="T716" s="20">
        <v>1.866E-05</v>
      </c>
      <c r="U716" s="20">
        <v>1.259E-05</v>
      </c>
      <c r="V716" s="51">
        <v>695.6</v>
      </c>
      <c r="W716" s="51">
        <v>303.3</v>
      </c>
      <c r="X716" s="51">
        <v>295.7</v>
      </c>
      <c r="Y716" s="51">
        <v>17.8</v>
      </c>
      <c r="Z716" s="52">
        <v>3.678</v>
      </c>
      <c r="AC716" s="52">
        <v>0.064</v>
      </c>
      <c r="AF716" s="55">
        <v>0</v>
      </c>
      <c r="AG716" s="50">
        <v>2924.4518861150436</v>
      </c>
    </row>
    <row r="717" spans="1:33" ht="12.75">
      <c r="A717" s="19">
        <f t="shared" si="85"/>
        <v>37094</v>
      </c>
      <c r="B717" s="45">
        <v>203</v>
      </c>
      <c r="C717" s="22">
        <v>0.652546287</v>
      </c>
      <c r="D717" s="60">
        <v>0.652430534</v>
      </c>
      <c r="E717" s="23">
        <v>7076</v>
      </c>
      <c r="F717" s="56">
        <v>0</v>
      </c>
      <c r="G717" s="63">
        <v>40.26574215</v>
      </c>
      <c r="H717" s="63">
        <v>-80.2210637</v>
      </c>
      <c r="I717" s="49">
        <v>757.6</v>
      </c>
      <c r="J717" s="25">
        <f t="shared" si="83"/>
        <v>733.02</v>
      </c>
      <c r="K717" s="24">
        <f t="shared" si="80"/>
        <v>2688.3650526045108</v>
      </c>
      <c r="L717" s="25">
        <f t="shared" si="81"/>
        <v>2914.035052604511</v>
      </c>
      <c r="M717" s="25">
        <f t="shared" si="82"/>
        <v>2914.4650526045107</v>
      </c>
      <c r="N717" s="50">
        <f t="shared" si="84"/>
        <v>2914.2500526045105</v>
      </c>
      <c r="O717" s="25">
        <v>11</v>
      </c>
      <c r="P717" s="25">
        <v>78.7</v>
      </c>
      <c r="Q717" s="25">
        <v>57.8</v>
      </c>
      <c r="R717" s="20">
        <v>3.73E-06</v>
      </c>
      <c r="Z717" s="52">
        <v>3.768</v>
      </c>
      <c r="AC717" s="52">
        <v>0.074</v>
      </c>
      <c r="AF717" s="55">
        <v>0</v>
      </c>
      <c r="AG717" s="50">
        <v>2914.2500526045105</v>
      </c>
    </row>
    <row r="718" spans="1:33" ht="12.75">
      <c r="A718" s="19">
        <f t="shared" si="85"/>
        <v>37094</v>
      </c>
      <c r="B718" s="45">
        <v>203</v>
      </c>
      <c r="C718" s="22">
        <v>0.652662039</v>
      </c>
      <c r="D718" s="60">
        <v>0.652546287</v>
      </c>
      <c r="E718" s="23">
        <v>7086</v>
      </c>
      <c r="F718" s="56">
        <v>0</v>
      </c>
      <c r="G718" s="63">
        <v>40.26724558</v>
      </c>
      <c r="H718" s="63">
        <v>-80.22916509</v>
      </c>
      <c r="I718" s="49">
        <v>759.5</v>
      </c>
      <c r="J718" s="25">
        <f t="shared" si="83"/>
        <v>734.92</v>
      </c>
      <c r="K718" s="24">
        <f t="shared" si="80"/>
        <v>2666.8689200412523</v>
      </c>
      <c r="L718" s="25">
        <f t="shared" si="81"/>
        <v>2892.5389200412524</v>
      </c>
      <c r="M718" s="25">
        <f t="shared" si="82"/>
        <v>2892.968920041252</v>
      </c>
      <c r="N718" s="50">
        <f t="shared" si="84"/>
        <v>2892.753920041252</v>
      </c>
      <c r="O718" s="25">
        <v>11.3</v>
      </c>
      <c r="P718" s="25">
        <v>78.7</v>
      </c>
      <c r="Q718" s="25">
        <v>58.5</v>
      </c>
      <c r="Z718" s="52">
        <v>3.648</v>
      </c>
      <c r="AC718" s="52">
        <v>0.084</v>
      </c>
      <c r="AF718" s="55">
        <v>0</v>
      </c>
      <c r="AG718" s="50">
        <v>2892.753920041252</v>
      </c>
    </row>
    <row r="719" spans="1:33" ht="12.75">
      <c r="A719" s="19">
        <f t="shared" si="85"/>
        <v>37094</v>
      </c>
      <c r="B719" s="45">
        <v>203</v>
      </c>
      <c r="C719" s="22">
        <v>0.652777791</v>
      </c>
      <c r="D719" s="60">
        <v>0.652662039</v>
      </c>
      <c r="E719" s="23">
        <v>7096</v>
      </c>
      <c r="F719" s="56">
        <v>0</v>
      </c>
      <c r="G719" s="63">
        <v>40.26875621</v>
      </c>
      <c r="H719" s="63">
        <v>-80.2374651</v>
      </c>
      <c r="I719" s="49">
        <v>755.6</v>
      </c>
      <c r="J719" s="25">
        <f t="shared" si="83"/>
        <v>731.02</v>
      </c>
      <c r="K719" s="24">
        <f t="shared" si="80"/>
        <v>2711.05283856</v>
      </c>
      <c r="L719" s="25">
        <f t="shared" si="81"/>
        <v>2936.72283856</v>
      </c>
      <c r="M719" s="25">
        <f t="shared" si="82"/>
        <v>2937.15283856</v>
      </c>
      <c r="N719" s="50">
        <f t="shared" si="84"/>
        <v>2936.9378385600003</v>
      </c>
      <c r="O719" s="25">
        <v>10.7</v>
      </c>
      <c r="P719" s="25">
        <v>79.2</v>
      </c>
      <c r="Q719" s="25">
        <v>57.8</v>
      </c>
      <c r="S719" s="20">
        <v>2.273E-05</v>
      </c>
      <c r="T719" s="20">
        <v>1.655E-05</v>
      </c>
      <c r="U719" s="20">
        <v>1.046E-05</v>
      </c>
      <c r="V719" s="51">
        <v>695.4</v>
      </c>
      <c r="W719" s="51">
        <v>303.3</v>
      </c>
      <c r="X719" s="51">
        <v>295.6</v>
      </c>
      <c r="Y719" s="51">
        <v>18</v>
      </c>
      <c r="Z719" s="52">
        <v>3.676</v>
      </c>
      <c r="AC719" s="52">
        <v>0.082</v>
      </c>
      <c r="AF719" s="55">
        <v>0</v>
      </c>
      <c r="AG719" s="50">
        <v>2936.9378385600003</v>
      </c>
    </row>
    <row r="720" spans="1:33" ht="12.75">
      <c r="A720" s="19">
        <f t="shared" si="85"/>
        <v>37094</v>
      </c>
      <c r="B720" s="45">
        <v>203</v>
      </c>
      <c r="C720" s="22">
        <v>0.652893543</v>
      </c>
      <c r="D720" s="60">
        <v>0.652777791</v>
      </c>
      <c r="E720" s="23">
        <v>7106</v>
      </c>
      <c r="F720" s="56">
        <v>0</v>
      </c>
      <c r="G720" s="63">
        <v>40.27023882</v>
      </c>
      <c r="H720" s="63">
        <v>-80.24554284</v>
      </c>
      <c r="I720" s="49">
        <v>754.8</v>
      </c>
      <c r="J720" s="25">
        <f t="shared" si="83"/>
        <v>730.2199999999999</v>
      </c>
      <c r="K720" s="24">
        <f t="shared" si="80"/>
        <v>2720.1453377542853</v>
      </c>
      <c r="L720" s="25">
        <f t="shared" si="81"/>
        <v>2945.8153377542853</v>
      </c>
      <c r="M720" s="25">
        <f t="shared" si="82"/>
        <v>2946.245337754285</v>
      </c>
      <c r="N720" s="50">
        <f t="shared" si="84"/>
        <v>2946.030337754285</v>
      </c>
      <c r="O720" s="25">
        <v>10.5</v>
      </c>
      <c r="P720" s="25">
        <v>80.6</v>
      </c>
      <c r="Q720" s="25">
        <v>61</v>
      </c>
      <c r="Z720" s="52">
        <v>3.618</v>
      </c>
      <c r="AC720" s="52">
        <v>0.064</v>
      </c>
      <c r="AF720" s="55">
        <v>0</v>
      </c>
      <c r="AG720" s="50">
        <v>2946.030337754285</v>
      </c>
    </row>
    <row r="721" spans="1:33" ht="12.75">
      <c r="A721" s="19">
        <f t="shared" si="85"/>
        <v>37094</v>
      </c>
      <c r="B721" s="45">
        <v>203</v>
      </c>
      <c r="C721" s="22">
        <v>0.653009236</v>
      </c>
      <c r="D721" s="60">
        <v>0.652893543</v>
      </c>
      <c r="E721" s="23">
        <v>7116</v>
      </c>
      <c r="F721" s="56">
        <v>0</v>
      </c>
      <c r="G721" s="63">
        <v>40.27166897</v>
      </c>
      <c r="H721" s="63">
        <v>-80.25308296</v>
      </c>
      <c r="I721" s="49">
        <v>755.6</v>
      </c>
      <c r="J721" s="25">
        <f t="shared" si="83"/>
        <v>731.02</v>
      </c>
      <c r="K721" s="24">
        <f t="shared" si="80"/>
        <v>2711.05283856</v>
      </c>
      <c r="L721" s="25">
        <f t="shared" si="81"/>
        <v>2936.72283856</v>
      </c>
      <c r="M721" s="25">
        <f t="shared" si="82"/>
        <v>2937.15283856</v>
      </c>
      <c r="N721" s="50">
        <f t="shared" si="84"/>
        <v>2936.9378385600003</v>
      </c>
      <c r="O721" s="25">
        <v>10.7</v>
      </c>
      <c r="P721" s="25">
        <v>81.2</v>
      </c>
      <c r="Q721" s="25">
        <v>58.6</v>
      </c>
      <c r="Z721" s="52">
        <v>3.729</v>
      </c>
      <c r="AC721" s="52">
        <v>0.064</v>
      </c>
      <c r="AF721" s="55">
        <v>0</v>
      </c>
      <c r="AG721" s="50">
        <v>2936.9378385600003</v>
      </c>
    </row>
    <row r="722" spans="1:33" ht="12.75">
      <c r="A722" s="19">
        <f t="shared" si="85"/>
        <v>37094</v>
      </c>
      <c r="B722" s="45">
        <v>203</v>
      </c>
      <c r="C722" s="22">
        <v>0.653124988</v>
      </c>
      <c r="D722" s="60">
        <v>0.653009236</v>
      </c>
      <c r="E722" s="23">
        <v>7126</v>
      </c>
      <c r="F722" s="56">
        <v>0</v>
      </c>
      <c r="G722" s="63">
        <v>40.27311083</v>
      </c>
      <c r="H722" s="63">
        <v>-80.26083483</v>
      </c>
      <c r="I722" s="49">
        <v>756.3</v>
      </c>
      <c r="J722" s="25">
        <f t="shared" si="83"/>
        <v>731.7199999999999</v>
      </c>
      <c r="K722" s="24">
        <f t="shared" si="80"/>
        <v>2703.1050605486867</v>
      </c>
      <c r="L722" s="25">
        <f t="shared" si="81"/>
        <v>2928.7750605486867</v>
      </c>
      <c r="M722" s="25">
        <f t="shared" si="82"/>
        <v>2929.2050605486866</v>
      </c>
      <c r="N722" s="50">
        <f t="shared" si="84"/>
        <v>2928.9900605486864</v>
      </c>
      <c r="O722" s="25">
        <v>10.8</v>
      </c>
      <c r="P722" s="25">
        <v>80.9</v>
      </c>
      <c r="Q722" s="25">
        <v>60.4</v>
      </c>
      <c r="Z722" s="52">
        <v>3.667</v>
      </c>
      <c r="AC722" s="52">
        <v>0.062</v>
      </c>
      <c r="AF722" s="55">
        <v>0</v>
      </c>
      <c r="AG722" s="50">
        <v>2928.9900605486864</v>
      </c>
    </row>
    <row r="723" spans="1:33" ht="12.75">
      <c r="A723" s="19">
        <f t="shared" si="85"/>
        <v>37094</v>
      </c>
      <c r="B723" s="45">
        <v>203</v>
      </c>
      <c r="C723" s="22">
        <v>0.65324074</v>
      </c>
      <c r="D723" s="60">
        <v>0.653124988</v>
      </c>
      <c r="E723" s="23">
        <v>7136</v>
      </c>
      <c r="F723" s="56">
        <v>0</v>
      </c>
      <c r="G723" s="63">
        <v>40.27467008</v>
      </c>
      <c r="H723" s="63">
        <v>-80.26886035</v>
      </c>
      <c r="I723" s="49">
        <v>755.2</v>
      </c>
      <c r="J723" s="25">
        <f t="shared" si="83"/>
        <v>730.62</v>
      </c>
      <c r="K723" s="24">
        <f t="shared" si="80"/>
        <v>2715.5978436662103</v>
      </c>
      <c r="L723" s="25">
        <f t="shared" si="81"/>
        <v>2941.2678436662104</v>
      </c>
      <c r="M723" s="25">
        <f t="shared" si="82"/>
        <v>2941.6978436662102</v>
      </c>
      <c r="N723" s="50">
        <f t="shared" si="84"/>
        <v>2941.48284366621</v>
      </c>
      <c r="O723" s="25">
        <v>10.7</v>
      </c>
      <c r="P723" s="25">
        <v>80.7</v>
      </c>
      <c r="Q723" s="25">
        <v>59.8</v>
      </c>
      <c r="R723" s="20">
        <v>6.01E-06</v>
      </c>
      <c r="S723" s="20">
        <v>1.999E-05</v>
      </c>
      <c r="T723" s="20">
        <v>1.527E-05</v>
      </c>
      <c r="U723" s="20">
        <v>9.579E-06</v>
      </c>
      <c r="V723" s="51">
        <v>692.9</v>
      </c>
      <c r="W723" s="51">
        <v>303.2</v>
      </c>
      <c r="X723" s="51">
        <v>295.5</v>
      </c>
      <c r="Y723" s="51">
        <v>18</v>
      </c>
      <c r="Z723" s="52">
        <v>3.726</v>
      </c>
      <c r="AC723" s="52">
        <v>0.062</v>
      </c>
      <c r="AF723" s="55">
        <v>0</v>
      </c>
      <c r="AG723" s="50">
        <v>2941.48284366621</v>
      </c>
    </row>
    <row r="724" spans="1:33" ht="12.75">
      <c r="A724" s="19">
        <f t="shared" si="85"/>
        <v>37094</v>
      </c>
      <c r="B724" s="45">
        <v>203</v>
      </c>
      <c r="C724" s="22">
        <v>0.653356493</v>
      </c>
      <c r="D724" s="60">
        <v>0.65324074</v>
      </c>
      <c r="E724" s="23">
        <v>7146</v>
      </c>
      <c r="F724" s="56">
        <v>0</v>
      </c>
      <c r="G724" s="63">
        <v>40.27624642</v>
      </c>
      <c r="H724" s="63">
        <v>-80.27675125</v>
      </c>
      <c r="I724" s="49">
        <v>755.9</v>
      </c>
      <c r="J724" s="25">
        <f t="shared" si="83"/>
        <v>731.3199999999999</v>
      </c>
      <c r="K724" s="24">
        <f t="shared" si="80"/>
        <v>2707.6457164864078</v>
      </c>
      <c r="L724" s="25">
        <f t="shared" si="81"/>
        <v>2933.315716486408</v>
      </c>
      <c r="M724" s="25">
        <f t="shared" si="82"/>
        <v>2933.7457164864077</v>
      </c>
      <c r="N724" s="50">
        <f t="shared" si="84"/>
        <v>2933.530716486408</v>
      </c>
      <c r="O724" s="25">
        <v>10.8</v>
      </c>
      <c r="P724" s="25">
        <v>81</v>
      </c>
      <c r="Q724" s="25">
        <v>60.9</v>
      </c>
      <c r="Z724" s="52">
        <v>3.729</v>
      </c>
      <c r="AC724" s="52">
        <v>0.094</v>
      </c>
      <c r="AF724" s="55">
        <v>0</v>
      </c>
      <c r="AG724" s="50">
        <v>2933.530716486408</v>
      </c>
    </row>
    <row r="725" spans="1:33" ht="12.75">
      <c r="A725" s="19">
        <f t="shared" si="85"/>
        <v>37094</v>
      </c>
      <c r="B725" s="45">
        <v>203</v>
      </c>
      <c r="C725" s="22">
        <v>0.653472245</v>
      </c>
      <c r="D725" s="60">
        <v>0.653356493</v>
      </c>
      <c r="E725" s="23">
        <v>7156</v>
      </c>
      <c r="F725" s="56">
        <v>0</v>
      </c>
      <c r="G725" s="63">
        <v>40.27800089</v>
      </c>
      <c r="H725" s="63">
        <v>-80.2845789</v>
      </c>
      <c r="I725" s="49">
        <v>755.8</v>
      </c>
      <c r="J725" s="25">
        <f t="shared" si="83"/>
        <v>731.2199999999999</v>
      </c>
      <c r="K725" s="24">
        <f t="shared" si="80"/>
        <v>2708.781268523951</v>
      </c>
      <c r="L725" s="25">
        <f t="shared" si="81"/>
        <v>2934.451268523951</v>
      </c>
      <c r="M725" s="25">
        <f t="shared" si="82"/>
        <v>2934.881268523951</v>
      </c>
      <c r="N725" s="50">
        <f t="shared" si="84"/>
        <v>2934.6662685239507</v>
      </c>
      <c r="O725" s="25">
        <v>10.8</v>
      </c>
      <c r="P725" s="25">
        <v>80.9</v>
      </c>
      <c r="Q725" s="25">
        <v>59.1</v>
      </c>
      <c r="Z725" s="52">
        <v>3.639</v>
      </c>
      <c r="AC725" s="52">
        <v>0.064</v>
      </c>
      <c r="AF725" s="55">
        <v>0</v>
      </c>
      <c r="AG725" s="50">
        <v>2934.6662685239507</v>
      </c>
    </row>
    <row r="726" spans="1:33" ht="12.75">
      <c r="A726" s="19">
        <f t="shared" si="85"/>
        <v>37094</v>
      </c>
      <c r="B726" s="45">
        <v>203</v>
      </c>
      <c r="C726" s="22">
        <v>0.653587937</v>
      </c>
      <c r="D726" s="60">
        <v>0.653472245</v>
      </c>
      <c r="E726" s="23">
        <v>7166</v>
      </c>
      <c r="F726" s="56">
        <v>0</v>
      </c>
      <c r="G726" s="63">
        <v>40.27976867</v>
      </c>
      <c r="H726" s="63">
        <v>-80.29247492</v>
      </c>
      <c r="I726" s="49">
        <v>755.1</v>
      </c>
      <c r="J726" s="25">
        <f t="shared" si="83"/>
        <v>730.52</v>
      </c>
      <c r="K726" s="24">
        <f t="shared" si="80"/>
        <v>2716.7344837397104</v>
      </c>
      <c r="L726" s="25">
        <f t="shared" si="81"/>
        <v>2942.4044837397105</v>
      </c>
      <c r="M726" s="25">
        <f t="shared" si="82"/>
        <v>2942.8344837397103</v>
      </c>
      <c r="N726" s="50">
        <f t="shared" si="84"/>
        <v>2942.6194837397106</v>
      </c>
      <c r="O726" s="25">
        <v>10.6</v>
      </c>
      <c r="P726" s="25">
        <v>81.1</v>
      </c>
      <c r="Q726" s="25">
        <v>61</v>
      </c>
      <c r="S726" s="20">
        <v>1.683E-05</v>
      </c>
      <c r="T726" s="20">
        <v>1.214E-05</v>
      </c>
      <c r="U726" s="20">
        <v>7.97E-06</v>
      </c>
      <c r="V726" s="51">
        <v>693.1</v>
      </c>
      <c r="W726" s="51">
        <v>303.2</v>
      </c>
      <c r="X726" s="51">
        <v>295.4</v>
      </c>
      <c r="Y726" s="51">
        <v>18.2</v>
      </c>
      <c r="Z726" s="52">
        <v>3.649</v>
      </c>
      <c r="AC726" s="52">
        <v>0.075</v>
      </c>
      <c r="AF726" s="55">
        <v>10</v>
      </c>
      <c r="AG726" s="50">
        <v>2942.6194837397106</v>
      </c>
    </row>
    <row r="727" spans="1:33" ht="12.75">
      <c r="A727" s="19">
        <f t="shared" si="85"/>
        <v>37094</v>
      </c>
      <c r="B727" s="45">
        <v>203</v>
      </c>
      <c r="C727" s="22">
        <v>0.65370369</v>
      </c>
      <c r="D727" s="60">
        <v>0.653587937</v>
      </c>
      <c r="E727" s="23">
        <v>7176</v>
      </c>
      <c r="F727" s="56">
        <v>0</v>
      </c>
      <c r="G727" s="63">
        <v>40.28150523</v>
      </c>
      <c r="H727" s="63">
        <v>-80.30037662</v>
      </c>
      <c r="I727" s="49">
        <v>756.8</v>
      </c>
      <c r="J727" s="25">
        <f t="shared" si="83"/>
        <v>732.2199999999999</v>
      </c>
      <c r="K727" s="24">
        <f t="shared" si="80"/>
        <v>2697.432729923872</v>
      </c>
      <c r="L727" s="25">
        <f t="shared" si="81"/>
        <v>2923.102729923872</v>
      </c>
      <c r="M727" s="25">
        <f t="shared" si="82"/>
        <v>2923.532729923872</v>
      </c>
      <c r="N727" s="50">
        <f t="shared" si="84"/>
        <v>2923.3177299238723</v>
      </c>
      <c r="O727" s="25">
        <v>10.9</v>
      </c>
      <c r="P727" s="25">
        <v>81.3</v>
      </c>
      <c r="Q727" s="25">
        <v>59.5</v>
      </c>
      <c r="Z727" s="52">
        <v>3.689</v>
      </c>
      <c r="AC727" s="52">
        <v>0.086</v>
      </c>
      <c r="AF727" s="55">
        <v>10</v>
      </c>
      <c r="AG727" s="50">
        <v>2923.3177299238723</v>
      </c>
    </row>
    <row r="728" spans="1:33" ht="12.75">
      <c r="A728" s="19">
        <f t="shared" si="85"/>
        <v>37094</v>
      </c>
      <c r="B728" s="45">
        <v>203</v>
      </c>
      <c r="C728" s="22">
        <v>0.653819442</v>
      </c>
      <c r="D728" s="60">
        <v>0.65370369</v>
      </c>
      <c r="E728" s="23">
        <v>7186</v>
      </c>
      <c r="F728" s="56">
        <v>0</v>
      </c>
      <c r="G728" s="63">
        <v>40.28317891</v>
      </c>
      <c r="H728" s="63">
        <v>-80.30827906</v>
      </c>
      <c r="I728" s="49">
        <v>754.9</v>
      </c>
      <c r="J728" s="25">
        <f t="shared" si="83"/>
        <v>730.3199999999999</v>
      </c>
      <c r="K728" s="24">
        <f t="shared" si="80"/>
        <v>2719.00823074113</v>
      </c>
      <c r="L728" s="25">
        <f t="shared" si="81"/>
        <v>2944.67823074113</v>
      </c>
      <c r="M728" s="25">
        <f t="shared" si="82"/>
        <v>2945.10823074113</v>
      </c>
      <c r="N728" s="50">
        <f t="shared" si="84"/>
        <v>2944.8932307411296</v>
      </c>
      <c r="O728" s="25">
        <v>10.6</v>
      </c>
      <c r="P728" s="25">
        <v>81.3</v>
      </c>
      <c r="Q728" s="25">
        <v>60.9</v>
      </c>
      <c r="Z728" s="52">
        <v>3.657</v>
      </c>
      <c r="AC728" s="52">
        <v>0.089</v>
      </c>
      <c r="AF728" s="55">
        <v>10</v>
      </c>
      <c r="AG728" s="50">
        <v>2944.8932307411296</v>
      </c>
    </row>
    <row r="729" spans="1:33" ht="12.75">
      <c r="A729" s="19">
        <f t="shared" si="85"/>
        <v>37094</v>
      </c>
      <c r="B729" s="45">
        <v>203</v>
      </c>
      <c r="C729" s="22">
        <v>0.653935194</v>
      </c>
      <c r="D729" s="60">
        <v>0.653819442</v>
      </c>
      <c r="E729" s="23">
        <v>7196</v>
      </c>
      <c r="F729" s="56">
        <v>0</v>
      </c>
      <c r="G729" s="63">
        <v>40.28397347</v>
      </c>
      <c r="H729" s="63">
        <v>-80.31642967</v>
      </c>
      <c r="I729" s="49">
        <v>755.3</v>
      </c>
      <c r="J729" s="25">
        <f t="shared" si="83"/>
        <v>730.7199999999999</v>
      </c>
      <c r="K729" s="24">
        <f t="shared" si="80"/>
        <v>2714.461359154057</v>
      </c>
      <c r="L729" s="25">
        <f t="shared" si="81"/>
        <v>2940.131359154057</v>
      </c>
      <c r="M729" s="25">
        <f t="shared" si="82"/>
        <v>2940.561359154057</v>
      </c>
      <c r="N729" s="50">
        <f t="shared" si="84"/>
        <v>2940.3463591540567</v>
      </c>
      <c r="O729" s="25">
        <v>10.6</v>
      </c>
      <c r="P729" s="25">
        <v>81.8</v>
      </c>
      <c r="Q729" s="25">
        <v>59.4</v>
      </c>
      <c r="R729" s="20">
        <v>2.03E-06</v>
      </c>
      <c r="S729" s="20">
        <v>1.666E-05</v>
      </c>
      <c r="T729" s="20">
        <v>1.165E-05</v>
      </c>
      <c r="U729" s="20">
        <v>7.795E-06</v>
      </c>
      <c r="V729" s="51">
        <v>693.1</v>
      </c>
      <c r="W729" s="51">
        <v>303.2</v>
      </c>
      <c r="X729" s="51">
        <v>295.3</v>
      </c>
      <c r="Y729" s="51">
        <v>18.3</v>
      </c>
      <c r="Z729" s="52">
        <v>3.748</v>
      </c>
      <c r="AC729" s="52">
        <v>0.083</v>
      </c>
      <c r="AF729" s="55">
        <v>10</v>
      </c>
      <c r="AG729" s="50">
        <v>2940.3463591540567</v>
      </c>
    </row>
    <row r="730" spans="1:33" ht="12.75">
      <c r="A730" s="19">
        <f t="shared" si="85"/>
        <v>37094</v>
      </c>
      <c r="B730" s="45">
        <v>203</v>
      </c>
      <c r="C730" s="22">
        <v>0.654050946</v>
      </c>
      <c r="D730" s="60">
        <v>0.653935194</v>
      </c>
      <c r="E730" s="23">
        <v>7206</v>
      </c>
      <c r="F730" s="56">
        <v>0</v>
      </c>
      <c r="G730" s="63">
        <v>40.28398467</v>
      </c>
      <c r="H730" s="63">
        <v>-80.32461711</v>
      </c>
      <c r="I730" s="49">
        <v>754.2</v>
      </c>
      <c r="J730" s="25">
        <f t="shared" si="83"/>
        <v>729.62</v>
      </c>
      <c r="K730" s="24">
        <f t="shared" si="80"/>
        <v>2726.9712516951927</v>
      </c>
      <c r="L730" s="25">
        <f t="shared" si="81"/>
        <v>2952.6412516951928</v>
      </c>
      <c r="M730" s="25">
        <f t="shared" si="82"/>
        <v>2953.0712516951926</v>
      </c>
      <c r="N730" s="50">
        <f t="shared" si="84"/>
        <v>2952.8562516951924</v>
      </c>
      <c r="O730" s="25">
        <v>10.4</v>
      </c>
      <c r="P730" s="25">
        <v>81.7</v>
      </c>
      <c r="Q730" s="25">
        <v>60.9</v>
      </c>
      <c r="Z730" s="52">
        <v>3.849</v>
      </c>
      <c r="AC730" s="52">
        <v>0.104</v>
      </c>
      <c r="AF730" s="55">
        <v>10</v>
      </c>
      <c r="AG730" s="50">
        <v>2952.8562516951924</v>
      </c>
    </row>
    <row r="731" spans="1:33" ht="12.75">
      <c r="A731" s="19">
        <f t="shared" si="85"/>
        <v>37094</v>
      </c>
      <c r="B731" s="45">
        <v>203</v>
      </c>
      <c r="C731" s="22">
        <v>0.654166639</v>
      </c>
      <c r="D731" s="60">
        <v>0.654050946</v>
      </c>
      <c r="E731" s="23">
        <v>7216</v>
      </c>
      <c r="F731" s="56">
        <v>0</v>
      </c>
      <c r="G731" s="63">
        <v>40.28443915</v>
      </c>
      <c r="H731" s="63">
        <v>-80.33265628</v>
      </c>
      <c r="I731" s="49">
        <v>755</v>
      </c>
      <c r="J731" s="25">
        <f t="shared" si="83"/>
        <v>730.42</v>
      </c>
      <c r="K731" s="24">
        <f t="shared" si="80"/>
        <v>2717.871279417147</v>
      </c>
      <c r="L731" s="25">
        <f t="shared" si="81"/>
        <v>2943.541279417147</v>
      </c>
      <c r="M731" s="25">
        <f t="shared" si="82"/>
        <v>2943.971279417147</v>
      </c>
      <c r="N731" s="50">
        <f t="shared" si="84"/>
        <v>2943.756279417147</v>
      </c>
      <c r="O731" s="25">
        <v>10.6</v>
      </c>
      <c r="P731" s="25">
        <v>80.2</v>
      </c>
      <c r="Q731" s="25">
        <v>58.9</v>
      </c>
      <c r="Z731" s="52">
        <v>3.857</v>
      </c>
      <c r="AC731" s="52">
        <v>0.084</v>
      </c>
      <c r="AF731" s="55">
        <v>10</v>
      </c>
      <c r="AG731" s="50">
        <v>2943.756279417147</v>
      </c>
    </row>
    <row r="732" spans="1:33" ht="12.75">
      <c r="A732" s="19">
        <f t="shared" si="85"/>
        <v>37094</v>
      </c>
      <c r="B732" s="45">
        <v>203</v>
      </c>
      <c r="C732" s="22">
        <v>0.654282391</v>
      </c>
      <c r="D732" s="60">
        <v>0.654166639</v>
      </c>
      <c r="E732" s="23">
        <v>7226</v>
      </c>
      <c r="F732" s="56">
        <v>0</v>
      </c>
      <c r="G732" s="63">
        <v>40.28585508</v>
      </c>
      <c r="H732" s="63">
        <v>-80.34060973</v>
      </c>
      <c r="I732" s="49">
        <v>755.3</v>
      </c>
      <c r="J732" s="25">
        <f t="shared" si="83"/>
        <v>730.7199999999999</v>
      </c>
      <c r="K732" s="24">
        <f t="shared" si="80"/>
        <v>2714.461359154057</v>
      </c>
      <c r="L732" s="25">
        <f t="shared" si="81"/>
        <v>2940.131359154057</v>
      </c>
      <c r="M732" s="25">
        <f t="shared" si="82"/>
        <v>2940.561359154057</v>
      </c>
      <c r="N732" s="50">
        <f t="shared" si="84"/>
        <v>2940.3463591540567</v>
      </c>
      <c r="O732" s="25">
        <v>10.7</v>
      </c>
      <c r="P732" s="25">
        <v>78.5</v>
      </c>
      <c r="Q732" s="25">
        <v>60</v>
      </c>
      <c r="S732" s="20">
        <v>1.626E-05</v>
      </c>
      <c r="T732" s="20">
        <v>1.245E-05</v>
      </c>
      <c r="U732" s="20">
        <v>7.835E-06</v>
      </c>
      <c r="V732" s="51">
        <v>692.3</v>
      </c>
      <c r="W732" s="51">
        <v>303.1</v>
      </c>
      <c r="X732" s="51">
        <v>295.3</v>
      </c>
      <c r="Y732" s="51">
        <v>18.3</v>
      </c>
      <c r="Z732" s="52">
        <v>3.859</v>
      </c>
      <c r="AC732" s="52">
        <v>0.084</v>
      </c>
      <c r="AF732" s="55">
        <v>10</v>
      </c>
      <c r="AG732" s="50">
        <v>2940.3463591540567</v>
      </c>
    </row>
    <row r="733" spans="1:33" ht="12.75">
      <c r="A733" s="19">
        <f t="shared" si="85"/>
        <v>37094</v>
      </c>
      <c r="B733" s="45">
        <v>203</v>
      </c>
      <c r="C733" s="22">
        <v>0.654398143</v>
      </c>
      <c r="D733" s="60">
        <v>0.654282391</v>
      </c>
      <c r="E733" s="23">
        <v>7236</v>
      </c>
      <c r="F733" s="56">
        <v>0</v>
      </c>
      <c r="G733" s="63">
        <v>40.28757022</v>
      </c>
      <c r="H733" s="63">
        <v>-80.34864515</v>
      </c>
      <c r="I733" s="49">
        <v>753.6</v>
      </c>
      <c r="J733" s="25">
        <f t="shared" si="83"/>
        <v>729.02</v>
      </c>
      <c r="K733" s="24">
        <f t="shared" si="80"/>
        <v>2733.802781207904</v>
      </c>
      <c r="L733" s="25">
        <f t="shared" si="81"/>
        <v>2959.472781207904</v>
      </c>
      <c r="M733" s="25">
        <f t="shared" si="82"/>
        <v>2959.902781207904</v>
      </c>
      <c r="N733" s="50">
        <f t="shared" si="84"/>
        <v>2959.6877812079038</v>
      </c>
      <c r="O733" s="25">
        <v>10.4</v>
      </c>
      <c r="P733" s="25">
        <v>77.7</v>
      </c>
      <c r="Q733" s="25">
        <v>60.5</v>
      </c>
      <c r="Z733" s="52">
        <v>3.956</v>
      </c>
      <c r="AA733" s="47">
        <v>143.862</v>
      </c>
      <c r="AB733" s="47">
        <f aca="true" t="shared" si="86" ref="AB733:AB796">AVERAGE(AA728:AA733)</f>
        <v>143.862</v>
      </c>
      <c r="AC733" s="52">
        <v>0.114</v>
      </c>
      <c r="AD733" s="53">
        <v>0</v>
      </c>
      <c r="AE733" s="53">
        <f aca="true" t="shared" si="87" ref="AE733:AE796">AVERAGE(AD728:AD733)</f>
        <v>0</v>
      </c>
      <c r="AF733" s="55">
        <v>10</v>
      </c>
      <c r="AG733" s="50">
        <v>2959.6877812079038</v>
      </c>
    </row>
    <row r="734" spans="1:33" ht="12.75">
      <c r="A734" s="19">
        <f t="shared" si="85"/>
        <v>37094</v>
      </c>
      <c r="B734" s="45">
        <v>203</v>
      </c>
      <c r="C734" s="22">
        <v>0.654513896</v>
      </c>
      <c r="D734" s="60">
        <v>0.654398143</v>
      </c>
      <c r="E734" s="23">
        <v>7246</v>
      </c>
      <c r="F734" s="56">
        <v>0</v>
      </c>
      <c r="G734" s="63">
        <v>40.28933555</v>
      </c>
      <c r="H734" s="63">
        <v>-80.35621693</v>
      </c>
      <c r="I734" s="49">
        <v>754.7</v>
      </c>
      <c r="J734" s="25">
        <f t="shared" si="83"/>
        <v>730.12</v>
      </c>
      <c r="K734" s="24">
        <f t="shared" si="80"/>
        <v>2721.2826004992585</v>
      </c>
      <c r="L734" s="25">
        <f t="shared" si="81"/>
        <v>2946.9526004992586</v>
      </c>
      <c r="M734" s="25">
        <f t="shared" si="82"/>
        <v>2947.3826004992584</v>
      </c>
      <c r="N734" s="50">
        <f t="shared" si="84"/>
        <v>2947.1676004992587</v>
      </c>
      <c r="O734" s="25">
        <v>10.6</v>
      </c>
      <c r="P734" s="25">
        <v>77.9</v>
      </c>
      <c r="Q734" s="25">
        <v>61.5</v>
      </c>
      <c r="Z734" s="52">
        <v>3.827</v>
      </c>
      <c r="AA734" s="47">
        <v>194.141</v>
      </c>
      <c r="AB734" s="47">
        <f t="shared" si="86"/>
        <v>169.0015</v>
      </c>
      <c r="AC734" s="52">
        <v>0.107</v>
      </c>
      <c r="AD734" s="53">
        <v>0</v>
      </c>
      <c r="AE734" s="53">
        <f t="shared" si="87"/>
        <v>0</v>
      </c>
      <c r="AF734" s="55">
        <v>10</v>
      </c>
      <c r="AG734" s="50">
        <v>2947.1676004992587</v>
      </c>
    </row>
    <row r="735" spans="1:33" ht="12.75">
      <c r="A735" s="19">
        <f t="shared" si="85"/>
        <v>37094</v>
      </c>
      <c r="B735" s="45">
        <v>203</v>
      </c>
      <c r="C735" s="22">
        <v>0.654629648</v>
      </c>
      <c r="D735" s="60">
        <v>0.654513896</v>
      </c>
      <c r="E735" s="23">
        <v>7256</v>
      </c>
      <c r="F735" s="56">
        <v>0</v>
      </c>
      <c r="G735" s="63">
        <v>40.29113521</v>
      </c>
      <c r="H735" s="63">
        <v>-80.36391584</v>
      </c>
      <c r="I735" s="49">
        <v>754.7</v>
      </c>
      <c r="J735" s="25">
        <f t="shared" si="83"/>
        <v>730.12</v>
      </c>
      <c r="K735" s="24">
        <f t="shared" si="80"/>
        <v>2721.2826004992585</v>
      </c>
      <c r="L735" s="25">
        <f t="shared" si="81"/>
        <v>2946.9526004992586</v>
      </c>
      <c r="M735" s="25">
        <f t="shared" si="82"/>
        <v>2947.3826004992584</v>
      </c>
      <c r="N735" s="50">
        <f t="shared" si="84"/>
        <v>2947.1676004992587</v>
      </c>
      <c r="O735" s="25">
        <v>10.7</v>
      </c>
      <c r="P735" s="25">
        <v>78.5</v>
      </c>
      <c r="Q735" s="25">
        <v>61.4</v>
      </c>
      <c r="R735" s="20">
        <v>-6.05E-06</v>
      </c>
      <c r="S735" s="20">
        <v>2.17E-05</v>
      </c>
      <c r="T735" s="20">
        <v>1.57E-05</v>
      </c>
      <c r="U735" s="20">
        <v>1.031E-05</v>
      </c>
      <c r="V735" s="51">
        <v>691.8</v>
      </c>
      <c r="W735" s="51">
        <v>303.1</v>
      </c>
      <c r="X735" s="51">
        <v>295.2</v>
      </c>
      <c r="Y735" s="51">
        <v>18.3</v>
      </c>
      <c r="Z735" s="52">
        <v>3.907</v>
      </c>
      <c r="AA735" s="47">
        <v>97.548</v>
      </c>
      <c r="AB735" s="47">
        <f t="shared" si="86"/>
        <v>145.18366666666665</v>
      </c>
      <c r="AC735" s="52">
        <v>0.094</v>
      </c>
      <c r="AD735" s="53">
        <v>0</v>
      </c>
      <c r="AE735" s="53">
        <f t="shared" si="87"/>
        <v>0</v>
      </c>
      <c r="AF735" s="55">
        <v>10</v>
      </c>
      <c r="AG735" s="50">
        <v>2947.1676004992587</v>
      </c>
    </row>
    <row r="736" spans="1:33" ht="12.75">
      <c r="A736" s="19">
        <f t="shared" si="85"/>
        <v>37094</v>
      </c>
      <c r="B736" s="45">
        <v>203</v>
      </c>
      <c r="C736" s="22">
        <v>0.6547454</v>
      </c>
      <c r="D736" s="60">
        <v>0.654629648</v>
      </c>
      <c r="E736" s="23">
        <v>7266</v>
      </c>
      <c r="F736" s="56">
        <v>0</v>
      </c>
      <c r="G736" s="63">
        <v>40.2929971</v>
      </c>
      <c r="H736" s="63">
        <v>-80.37167471</v>
      </c>
      <c r="I736" s="49">
        <v>753.9</v>
      </c>
      <c r="J736" s="25">
        <f t="shared" si="83"/>
        <v>729.3199999999999</v>
      </c>
      <c r="K736" s="24">
        <f t="shared" si="80"/>
        <v>2730.3863139276527</v>
      </c>
      <c r="L736" s="25">
        <f t="shared" si="81"/>
        <v>2956.056313927653</v>
      </c>
      <c r="M736" s="25">
        <f t="shared" si="82"/>
        <v>2956.4863139276526</v>
      </c>
      <c r="N736" s="50">
        <f t="shared" si="84"/>
        <v>2956.271313927653</v>
      </c>
      <c r="O736" s="25">
        <v>10.5</v>
      </c>
      <c r="P736" s="25">
        <v>79.3</v>
      </c>
      <c r="Q736" s="25">
        <v>61.9</v>
      </c>
      <c r="Z736" s="52">
        <v>3.985</v>
      </c>
      <c r="AA736" s="47">
        <v>147.827</v>
      </c>
      <c r="AB736" s="47">
        <f t="shared" si="86"/>
        <v>145.84449999999998</v>
      </c>
      <c r="AC736" s="52">
        <v>0.083</v>
      </c>
      <c r="AD736" s="53">
        <v>0</v>
      </c>
      <c r="AE736" s="53">
        <f t="shared" si="87"/>
        <v>0</v>
      </c>
      <c r="AF736" s="55">
        <v>10</v>
      </c>
      <c r="AG736" s="50">
        <v>2956.271313927653</v>
      </c>
    </row>
    <row r="737" spans="1:33" ht="12.75">
      <c r="A737" s="19">
        <f t="shared" si="85"/>
        <v>37094</v>
      </c>
      <c r="B737" s="45">
        <v>203</v>
      </c>
      <c r="C737" s="22">
        <v>0.654861093</v>
      </c>
      <c r="D737" s="60">
        <v>0.6547454</v>
      </c>
      <c r="E737" s="23">
        <v>7276</v>
      </c>
      <c r="F737" s="56">
        <v>0</v>
      </c>
      <c r="G737" s="63">
        <v>40.2948594</v>
      </c>
      <c r="H737" s="63">
        <v>-80.37938938</v>
      </c>
      <c r="I737" s="49">
        <v>755.5</v>
      </c>
      <c r="J737" s="25">
        <f t="shared" si="83"/>
        <v>730.92</v>
      </c>
      <c r="K737" s="24">
        <f t="shared" si="80"/>
        <v>2712.1888566434995</v>
      </c>
      <c r="L737" s="25">
        <f t="shared" si="81"/>
        <v>2937.8588566434996</v>
      </c>
      <c r="M737" s="25">
        <f t="shared" si="82"/>
        <v>2938.2888566434995</v>
      </c>
      <c r="N737" s="50">
        <f t="shared" si="84"/>
        <v>2938.0738566434993</v>
      </c>
      <c r="O737" s="25">
        <v>10.7</v>
      </c>
      <c r="P737" s="25">
        <v>79</v>
      </c>
      <c r="Q737" s="25">
        <v>61.1</v>
      </c>
      <c r="Z737" s="52">
        <v>3.936</v>
      </c>
      <c r="AA737" s="47">
        <v>197.978</v>
      </c>
      <c r="AB737" s="47">
        <f t="shared" si="86"/>
        <v>156.2712</v>
      </c>
      <c r="AC737" s="52">
        <v>0.103</v>
      </c>
      <c r="AD737" s="53">
        <v>0</v>
      </c>
      <c r="AE737" s="53">
        <f t="shared" si="87"/>
        <v>0</v>
      </c>
      <c r="AF737" s="55">
        <v>10</v>
      </c>
      <c r="AG737" s="50">
        <v>2938.0738566434993</v>
      </c>
    </row>
    <row r="738" spans="1:33" ht="12.75">
      <c r="A738" s="19">
        <f t="shared" si="85"/>
        <v>37094</v>
      </c>
      <c r="B738" s="45">
        <v>203</v>
      </c>
      <c r="C738" s="22">
        <v>0.654976845</v>
      </c>
      <c r="D738" s="60">
        <v>0.654861093</v>
      </c>
      <c r="E738" s="23">
        <v>7286</v>
      </c>
      <c r="F738" s="56">
        <v>0</v>
      </c>
      <c r="G738" s="63">
        <v>40.29670695</v>
      </c>
      <c r="H738" s="63">
        <v>-80.38723997</v>
      </c>
      <c r="I738" s="49">
        <v>755.1</v>
      </c>
      <c r="J738" s="25">
        <f t="shared" si="83"/>
        <v>730.52</v>
      </c>
      <c r="K738" s="24">
        <f t="shared" si="80"/>
        <v>2716.7344837397104</v>
      </c>
      <c r="L738" s="25">
        <f t="shared" si="81"/>
        <v>2942.4044837397105</v>
      </c>
      <c r="M738" s="25">
        <f t="shared" si="82"/>
        <v>2942.8344837397103</v>
      </c>
      <c r="N738" s="50">
        <f t="shared" si="84"/>
        <v>2942.6194837397106</v>
      </c>
      <c r="O738" s="25">
        <v>10.7</v>
      </c>
      <c r="P738" s="25">
        <v>79</v>
      </c>
      <c r="Q738" s="25">
        <v>59.9</v>
      </c>
      <c r="S738" s="20">
        <v>2.419E-05</v>
      </c>
      <c r="T738" s="20">
        <v>1.809E-05</v>
      </c>
      <c r="U738" s="20">
        <v>1.143E-05</v>
      </c>
      <c r="V738" s="51">
        <v>692.3</v>
      </c>
      <c r="W738" s="51">
        <v>303</v>
      </c>
      <c r="X738" s="51">
        <v>295.1</v>
      </c>
      <c r="Y738" s="51">
        <v>17.8</v>
      </c>
      <c r="Z738" s="52">
        <v>3.849</v>
      </c>
      <c r="AA738" s="47">
        <v>150.257</v>
      </c>
      <c r="AB738" s="47">
        <f t="shared" si="86"/>
        <v>155.26883333333333</v>
      </c>
      <c r="AC738" s="52">
        <v>0.108</v>
      </c>
      <c r="AD738" s="53">
        <v>0</v>
      </c>
      <c r="AE738" s="53">
        <f t="shared" si="87"/>
        <v>0</v>
      </c>
      <c r="AF738" s="55">
        <v>10</v>
      </c>
      <c r="AG738" s="50">
        <v>2942.6194837397106</v>
      </c>
    </row>
    <row r="739" spans="1:33" ht="12.75">
      <c r="A739" s="19">
        <f t="shared" si="85"/>
        <v>37094</v>
      </c>
      <c r="B739" s="45">
        <v>203</v>
      </c>
      <c r="C739" s="22">
        <v>0.655092597</v>
      </c>
      <c r="D739" s="60">
        <v>0.654976845</v>
      </c>
      <c r="E739" s="23">
        <v>7296</v>
      </c>
      <c r="F739" s="56">
        <v>0</v>
      </c>
      <c r="G739" s="63">
        <v>40.29853244</v>
      </c>
      <c r="H739" s="63">
        <v>-80.395089</v>
      </c>
      <c r="I739" s="49">
        <v>752.3</v>
      </c>
      <c r="J739" s="25">
        <f t="shared" si="83"/>
        <v>727.7199999999999</v>
      </c>
      <c r="K739" s="24">
        <f t="shared" si="80"/>
        <v>2748.623737108467</v>
      </c>
      <c r="L739" s="25">
        <f t="shared" si="81"/>
        <v>2974.293737108467</v>
      </c>
      <c r="M739" s="25">
        <f t="shared" si="82"/>
        <v>2974.723737108467</v>
      </c>
      <c r="N739" s="50">
        <f t="shared" si="84"/>
        <v>2974.5087371084674</v>
      </c>
      <c r="O739" s="25">
        <v>10.1</v>
      </c>
      <c r="P739" s="25">
        <v>80.1</v>
      </c>
      <c r="Q739" s="25">
        <v>58.9</v>
      </c>
      <c r="Z739" s="52">
        <v>3.769</v>
      </c>
      <c r="AA739" s="47">
        <v>102.663</v>
      </c>
      <c r="AB739" s="47">
        <f t="shared" si="86"/>
        <v>148.40233333333333</v>
      </c>
      <c r="AC739" s="52">
        <v>0.114</v>
      </c>
      <c r="AD739" s="53">
        <v>0</v>
      </c>
      <c r="AE739" s="53">
        <f t="shared" si="87"/>
        <v>0</v>
      </c>
      <c r="AF739" s="55">
        <v>10</v>
      </c>
      <c r="AG739" s="50">
        <v>2974.5087371084674</v>
      </c>
    </row>
    <row r="740" spans="1:33" ht="12.75">
      <c r="A740" s="19">
        <f t="shared" si="85"/>
        <v>37094</v>
      </c>
      <c r="B740" s="45">
        <v>203</v>
      </c>
      <c r="C740" s="22">
        <v>0.655208349</v>
      </c>
      <c r="D740" s="60">
        <v>0.655092597</v>
      </c>
      <c r="E740" s="23">
        <v>7306</v>
      </c>
      <c r="F740" s="56">
        <v>0</v>
      </c>
      <c r="G740" s="63">
        <v>40.30028172</v>
      </c>
      <c r="H740" s="63">
        <v>-80.40253872</v>
      </c>
      <c r="I740" s="49">
        <v>753.3</v>
      </c>
      <c r="J740" s="25">
        <f t="shared" si="83"/>
        <v>728.7199999999999</v>
      </c>
      <c r="K740" s="24">
        <f t="shared" si="80"/>
        <v>2737.220654692572</v>
      </c>
      <c r="L740" s="25">
        <f t="shared" si="81"/>
        <v>2962.8906546925723</v>
      </c>
      <c r="M740" s="25">
        <f t="shared" si="82"/>
        <v>2963.320654692572</v>
      </c>
      <c r="N740" s="50">
        <f t="shared" si="84"/>
        <v>2963.105654692572</v>
      </c>
      <c r="O740" s="25">
        <v>10.2</v>
      </c>
      <c r="P740" s="25">
        <v>81.8</v>
      </c>
      <c r="Q740" s="25">
        <v>61.7</v>
      </c>
      <c r="Z740" s="52">
        <v>3.936</v>
      </c>
      <c r="AA740" s="47">
        <v>103.942</v>
      </c>
      <c r="AB740" s="47">
        <f t="shared" si="86"/>
        <v>133.36916666666667</v>
      </c>
      <c r="AC740" s="52">
        <v>0.085</v>
      </c>
      <c r="AD740" s="53">
        <v>0</v>
      </c>
      <c r="AE740" s="53">
        <f t="shared" si="87"/>
        <v>0</v>
      </c>
      <c r="AF740" s="55">
        <v>10</v>
      </c>
      <c r="AG740" s="50">
        <v>2963.105654692572</v>
      </c>
    </row>
    <row r="741" spans="1:33" ht="12.75">
      <c r="A741" s="19">
        <f t="shared" si="85"/>
        <v>37094</v>
      </c>
      <c r="B741" s="45">
        <v>203</v>
      </c>
      <c r="C741" s="22">
        <v>0.655324101</v>
      </c>
      <c r="D741" s="60">
        <v>0.655208349</v>
      </c>
      <c r="E741" s="23">
        <v>7316</v>
      </c>
      <c r="F741" s="56">
        <v>0</v>
      </c>
      <c r="G741" s="63">
        <v>40.30201667</v>
      </c>
      <c r="H741" s="63">
        <v>-80.40994219</v>
      </c>
      <c r="I741" s="49">
        <v>754.3</v>
      </c>
      <c r="J741" s="25">
        <f t="shared" si="83"/>
        <v>729.7199999999999</v>
      </c>
      <c r="K741" s="24">
        <f t="shared" si="80"/>
        <v>2725.833209650845</v>
      </c>
      <c r="L741" s="25">
        <f t="shared" si="81"/>
        <v>2951.5032096508453</v>
      </c>
      <c r="M741" s="25">
        <f t="shared" si="82"/>
        <v>2951.933209650845</v>
      </c>
      <c r="N741" s="50">
        <f t="shared" si="84"/>
        <v>2951.718209650845</v>
      </c>
      <c r="O741" s="25">
        <v>10.5</v>
      </c>
      <c r="P741" s="25">
        <v>82</v>
      </c>
      <c r="Q741" s="25">
        <v>60.5</v>
      </c>
      <c r="R741" s="20">
        <v>9.44E-06</v>
      </c>
      <c r="Z741" s="52">
        <v>3.909</v>
      </c>
      <c r="AA741" s="47">
        <v>154.093</v>
      </c>
      <c r="AB741" s="47">
        <f t="shared" si="86"/>
        <v>142.79333333333332</v>
      </c>
      <c r="AC741" s="52">
        <v>0.102</v>
      </c>
      <c r="AD741" s="53">
        <v>0</v>
      </c>
      <c r="AE741" s="53">
        <f t="shared" si="87"/>
        <v>0</v>
      </c>
      <c r="AF741" s="55">
        <v>10</v>
      </c>
      <c r="AG741" s="50">
        <v>2951.718209650845</v>
      </c>
    </row>
    <row r="742" spans="1:33" ht="12.75">
      <c r="A742" s="19">
        <f t="shared" si="85"/>
        <v>37094</v>
      </c>
      <c r="B742" s="45">
        <v>203</v>
      </c>
      <c r="C742" s="22">
        <v>0.655439794</v>
      </c>
      <c r="D742" s="60">
        <v>0.655324101</v>
      </c>
      <c r="E742" s="23">
        <v>7326</v>
      </c>
      <c r="F742" s="56">
        <v>0</v>
      </c>
      <c r="G742" s="63">
        <v>40.30381817</v>
      </c>
      <c r="H742" s="63">
        <v>-80.41779861</v>
      </c>
      <c r="I742" s="49">
        <v>753.7</v>
      </c>
      <c r="J742" s="25">
        <f t="shared" si="83"/>
        <v>729.12</v>
      </c>
      <c r="K742" s="24">
        <f t="shared" si="80"/>
        <v>2732.6638025933644</v>
      </c>
      <c r="L742" s="25">
        <f t="shared" si="81"/>
        <v>2958.3338025933645</v>
      </c>
      <c r="M742" s="25">
        <f t="shared" si="82"/>
        <v>2958.7638025933643</v>
      </c>
      <c r="N742" s="50">
        <f t="shared" si="84"/>
        <v>2958.5488025933646</v>
      </c>
      <c r="O742" s="25">
        <v>10.4</v>
      </c>
      <c r="P742" s="25">
        <v>82.9</v>
      </c>
      <c r="Q742" s="25">
        <v>64.3</v>
      </c>
      <c r="S742" s="20">
        <v>2.259E-05</v>
      </c>
      <c r="T742" s="20">
        <v>1.705E-05</v>
      </c>
      <c r="U742" s="20">
        <v>1.088E-05</v>
      </c>
      <c r="V742" s="51">
        <v>690.7</v>
      </c>
      <c r="W742" s="51">
        <v>303</v>
      </c>
      <c r="X742" s="51">
        <v>295</v>
      </c>
      <c r="Y742" s="51">
        <v>17.8</v>
      </c>
      <c r="Z742" s="52">
        <v>3.86</v>
      </c>
      <c r="AA742" s="47">
        <v>155.372</v>
      </c>
      <c r="AB742" s="47">
        <f t="shared" si="86"/>
        <v>144.05083333333334</v>
      </c>
      <c r="AC742" s="52">
        <v>0.141</v>
      </c>
      <c r="AD742" s="53">
        <v>0</v>
      </c>
      <c r="AE742" s="53">
        <f t="shared" si="87"/>
        <v>0</v>
      </c>
      <c r="AF742" s="55">
        <v>10</v>
      </c>
      <c r="AG742" s="50">
        <v>2958.5488025933646</v>
      </c>
    </row>
    <row r="743" spans="1:33" ht="12.75">
      <c r="A743" s="19">
        <f t="shared" si="85"/>
        <v>37094</v>
      </c>
      <c r="B743" s="45">
        <v>203</v>
      </c>
      <c r="C743" s="22">
        <v>0.655555546</v>
      </c>
      <c r="D743" s="60">
        <v>0.655439794</v>
      </c>
      <c r="E743" s="23">
        <v>7336</v>
      </c>
      <c r="F743" s="56">
        <v>0</v>
      </c>
      <c r="G743" s="63">
        <v>40.30561454</v>
      </c>
      <c r="H743" s="63">
        <v>-80.42564934</v>
      </c>
      <c r="I743" s="49">
        <v>754.7</v>
      </c>
      <c r="J743" s="25">
        <f t="shared" si="83"/>
        <v>730.12</v>
      </c>
      <c r="K743" s="24">
        <f t="shared" si="80"/>
        <v>2721.2826004992585</v>
      </c>
      <c r="L743" s="25">
        <f t="shared" si="81"/>
        <v>2946.9526004992586</v>
      </c>
      <c r="M743" s="25">
        <f t="shared" si="82"/>
        <v>2947.3826004992584</v>
      </c>
      <c r="N743" s="50">
        <f t="shared" si="84"/>
        <v>2947.1676004992587</v>
      </c>
      <c r="O743" s="25">
        <v>10.5</v>
      </c>
      <c r="P743" s="25">
        <v>82.5</v>
      </c>
      <c r="Q743" s="25">
        <v>62</v>
      </c>
      <c r="Z743" s="52">
        <v>4.025</v>
      </c>
      <c r="AA743" s="47">
        <v>156.779</v>
      </c>
      <c r="AB743" s="47">
        <f t="shared" si="86"/>
        <v>137.18433333333334</v>
      </c>
      <c r="AC743" s="52">
        <v>0.09</v>
      </c>
      <c r="AD743" s="53">
        <v>0</v>
      </c>
      <c r="AE743" s="53">
        <f t="shared" si="87"/>
        <v>0</v>
      </c>
      <c r="AF743" s="55">
        <v>10</v>
      </c>
      <c r="AG743" s="50">
        <v>2947.1676004992587</v>
      </c>
    </row>
    <row r="744" spans="1:33" ht="12.75">
      <c r="A744" s="19">
        <f t="shared" si="85"/>
        <v>37094</v>
      </c>
      <c r="B744" s="45">
        <v>203</v>
      </c>
      <c r="C744" s="22">
        <v>0.655671299</v>
      </c>
      <c r="D744" s="60">
        <v>0.655555546</v>
      </c>
      <c r="E744" s="23">
        <v>7346</v>
      </c>
      <c r="F744" s="56">
        <v>0</v>
      </c>
      <c r="G744" s="63">
        <v>40.30741702</v>
      </c>
      <c r="H744" s="63">
        <v>-80.43348448</v>
      </c>
      <c r="I744" s="49">
        <v>754.4</v>
      </c>
      <c r="J744" s="25">
        <f t="shared" si="83"/>
        <v>729.8199999999999</v>
      </c>
      <c r="K744" s="24">
        <f t="shared" si="80"/>
        <v>2724.6953235518017</v>
      </c>
      <c r="L744" s="25">
        <f t="shared" si="81"/>
        <v>2950.365323551802</v>
      </c>
      <c r="M744" s="25">
        <f t="shared" si="82"/>
        <v>2950.7953235518016</v>
      </c>
      <c r="N744" s="50">
        <f t="shared" si="84"/>
        <v>2950.5803235518015</v>
      </c>
      <c r="O744" s="25">
        <v>10.5</v>
      </c>
      <c r="P744" s="25">
        <v>82.6</v>
      </c>
      <c r="Q744" s="25">
        <v>61</v>
      </c>
      <c r="Z744" s="52">
        <v>3.809</v>
      </c>
      <c r="AA744" s="47">
        <v>207.058</v>
      </c>
      <c r="AB744" s="47">
        <f t="shared" si="86"/>
        <v>146.65116666666665</v>
      </c>
      <c r="AC744" s="52">
        <v>0.114</v>
      </c>
      <c r="AD744" s="53">
        <v>0</v>
      </c>
      <c r="AE744" s="53">
        <f t="shared" si="87"/>
        <v>0</v>
      </c>
      <c r="AF744" s="55">
        <v>10</v>
      </c>
      <c r="AG744" s="50">
        <v>2950.5803235518015</v>
      </c>
    </row>
    <row r="745" spans="1:33" ht="12.75">
      <c r="A745" s="19">
        <f t="shared" si="85"/>
        <v>37094</v>
      </c>
      <c r="B745" s="45">
        <v>203</v>
      </c>
      <c r="C745" s="22">
        <v>0.655787051</v>
      </c>
      <c r="D745" s="60">
        <v>0.655671299</v>
      </c>
      <c r="E745" s="23">
        <v>7356</v>
      </c>
      <c r="F745" s="56">
        <v>0</v>
      </c>
      <c r="G745" s="63">
        <v>40.30927426</v>
      </c>
      <c r="H745" s="63">
        <v>-80.44147075</v>
      </c>
      <c r="I745" s="49">
        <v>754</v>
      </c>
      <c r="J745" s="25">
        <f t="shared" si="83"/>
        <v>729.42</v>
      </c>
      <c r="K745" s="24">
        <f t="shared" si="80"/>
        <v>2729.2478037908204</v>
      </c>
      <c r="L745" s="25">
        <f t="shared" si="81"/>
        <v>2954.9178037908205</v>
      </c>
      <c r="M745" s="25">
        <f t="shared" si="82"/>
        <v>2955.3478037908203</v>
      </c>
      <c r="N745" s="50">
        <f t="shared" si="84"/>
        <v>2955.1328037908206</v>
      </c>
      <c r="O745" s="25">
        <v>10.4</v>
      </c>
      <c r="P745" s="25">
        <v>83.3</v>
      </c>
      <c r="Q745" s="25">
        <v>61</v>
      </c>
      <c r="S745" s="20">
        <v>2.051E-05</v>
      </c>
      <c r="T745" s="20">
        <v>1.551E-05</v>
      </c>
      <c r="U745" s="20">
        <v>9.452E-06</v>
      </c>
      <c r="V745" s="51">
        <v>691.5</v>
      </c>
      <c r="W745" s="51">
        <v>302.9</v>
      </c>
      <c r="X745" s="51">
        <v>294.9</v>
      </c>
      <c r="Y745" s="51">
        <v>18</v>
      </c>
      <c r="Z745" s="52">
        <v>3.849</v>
      </c>
      <c r="AA745" s="47">
        <v>110.209</v>
      </c>
      <c r="AB745" s="47">
        <f t="shared" si="86"/>
        <v>147.90883333333332</v>
      </c>
      <c r="AC745" s="52">
        <v>0.082</v>
      </c>
      <c r="AD745" s="53">
        <v>0</v>
      </c>
      <c r="AE745" s="53">
        <f t="shared" si="87"/>
        <v>0</v>
      </c>
      <c r="AF745" s="55">
        <v>10</v>
      </c>
      <c r="AG745" s="50">
        <v>2955.1328037908206</v>
      </c>
    </row>
    <row r="746" spans="1:33" ht="12.75">
      <c r="A746" s="19">
        <f t="shared" si="85"/>
        <v>37094</v>
      </c>
      <c r="B746" s="45">
        <v>203</v>
      </c>
      <c r="C746" s="22">
        <v>0.655902803</v>
      </c>
      <c r="D746" s="60">
        <v>0.655787051</v>
      </c>
      <c r="E746" s="23">
        <v>7366</v>
      </c>
      <c r="F746" s="56">
        <v>0</v>
      </c>
      <c r="G746" s="63">
        <v>40.31105687</v>
      </c>
      <c r="H746" s="63">
        <v>-80.44936958</v>
      </c>
      <c r="I746" s="49">
        <v>755.5</v>
      </c>
      <c r="J746" s="25">
        <f t="shared" si="83"/>
        <v>730.92</v>
      </c>
      <c r="K746" s="24">
        <f t="shared" si="80"/>
        <v>2712.1888566434995</v>
      </c>
      <c r="L746" s="25">
        <f t="shared" si="81"/>
        <v>2937.8588566434996</v>
      </c>
      <c r="M746" s="25">
        <f t="shared" si="82"/>
        <v>2938.2888566434995</v>
      </c>
      <c r="N746" s="50">
        <f t="shared" si="84"/>
        <v>2938.0738566434993</v>
      </c>
      <c r="O746" s="25">
        <v>10.7</v>
      </c>
      <c r="P746" s="25">
        <v>83.4</v>
      </c>
      <c r="Q746" s="25">
        <v>60.1</v>
      </c>
      <c r="Z746" s="52">
        <v>3.818</v>
      </c>
      <c r="AA746" s="47">
        <v>111.487</v>
      </c>
      <c r="AB746" s="47">
        <f t="shared" si="86"/>
        <v>149.1663333333333</v>
      </c>
      <c r="AC746" s="52">
        <v>0.091</v>
      </c>
      <c r="AD746" s="53">
        <v>0</v>
      </c>
      <c r="AE746" s="53">
        <f t="shared" si="87"/>
        <v>0</v>
      </c>
      <c r="AF746" s="55">
        <v>10</v>
      </c>
      <c r="AG746" s="50">
        <v>2938.0738566434993</v>
      </c>
    </row>
    <row r="747" spans="1:33" ht="12.75">
      <c r="A747" s="19">
        <f t="shared" si="85"/>
        <v>37094</v>
      </c>
      <c r="B747" s="45">
        <v>203</v>
      </c>
      <c r="C747" s="22">
        <v>0.656018496</v>
      </c>
      <c r="D747" s="60">
        <v>0.655902803</v>
      </c>
      <c r="E747" s="23">
        <v>7376</v>
      </c>
      <c r="F747" s="56">
        <v>0</v>
      </c>
      <c r="G747" s="63">
        <v>40.31283524</v>
      </c>
      <c r="H747" s="63">
        <v>-80.45727231</v>
      </c>
      <c r="I747" s="49">
        <v>754.4</v>
      </c>
      <c r="J747" s="25">
        <f t="shared" si="83"/>
        <v>729.8199999999999</v>
      </c>
      <c r="K747" s="24">
        <f t="shared" si="80"/>
        <v>2724.6953235518017</v>
      </c>
      <c r="L747" s="25">
        <f t="shared" si="81"/>
        <v>2950.365323551802</v>
      </c>
      <c r="M747" s="25">
        <f t="shared" si="82"/>
        <v>2950.7953235518016</v>
      </c>
      <c r="N747" s="50">
        <f t="shared" si="84"/>
        <v>2950.5803235518015</v>
      </c>
      <c r="O747" s="25">
        <v>10.5</v>
      </c>
      <c r="P747" s="25">
        <v>83.2</v>
      </c>
      <c r="Q747" s="25">
        <v>60.9</v>
      </c>
      <c r="R747" s="20">
        <v>8.17E-06</v>
      </c>
      <c r="Z747" s="52">
        <v>3.839</v>
      </c>
      <c r="AA747" s="47">
        <v>112.894</v>
      </c>
      <c r="AB747" s="47">
        <f t="shared" si="86"/>
        <v>142.29983333333334</v>
      </c>
      <c r="AC747" s="52">
        <v>0.092</v>
      </c>
      <c r="AD747" s="53">
        <v>0</v>
      </c>
      <c r="AE747" s="53">
        <f t="shared" si="87"/>
        <v>0</v>
      </c>
      <c r="AF747" s="55">
        <v>10</v>
      </c>
      <c r="AG747" s="50">
        <v>2950.5803235518015</v>
      </c>
    </row>
    <row r="748" spans="1:33" ht="12.75">
      <c r="A748" s="19">
        <f t="shared" si="85"/>
        <v>37094</v>
      </c>
      <c r="B748" s="45">
        <v>203</v>
      </c>
      <c r="C748" s="22">
        <v>0.656134248</v>
      </c>
      <c r="D748" s="60">
        <v>0.656018496</v>
      </c>
      <c r="E748" s="23">
        <v>7386</v>
      </c>
      <c r="F748" s="56">
        <v>0</v>
      </c>
      <c r="G748" s="63">
        <v>40.31462963</v>
      </c>
      <c r="H748" s="63">
        <v>-80.46530138</v>
      </c>
      <c r="I748" s="49">
        <v>753.6</v>
      </c>
      <c r="J748" s="25">
        <f t="shared" si="83"/>
        <v>729.02</v>
      </c>
      <c r="K748" s="24">
        <f t="shared" si="80"/>
        <v>2733.802781207904</v>
      </c>
      <c r="L748" s="25">
        <f t="shared" si="81"/>
        <v>2959.472781207904</v>
      </c>
      <c r="M748" s="25">
        <f t="shared" si="82"/>
        <v>2959.902781207904</v>
      </c>
      <c r="N748" s="50">
        <f t="shared" si="84"/>
        <v>2959.6877812079038</v>
      </c>
      <c r="O748" s="25">
        <v>10.3</v>
      </c>
      <c r="P748" s="25">
        <v>83.8</v>
      </c>
      <c r="Q748" s="25">
        <v>63.5</v>
      </c>
      <c r="S748" s="20">
        <v>1.991E-05</v>
      </c>
      <c r="T748" s="20">
        <v>1.482E-05</v>
      </c>
      <c r="U748" s="20">
        <v>9.291E-06</v>
      </c>
      <c r="V748" s="51">
        <v>692</v>
      </c>
      <c r="W748" s="51">
        <v>302.9</v>
      </c>
      <c r="X748" s="51">
        <v>294.9</v>
      </c>
      <c r="Y748" s="51">
        <v>18.3</v>
      </c>
      <c r="Z748" s="52">
        <v>3.888</v>
      </c>
      <c r="AA748" s="47">
        <v>114.045</v>
      </c>
      <c r="AB748" s="47">
        <f t="shared" si="86"/>
        <v>135.412</v>
      </c>
      <c r="AC748" s="52">
        <v>0.081</v>
      </c>
      <c r="AD748" s="53">
        <v>0</v>
      </c>
      <c r="AE748" s="53">
        <f t="shared" si="87"/>
        <v>0</v>
      </c>
      <c r="AF748" s="55">
        <v>10</v>
      </c>
      <c r="AG748" s="50">
        <v>2959.6877812079038</v>
      </c>
    </row>
    <row r="749" spans="1:33" ht="12.75">
      <c r="A749" s="19">
        <f t="shared" si="85"/>
        <v>37094</v>
      </c>
      <c r="B749" s="45">
        <v>203</v>
      </c>
      <c r="C749" s="22">
        <v>0.65625</v>
      </c>
      <c r="D749" s="60">
        <v>0.656134248</v>
      </c>
      <c r="E749" s="23">
        <v>7396</v>
      </c>
      <c r="F749" s="56">
        <v>0</v>
      </c>
      <c r="G749" s="63">
        <v>40.31631586</v>
      </c>
      <c r="H749" s="63">
        <v>-80.47307517</v>
      </c>
      <c r="I749" s="49">
        <v>754.4</v>
      </c>
      <c r="J749" s="25">
        <f t="shared" si="83"/>
        <v>729.8199999999999</v>
      </c>
      <c r="K749" s="24">
        <f t="shared" si="80"/>
        <v>2724.6953235518017</v>
      </c>
      <c r="L749" s="25">
        <f t="shared" si="81"/>
        <v>2950.365323551802</v>
      </c>
      <c r="M749" s="25">
        <f t="shared" si="82"/>
        <v>2950.7953235518016</v>
      </c>
      <c r="N749" s="50">
        <f t="shared" si="84"/>
        <v>2950.5803235518015</v>
      </c>
      <c r="O749" s="25">
        <v>10.5</v>
      </c>
      <c r="P749" s="25">
        <v>83.8</v>
      </c>
      <c r="Q749" s="25">
        <v>61.5</v>
      </c>
      <c r="Z749" s="52">
        <v>3.974</v>
      </c>
      <c r="AA749" s="47">
        <v>164.324</v>
      </c>
      <c r="AB749" s="47">
        <f t="shared" si="86"/>
        <v>136.6695</v>
      </c>
      <c r="AC749" s="52">
        <v>0.092</v>
      </c>
      <c r="AD749" s="53">
        <v>0</v>
      </c>
      <c r="AE749" s="53">
        <f t="shared" si="87"/>
        <v>0</v>
      </c>
      <c r="AF749" s="55">
        <v>10</v>
      </c>
      <c r="AG749" s="50">
        <v>2950.5803235518015</v>
      </c>
    </row>
    <row r="750" spans="1:33" ht="12.75">
      <c r="A750" s="19">
        <f t="shared" si="85"/>
        <v>37094</v>
      </c>
      <c r="B750" s="45">
        <v>203</v>
      </c>
      <c r="C750" s="22">
        <v>0.656365752</v>
      </c>
      <c r="D750" s="60">
        <v>0.65625</v>
      </c>
      <c r="E750" s="23">
        <v>7406</v>
      </c>
      <c r="F750" s="56">
        <v>0</v>
      </c>
      <c r="G750" s="63">
        <v>40.31809013</v>
      </c>
      <c r="H750" s="63">
        <v>-80.48100289</v>
      </c>
      <c r="I750" s="49">
        <v>754.2</v>
      </c>
      <c r="J750" s="25">
        <f t="shared" si="83"/>
        <v>729.62</v>
      </c>
      <c r="K750" s="24">
        <f t="shared" si="80"/>
        <v>2726.9712516951927</v>
      </c>
      <c r="L750" s="25">
        <f t="shared" si="81"/>
        <v>2952.6412516951928</v>
      </c>
      <c r="M750" s="25">
        <f t="shared" si="82"/>
        <v>2953.0712516951926</v>
      </c>
      <c r="N750" s="50">
        <f t="shared" si="84"/>
        <v>2952.8562516951924</v>
      </c>
      <c r="O750" s="25">
        <v>10.5</v>
      </c>
      <c r="P750" s="25">
        <v>83.6</v>
      </c>
      <c r="Q750" s="25">
        <v>62.9</v>
      </c>
      <c r="Z750" s="52">
        <v>3.849</v>
      </c>
      <c r="AA750" s="47">
        <v>214.731</v>
      </c>
      <c r="AB750" s="47">
        <f t="shared" si="86"/>
        <v>137.94833333333335</v>
      </c>
      <c r="AC750" s="52">
        <v>0.102</v>
      </c>
      <c r="AD750" s="53">
        <v>0</v>
      </c>
      <c r="AE750" s="53">
        <f t="shared" si="87"/>
        <v>0</v>
      </c>
      <c r="AF750" s="55">
        <v>10</v>
      </c>
      <c r="AG750" s="50">
        <v>2952.8562516951924</v>
      </c>
    </row>
    <row r="751" spans="1:33" ht="12.75">
      <c r="A751" s="19">
        <f t="shared" si="85"/>
        <v>37094</v>
      </c>
      <c r="B751" s="45">
        <v>203</v>
      </c>
      <c r="C751" s="22">
        <v>0.656481504</v>
      </c>
      <c r="D751" s="60">
        <v>0.656365752</v>
      </c>
      <c r="E751" s="23">
        <v>7416</v>
      </c>
      <c r="F751" s="56">
        <v>0</v>
      </c>
      <c r="G751" s="63">
        <v>40.31989864</v>
      </c>
      <c r="H751" s="63">
        <v>-80.48892589</v>
      </c>
      <c r="I751" s="49">
        <v>753.6</v>
      </c>
      <c r="J751" s="25">
        <f t="shared" si="83"/>
        <v>729.02</v>
      </c>
      <c r="K751" s="24">
        <f t="shared" si="80"/>
        <v>2733.802781207904</v>
      </c>
      <c r="L751" s="25">
        <f t="shared" si="81"/>
        <v>2959.472781207904</v>
      </c>
      <c r="M751" s="25">
        <f t="shared" si="82"/>
        <v>2959.902781207904</v>
      </c>
      <c r="N751" s="50">
        <f t="shared" si="84"/>
        <v>2959.6877812079038</v>
      </c>
      <c r="O751" s="25">
        <v>10.3</v>
      </c>
      <c r="P751" s="25">
        <v>83.7</v>
      </c>
      <c r="Q751" s="25">
        <v>61.6</v>
      </c>
      <c r="S751" s="20">
        <v>1.757E-05</v>
      </c>
      <c r="T751" s="20">
        <v>1.313E-05</v>
      </c>
      <c r="U751" s="20">
        <v>8.483E-06</v>
      </c>
      <c r="V751" s="51">
        <v>691.4</v>
      </c>
      <c r="W751" s="51">
        <v>302.8</v>
      </c>
      <c r="X751" s="51">
        <v>294.8</v>
      </c>
      <c r="Y751" s="51">
        <v>18.7</v>
      </c>
      <c r="Z751" s="52">
        <v>3.897</v>
      </c>
      <c r="AA751" s="47">
        <v>118.01</v>
      </c>
      <c r="AB751" s="47">
        <f t="shared" si="86"/>
        <v>139.2485</v>
      </c>
      <c r="AC751" s="52">
        <v>0.091</v>
      </c>
      <c r="AD751" s="53">
        <v>0</v>
      </c>
      <c r="AE751" s="53">
        <f t="shared" si="87"/>
        <v>0</v>
      </c>
      <c r="AF751" s="55">
        <v>10</v>
      </c>
      <c r="AG751" s="50">
        <v>2959.6877812079038</v>
      </c>
    </row>
    <row r="752" spans="1:33" ht="12.75">
      <c r="A752" s="19">
        <f t="shared" si="85"/>
        <v>37094</v>
      </c>
      <c r="B752" s="45">
        <v>203</v>
      </c>
      <c r="C752" s="22">
        <v>0.656597197</v>
      </c>
      <c r="D752" s="60">
        <v>0.656481504</v>
      </c>
      <c r="E752" s="23">
        <v>7426</v>
      </c>
      <c r="F752" s="56">
        <v>0</v>
      </c>
      <c r="G752" s="63">
        <v>40.3216127</v>
      </c>
      <c r="H752" s="63">
        <v>-80.49663159</v>
      </c>
      <c r="I752" s="49">
        <v>754.3</v>
      </c>
      <c r="J752" s="25">
        <f t="shared" si="83"/>
        <v>729.7199999999999</v>
      </c>
      <c r="K752" s="24">
        <f t="shared" si="80"/>
        <v>2725.833209650845</v>
      </c>
      <c r="L752" s="25">
        <f t="shared" si="81"/>
        <v>2951.5032096508453</v>
      </c>
      <c r="M752" s="25">
        <f t="shared" si="82"/>
        <v>2951.933209650845</v>
      </c>
      <c r="N752" s="50">
        <f t="shared" si="84"/>
        <v>2951.718209650845</v>
      </c>
      <c r="O752" s="25">
        <v>10.5</v>
      </c>
      <c r="P752" s="25">
        <v>83.8</v>
      </c>
      <c r="Q752" s="25">
        <v>61.1</v>
      </c>
      <c r="Z752" s="52">
        <v>3.879</v>
      </c>
      <c r="AA752" s="47">
        <v>168.289</v>
      </c>
      <c r="AB752" s="47">
        <f t="shared" si="86"/>
        <v>148.7155</v>
      </c>
      <c r="AC752" s="52">
        <v>0.091</v>
      </c>
      <c r="AD752" s="53">
        <v>0</v>
      </c>
      <c r="AE752" s="53">
        <f t="shared" si="87"/>
        <v>0</v>
      </c>
      <c r="AF752" s="55">
        <v>10</v>
      </c>
      <c r="AG752" s="50">
        <v>2951.718209650845</v>
      </c>
    </row>
    <row r="753" spans="1:33" ht="12.75">
      <c r="A753" s="19">
        <f t="shared" si="85"/>
        <v>37094</v>
      </c>
      <c r="B753" s="45">
        <v>203</v>
      </c>
      <c r="C753" s="22">
        <v>0.656712949</v>
      </c>
      <c r="D753" s="60">
        <v>0.656597197</v>
      </c>
      <c r="E753" s="23">
        <v>7436</v>
      </c>
      <c r="F753" s="56">
        <v>0</v>
      </c>
      <c r="G753" s="63">
        <v>40.32339035</v>
      </c>
      <c r="H753" s="63">
        <v>-80.50450174</v>
      </c>
      <c r="I753" s="49">
        <v>754.6</v>
      </c>
      <c r="J753" s="25">
        <f t="shared" si="83"/>
        <v>730.02</v>
      </c>
      <c r="K753" s="24">
        <f t="shared" si="80"/>
        <v>2722.4200190187144</v>
      </c>
      <c r="L753" s="25">
        <f t="shared" si="81"/>
        <v>2948.0900190187144</v>
      </c>
      <c r="M753" s="25">
        <f t="shared" si="82"/>
        <v>2948.5200190187143</v>
      </c>
      <c r="N753" s="50">
        <f t="shared" si="84"/>
        <v>2948.305019018714</v>
      </c>
      <c r="O753" s="25">
        <v>10.6</v>
      </c>
      <c r="P753" s="25">
        <v>83.4</v>
      </c>
      <c r="Q753" s="25">
        <v>58.9</v>
      </c>
      <c r="R753" s="20">
        <v>1.81E-06</v>
      </c>
      <c r="Z753" s="52">
        <v>3.956</v>
      </c>
      <c r="AA753" s="47">
        <v>169.44</v>
      </c>
      <c r="AB753" s="47">
        <f t="shared" si="86"/>
        <v>158.1398333333333</v>
      </c>
      <c r="AC753" s="52">
        <v>0.092</v>
      </c>
      <c r="AD753" s="53">
        <v>0</v>
      </c>
      <c r="AE753" s="53">
        <f t="shared" si="87"/>
        <v>0</v>
      </c>
      <c r="AF753" s="55">
        <v>10</v>
      </c>
      <c r="AG753" s="50">
        <v>2948.305019018714</v>
      </c>
    </row>
    <row r="754" spans="1:33" ht="12.75">
      <c r="A754" s="19">
        <f t="shared" si="85"/>
        <v>37094</v>
      </c>
      <c r="B754" s="45">
        <v>203</v>
      </c>
      <c r="C754" s="22">
        <v>0.656828701</v>
      </c>
      <c r="D754" s="60">
        <v>0.656712949</v>
      </c>
      <c r="E754" s="23">
        <v>7446</v>
      </c>
      <c r="F754" s="56">
        <v>0</v>
      </c>
      <c r="G754" s="63">
        <v>40.32518349</v>
      </c>
      <c r="H754" s="63">
        <v>-80.51242385</v>
      </c>
      <c r="I754" s="49">
        <v>753.2</v>
      </c>
      <c r="J754" s="25">
        <f t="shared" si="83"/>
        <v>728.62</v>
      </c>
      <c r="K754" s="24">
        <f t="shared" si="80"/>
        <v>2738.360258544113</v>
      </c>
      <c r="L754" s="25">
        <f t="shared" si="81"/>
        <v>2964.030258544113</v>
      </c>
      <c r="M754" s="25">
        <f t="shared" si="82"/>
        <v>2964.460258544113</v>
      </c>
      <c r="N754" s="50">
        <f t="shared" si="84"/>
        <v>2964.2452585441133</v>
      </c>
      <c r="O754" s="25">
        <v>10.4</v>
      </c>
      <c r="P754" s="25">
        <v>83.3</v>
      </c>
      <c r="Q754" s="25">
        <v>60.1</v>
      </c>
      <c r="S754" s="20">
        <v>1.658E-05</v>
      </c>
      <c r="T754" s="20">
        <v>1.242E-05</v>
      </c>
      <c r="U754" s="20">
        <v>7.64E-06</v>
      </c>
      <c r="V754" s="51">
        <v>691.5</v>
      </c>
      <c r="W754" s="51">
        <v>302.8</v>
      </c>
      <c r="X754" s="51">
        <v>294.7</v>
      </c>
      <c r="Y754" s="51">
        <v>19.1</v>
      </c>
      <c r="Z754" s="52">
        <v>3.808</v>
      </c>
      <c r="AA754" s="47">
        <v>219.846</v>
      </c>
      <c r="AB754" s="47">
        <f t="shared" si="86"/>
        <v>175.77333333333334</v>
      </c>
      <c r="AC754" s="52">
        <v>0.112</v>
      </c>
      <c r="AD754" s="53">
        <v>0</v>
      </c>
      <c r="AE754" s="53">
        <f t="shared" si="87"/>
        <v>0</v>
      </c>
      <c r="AF754" s="55">
        <v>10</v>
      </c>
      <c r="AG754" s="50">
        <v>2964.2452585441133</v>
      </c>
    </row>
    <row r="755" spans="1:33" ht="12.75">
      <c r="A755" s="19">
        <f t="shared" si="85"/>
        <v>37094</v>
      </c>
      <c r="B755" s="45">
        <v>203</v>
      </c>
      <c r="C755" s="22">
        <v>0.656944454</v>
      </c>
      <c r="D755" s="60">
        <v>0.656828701</v>
      </c>
      <c r="E755" s="23">
        <v>7456</v>
      </c>
      <c r="F755" s="56">
        <v>0</v>
      </c>
      <c r="G755" s="63">
        <v>40.32695219</v>
      </c>
      <c r="H755" s="63">
        <v>-80.52019378</v>
      </c>
      <c r="I755" s="49">
        <v>753.7</v>
      </c>
      <c r="J755" s="25">
        <f t="shared" si="83"/>
        <v>729.12</v>
      </c>
      <c r="K755" s="24">
        <f t="shared" si="80"/>
        <v>2732.6638025933644</v>
      </c>
      <c r="L755" s="25">
        <f t="shared" si="81"/>
        <v>2958.3338025933645</v>
      </c>
      <c r="M755" s="25">
        <f t="shared" si="82"/>
        <v>2958.7638025933643</v>
      </c>
      <c r="N755" s="50">
        <f t="shared" si="84"/>
        <v>2958.5488025933646</v>
      </c>
      <c r="O755" s="25">
        <v>10.4</v>
      </c>
      <c r="P755" s="25">
        <v>83.5</v>
      </c>
      <c r="Q755" s="25">
        <v>59.6</v>
      </c>
      <c r="Z755" s="52">
        <v>3.799</v>
      </c>
      <c r="AA755" s="47">
        <v>123.125</v>
      </c>
      <c r="AB755" s="47">
        <f t="shared" si="86"/>
        <v>168.90683333333334</v>
      </c>
      <c r="AC755" s="52">
        <v>0.103</v>
      </c>
      <c r="AD755" s="53">
        <v>0</v>
      </c>
      <c r="AE755" s="53">
        <f t="shared" si="87"/>
        <v>0</v>
      </c>
      <c r="AF755" s="55">
        <v>10</v>
      </c>
      <c r="AG755" s="50">
        <v>2958.5488025933646</v>
      </c>
    </row>
    <row r="756" spans="1:33" ht="12.75">
      <c r="A756" s="19">
        <f t="shared" si="85"/>
        <v>37094</v>
      </c>
      <c r="B756" s="45">
        <v>203</v>
      </c>
      <c r="C756" s="22">
        <v>0.657060206</v>
      </c>
      <c r="D756" s="60">
        <v>0.656944454</v>
      </c>
      <c r="E756" s="23">
        <v>7466</v>
      </c>
      <c r="F756" s="56">
        <v>0</v>
      </c>
      <c r="G756" s="63">
        <v>40.32873225</v>
      </c>
      <c r="H756" s="63">
        <v>-80.52802225</v>
      </c>
      <c r="I756" s="49">
        <v>754.6</v>
      </c>
      <c r="J756" s="25">
        <f t="shared" si="83"/>
        <v>730.02</v>
      </c>
      <c r="K756" s="24">
        <f t="shared" si="80"/>
        <v>2722.4200190187144</v>
      </c>
      <c r="L756" s="25">
        <f t="shared" si="81"/>
        <v>2948.0900190187144</v>
      </c>
      <c r="M756" s="25">
        <f t="shared" si="82"/>
        <v>2948.5200190187143</v>
      </c>
      <c r="N756" s="50">
        <f t="shared" si="84"/>
        <v>2948.305019018714</v>
      </c>
      <c r="O756" s="25">
        <v>10.6</v>
      </c>
      <c r="P756" s="25">
        <v>83.1</v>
      </c>
      <c r="Q756" s="25">
        <v>62.9</v>
      </c>
      <c r="Z756" s="52">
        <v>3.848</v>
      </c>
      <c r="AA756" s="47">
        <v>124.276</v>
      </c>
      <c r="AB756" s="47">
        <f t="shared" si="86"/>
        <v>153.831</v>
      </c>
      <c r="AC756" s="52">
        <v>0.071</v>
      </c>
      <c r="AD756" s="53">
        <v>0</v>
      </c>
      <c r="AE756" s="53">
        <f t="shared" si="87"/>
        <v>0</v>
      </c>
      <c r="AF756" s="55">
        <v>10</v>
      </c>
      <c r="AG756" s="50">
        <v>2948.305019018714</v>
      </c>
    </row>
    <row r="757" spans="1:33" ht="12.75">
      <c r="A757" s="19">
        <f t="shared" si="85"/>
        <v>37094</v>
      </c>
      <c r="B757" s="45">
        <v>203</v>
      </c>
      <c r="C757" s="22">
        <v>0.657175899</v>
      </c>
      <c r="D757" s="60">
        <v>0.657060206</v>
      </c>
      <c r="E757" s="23">
        <v>7476</v>
      </c>
      <c r="F757" s="56">
        <v>0</v>
      </c>
      <c r="G757" s="63">
        <v>40.33053285</v>
      </c>
      <c r="H757" s="63">
        <v>-80.53596573</v>
      </c>
      <c r="I757" s="49">
        <v>753.3</v>
      </c>
      <c r="J757" s="25">
        <f t="shared" si="83"/>
        <v>728.7199999999999</v>
      </c>
      <c r="K757" s="24">
        <f t="shared" si="80"/>
        <v>2737.220654692572</v>
      </c>
      <c r="L757" s="25">
        <f t="shared" si="81"/>
        <v>2962.8906546925723</v>
      </c>
      <c r="M757" s="25">
        <f t="shared" si="82"/>
        <v>2963.320654692572</v>
      </c>
      <c r="N757" s="50">
        <f t="shared" si="84"/>
        <v>2963.105654692572</v>
      </c>
      <c r="O757" s="25">
        <v>10.4</v>
      </c>
      <c r="P757" s="25">
        <v>82.9</v>
      </c>
      <c r="Q757" s="25">
        <v>62.9</v>
      </c>
      <c r="S757" s="20">
        <v>1.809E-05</v>
      </c>
      <c r="T757" s="20">
        <v>1.273E-05</v>
      </c>
      <c r="U757" s="20">
        <v>8.041E-06</v>
      </c>
      <c r="V757" s="51">
        <v>691.1</v>
      </c>
      <c r="W757" s="51">
        <v>302.8</v>
      </c>
      <c r="X757" s="51">
        <v>294.7</v>
      </c>
      <c r="Y757" s="51">
        <v>19.1</v>
      </c>
      <c r="Z757" s="52">
        <v>3.827</v>
      </c>
      <c r="AA757" s="47">
        <v>125.555</v>
      </c>
      <c r="AB757" s="47">
        <f t="shared" si="86"/>
        <v>155.08849999999998</v>
      </c>
      <c r="AC757" s="52">
        <v>0.081</v>
      </c>
      <c r="AD757" s="53">
        <v>0</v>
      </c>
      <c r="AE757" s="53">
        <f t="shared" si="87"/>
        <v>0</v>
      </c>
      <c r="AF757" s="55">
        <v>10</v>
      </c>
      <c r="AG757" s="50">
        <v>2963.105654692572</v>
      </c>
    </row>
    <row r="758" spans="1:33" ht="12.75">
      <c r="A758" s="19">
        <f t="shared" si="85"/>
        <v>37094</v>
      </c>
      <c r="B758" s="45">
        <v>203</v>
      </c>
      <c r="C758" s="22">
        <v>0.657291651</v>
      </c>
      <c r="D758" s="60">
        <v>0.657175899</v>
      </c>
      <c r="E758" s="23">
        <v>7486</v>
      </c>
      <c r="F758" s="56">
        <v>0</v>
      </c>
      <c r="G758" s="63">
        <v>40.33234996</v>
      </c>
      <c r="H758" s="63">
        <v>-80.54382584</v>
      </c>
      <c r="I758" s="49">
        <v>753.7</v>
      </c>
      <c r="J758" s="25">
        <f t="shared" si="83"/>
        <v>729.12</v>
      </c>
      <c r="K758" s="24">
        <f t="shared" si="80"/>
        <v>2732.6638025933644</v>
      </c>
      <c r="L758" s="25">
        <f t="shared" si="81"/>
        <v>2958.3338025933645</v>
      </c>
      <c r="M758" s="25">
        <f t="shared" si="82"/>
        <v>2958.7638025933643</v>
      </c>
      <c r="N758" s="50">
        <f t="shared" si="84"/>
        <v>2958.5488025933646</v>
      </c>
      <c r="O758" s="25">
        <v>10.5</v>
      </c>
      <c r="P758" s="25">
        <v>83.1</v>
      </c>
      <c r="Q758" s="25">
        <v>62.9</v>
      </c>
      <c r="Z758" s="52">
        <v>3.867</v>
      </c>
      <c r="AA758" s="47">
        <v>126.962</v>
      </c>
      <c r="AB758" s="47">
        <f t="shared" si="86"/>
        <v>148.20066666666665</v>
      </c>
      <c r="AC758" s="52">
        <v>0.101</v>
      </c>
      <c r="AD758" s="53">
        <v>0</v>
      </c>
      <c r="AE758" s="53">
        <f t="shared" si="87"/>
        <v>0</v>
      </c>
      <c r="AF758" s="55">
        <v>10</v>
      </c>
      <c r="AG758" s="50">
        <v>2958.5488025933646</v>
      </c>
    </row>
    <row r="759" spans="1:33" ht="12.75">
      <c r="A759" s="19">
        <f t="shared" si="85"/>
        <v>37094</v>
      </c>
      <c r="B759" s="45">
        <v>203</v>
      </c>
      <c r="C759" s="22">
        <v>0.657407403</v>
      </c>
      <c r="D759" s="60">
        <v>0.657291651</v>
      </c>
      <c r="E759" s="23">
        <v>7496</v>
      </c>
      <c r="F759" s="56">
        <v>0</v>
      </c>
      <c r="G759" s="63">
        <v>40.33412303</v>
      </c>
      <c r="H759" s="63">
        <v>-80.55153047</v>
      </c>
      <c r="I759" s="49">
        <v>754.8</v>
      </c>
      <c r="J759" s="25">
        <f t="shared" si="83"/>
        <v>730.2199999999999</v>
      </c>
      <c r="K759" s="24">
        <f t="shared" si="80"/>
        <v>2720.1453377542853</v>
      </c>
      <c r="L759" s="25">
        <f t="shared" si="81"/>
        <v>2945.8153377542853</v>
      </c>
      <c r="M759" s="25">
        <f t="shared" si="82"/>
        <v>2946.245337754285</v>
      </c>
      <c r="N759" s="50">
        <f t="shared" si="84"/>
        <v>2946.030337754285</v>
      </c>
      <c r="O759" s="25">
        <v>10.7</v>
      </c>
      <c r="P759" s="25">
        <v>82.6</v>
      </c>
      <c r="Q759" s="25">
        <v>61.5</v>
      </c>
      <c r="R759" s="20">
        <v>1.31E-06</v>
      </c>
      <c r="Z759" s="52">
        <v>3.738</v>
      </c>
      <c r="AA759" s="47">
        <v>177.241</v>
      </c>
      <c r="AB759" s="47">
        <f t="shared" si="86"/>
        <v>149.50083333333333</v>
      </c>
      <c r="AC759" s="52">
        <v>0.082</v>
      </c>
      <c r="AD759" s="53">
        <v>0</v>
      </c>
      <c r="AE759" s="53">
        <f t="shared" si="87"/>
        <v>0</v>
      </c>
      <c r="AF759" s="55">
        <v>10</v>
      </c>
      <c r="AG759" s="50">
        <v>2946.030337754285</v>
      </c>
    </row>
    <row r="760" spans="1:33" ht="12.75">
      <c r="A760" s="19">
        <f t="shared" si="85"/>
        <v>37094</v>
      </c>
      <c r="B760" s="45">
        <v>203</v>
      </c>
      <c r="C760" s="22">
        <v>0.657523155</v>
      </c>
      <c r="D760" s="60">
        <v>0.657407403</v>
      </c>
      <c r="E760" s="23">
        <v>7506</v>
      </c>
      <c r="F760" s="56">
        <v>0</v>
      </c>
      <c r="G760" s="63">
        <v>40.3360451</v>
      </c>
      <c r="H760" s="63">
        <v>-80.55953238</v>
      </c>
      <c r="I760" s="49">
        <v>752.9</v>
      </c>
      <c r="J760" s="25">
        <f t="shared" si="83"/>
        <v>728.3199999999999</v>
      </c>
      <c r="K760" s="24">
        <f t="shared" si="80"/>
        <v>2741.780008769666</v>
      </c>
      <c r="L760" s="25">
        <f t="shared" si="81"/>
        <v>2967.450008769666</v>
      </c>
      <c r="M760" s="25">
        <f t="shared" si="82"/>
        <v>2967.880008769666</v>
      </c>
      <c r="N760" s="50">
        <f t="shared" si="84"/>
        <v>2967.665008769666</v>
      </c>
      <c r="O760" s="25">
        <v>10.4</v>
      </c>
      <c r="P760" s="25">
        <v>82.8</v>
      </c>
      <c r="Q760" s="25">
        <v>61.6</v>
      </c>
      <c r="Z760" s="52">
        <v>3.897</v>
      </c>
      <c r="AA760" s="47">
        <v>80.392</v>
      </c>
      <c r="AB760" s="47">
        <f t="shared" si="86"/>
        <v>126.25849999999998</v>
      </c>
      <c r="AC760" s="52">
        <v>0.093</v>
      </c>
      <c r="AD760" s="53">
        <v>0</v>
      </c>
      <c r="AE760" s="53">
        <f t="shared" si="87"/>
        <v>0</v>
      </c>
      <c r="AF760" s="55">
        <v>10</v>
      </c>
      <c r="AG760" s="50">
        <v>2967.665008769666</v>
      </c>
    </row>
    <row r="761" spans="1:33" ht="12.75">
      <c r="A761" s="19">
        <f t="shared" si="85"/>
        <v>37094</v>
      </c>
      <c r="B761" s="45">
        <v>203</v>
      </c>
      <c r="C761" s="22">
        <v>0.657638907</v>
      </c>
      <c r="D761" s="60">
        <v>0.657523155</v>
      </c>
      <c r="E761" s="23">
        <v>7516</v>
      </c>
      <c r="F761" s="56">
        <v>0</v>
      </c>
      <c r="G761" s="63">
        <v>40.33791771</v>
      </c>
      <c r="H761" s="63">
        <v>-80.56731825</v>
      </c>
      <c r="I761" s="49">
        <v>753.3</v>
      </c>
      <c r="J761" s="25">
        <f t="shared" si="83"/>
        <v>728.7199999999999</v>
      </c>
      <c r="K761" s="24">
        <f t="shared" si="80"/>
        <v>2737.220654692572</v>
      </c>
      <c r="L761" s="25">
        <f t="shared" si="81"/>
        <v>2962.8906546925723</v>
      </c>
      <c r="M761" s="25">
        <f t="shared" si="82"/>
        <v>2963.320654692572</v>
      </c>
      <c r="N761" s="50">
        <f t="shared" si="84"/>
        <v>2963.105654692572</v>
      </c>
      <c r="O761" s="25">
        <v>10.4</v>
      </c>
      <c r="P761" s="25">
        <v>83.5</v>
      </c>
      <c r="Q761" s="25">
        <v>59.6</v>
      </c>
      <c r="S761" s="20">
        <v>1.801E-05</v>
      </c>
      <c r="T761" s="20">
        <v>1.411E-05</v>
      </c>
      <c r="U761" s="20">
        <v>8.963E-06</v>
      </c>
      <c r="V761" s="51">
        <v>691.2</v>
      </c>
      <c r="W761" s="51">
        <v>302.7</v>
      </c>
      <c r="X761" s="51">
        <v>294.6</v>
      </c>
      <c r="Y761" s="51">
        <v>19.1</v>
      </c>
      <c r="Z761" s="52">
        <v>3.916</v>
      </c>
      <c r="AA761" s="47">
        <v>179.671</v>
      </c>
      <c r="AB761" s="47">
        <f t="shared" si="86"/>
        <v>135.68283333333332</v>
      </c>
      <c r="AC761" s="52">
        <v>0.082</v>
      </c>
      <c r="AD761" s="53">
        <v>0</v>
      </c>
      <c r="AE761" s="53">
        <f t="shared" si="87"/>
        <v>0</v>
      </c>
      <c r="AF761" s="55">
        <v>10</v>
      </c>
      <c r="AG761" s="50">
        <v>2963.105654692572</v>
      </c>
    </row>
    <row r="762" spans="1:33" ht="12.75">
      <c r="A762" s="19">
        <f t="shared" si="85"/>
        <v>37094</v>
      </c>
      <c r="B762" s="45">
        <v>203</v>
      </c>
      <c r="C762" s="22">
        <v>0.6577546</v>
      </c>
      <c r="D762" s="60">
        <v>0.657638907</v>
      </c>
      <c r="E762" s="23">
        <v>7526</v>
      </c>
      <c r="F762" s="56">
        <v>0</v>
      </c>
      <c r="G762" s="63">
        <v>40.3397356</v>
      </c>
      <c r="H762" s="63">
        <v>-80.5751504</v>
      </c>
      <c r="I762" s="49">
        <v>754.4</v>
      </c>
      <c r="J762" s="25">
        <f t="shared" si="83"/>
        <v>729.8199999999999</v>
      </c>
      <c r="K762" s="24">
        <f t="shared" si="80"/>
        <v>2724.6953235518017</v>
      </c>
      <c r="L762" s="25">
        <f t="shared" si="81"/>
        <v>2950.365323551802</v>
      </c>
      <c r="M762" s="25">
        <f t="shared" si="82"/>
        <v>2950.7953235518016</v>
      </c>
      <c r="N762" s="50">
        <f t="shared" si="84"/>
        <v>2950.5803235518015</v>
      </c>
      <c r="O762" s="25">
        <v>10.7</v>
      </c>
      <c r="P762" s="25">
        <v>83.3</v>
      </c>
      <c r="Q762" s="25">
        <v>60.9</v>
      </c>
      <c r="Z762" s="52">
        <v>3.799</v>
      </c>
      <c r="AA762" s="47">
        <v>181.078</v>
      </c>
      <c r="AB762" s="47">
        <f t="shared" si="86"/>
        <v>145.14983333333333</v>
      </c>
      <c r="AC762" s="52">
        <v>0.081</v>
      </c>
      <c r="AD762" s="53">
        <v>0</v>
      </c>
      <c r="AE762" s="53">
        <f t="shared" si="87"/>
        <v>0</v>
      </c>
      <c r="AF762" s="55">
        <v>10</v>
      </c>
      <c r="AG762" s="50">
        <v>2950.5803235518015</v>
      </c>
    </row>
    <row r="763" spans="1:33" ht="12.75">
      <c r="A763" s="19">
        <f t="shared" si="85"/>
        <v>37094</v>
      </c>
      <c r="B763" s="45">
        <v>203</v>
      </c>
      <c r="C763" s="22">
        <v>0.657870352</v>
      </c>
      <c r="D763" s="60">
        <v>0.6577546</v>
      </c>
      <c r="E763" s="23">
        <v>7536</v>
      </c>
      <c r="F763" s="56">
        <v>0</v>
      </c>
      <c r="G763" s="63">
        <v>40.34157736</v>
      </c>
      <c r="H763" s="63">
        <v>-80.58301237</v>
      </c>
      <c r="I763" s="49">
        <v>752</v>
      </c>
      <c r="J763" s="25">
        <f t="shared" si="83"/>
        <v>727.42</v>
      </c>
      <c r="K763" s="24">
        <f t="shared" si="80"/>
        <v>2752.0477175459437</v>
      </c>
      <c r="L763" s="25">
        <f t="shared" si="81"/>
        <v>2977.7177175459437</v>
      </c>
      <c r="M763" s="25">
        <f t="shared" si="82"/>
        <v>2978.1477175459436</v>
      </c>
      <c r="N763" s="50">
        <f t="shared" si="84"/>
        <v>2977.932717545944</v>
      </c>
      <c r="O763" s="25">
        <v>10.2</v>
      </c>
      <c r="P763" s="25">
        <v>83.5</v>
      </c>
      <c r="Q763" s="25">
        <v>60.1</v>
      </c>
      <c r="Z763" s="52">
        <v>3.747</v>
      </c>
      <c r="AA763" s="47">
        <v>133.356</v>
      </c>
      <c r="AB763" s="47">
        <f t="shared" si="86"/>
        <v>146.45000000000002</v>
      </c>
      <c r="AC763" s="52">
        <v>0.101</v>
      </c>
      <c r="AD763" s="53">
        <v>0</v>
      </c>
      <c r="AE763" s="53">
        <f t="shared" si="87"/>
        <v>0</v>
      </c>
      <c r="AF763" s="55">
        <v>10</v>
      </c>
      <c r="AG763" s="50">
        <v>2977.932717545944</v>
      </c>
    </row>
    <row r="764" spans="1:33" ht="12.75">
      <c r="A764" s="19">
        <f t="shared" si="85"/>
        <v>37094</v>
      </c>
      <c r="B764" s="45">
        <v>203</v>
      </c>
      <c r="C764" s="22">
        <v>0.657986104</v>
      </c>
      <c r="D764" s="60">
        <v>0.657870352</v>
      </c>
      <c r="E764" s="23">
        <v>7546</v>
      </c>
      <c r="F764" s="56">
        <v>0</v>
      </c>
      <c r="G764" s="63">
        <v>40.34335465</v>
      </c>
      <c r="H764" s="63">
        <v>-80.59084931</v>
      </c>
      <c r="I764" s="49">
        <v>753.8</v>
      </c>
      <c r="J764" s="25">
        <f t="shared" si="83"/>
        <v>729.2199999999999</v>
      </c>
      <c r="K764" s="24">
        <f t="shared" si="80"/>
        <v>2731.5249801808945</v>
      </c>
      <c r="L764" s="25">
        <f t="shared" si="81"/>
        <v>2957.1949801808946</v>
      </c>
      <c r="M764" s="25">
        <f t="shared" si="82"/>
        <v>2957.6249801808945</v>
      </c>
      <c r="N764" s="50">
        <f t="shared" si="84"/>
        <v>2957.4099801808943</v>
      </c>
      <c r="O764" s="25">
        <v>10.5</v>
      </c>
      <c r="P764" s="25">
        <v>83.9</v>
      </c>
      <c r="Q764" s="25">
        <v>61.4</v>
      </c>
      <c r="S764" s="20">
        <v>2.044E-05</v>
      </c>
      <c r="T764" s="20">
        <v>1.469E-05</v>
      </c>
      <c r="U764" s="20">
        <v>9.569E-06</v>
      </c>
      <c r="V764" s="51">
        <v>690.6</v>
      </c>
      <c r="W764" s="51">
        <v>302.7</v>
      </c>
      <c r="X764" s="51">
        <v>294.6</v>
      </c>
      <c r="Y764" s="51">
        <v>19.1</v>
      </c>
      <c r="Z764" s="52">
        <v>3.936</v>
      </c>
      <c r="AA764" s="47">
        <v>85.507</v>
      </c>
      <c r="AB764" s="47">
        <f t="shared" si="86"/>
        <v>139.54083333333335</v>
      </c>
      <c r="AC764" s="52">
        <v>0.101</v>
      </c>
      <c r="AD764" s="53">
        <v>0</v>
      </c>
      <c r="AE764" s="53">
        <f t="shared" si="87"/>
        <v>0</v>
      </c>
      <c r="AF764" s="55">
        <v>10</v>
      </c>
      <c r="AG764" s="50">
        <v>2957.4099801808943</v>
      </c>
    </row>
    <row r="765" spans="1:33" ht="12.75">
      <c r="A765" s="19">
        <f t="shared" si="85"/>
        <v>37094</v>
      </c>
      <c r="B765" s="45">
        <v>203</v>
      </c>
      <c r="C765" s="22">
        <v>0.658101857</v>
      </c>
      <c r="D765" s="60">
        <v>0.657986104</v>
      </c>
      <c r="E765" s="23">
        <v>7556</v>
      </c>
      <c r="F765" s="56">
        <v>0</v>
      </c>
      <c r="G765" s="63">
        <v>40.34511064</v>
      </c>
      <c r="H765" s="63">
        <v>-80.59870898</v>
      </c>
      <c r="I765" s="49">
        <v>755</v>
      </c>
      <c r="J765" s="25">
        <f t="shared" si="83"/>
        <v>730.42</v>
      </c>
      <c r="K765" s="24">
        <f t="shared" si="80"/>
        <v>2717.871279417147</v>
      </c>
      <c r="L765" s="25">
        <f t="shared" si="81"/>
        <v>2943.541279417147</v>
      </c>
      <c r="M765" s="25">
        <f t="shared" si="82"/>
        <v>2943.971279417147</v>
      </c>
      <c r="N765" s="50">
        <f t="shared" si="84"/>
        <v>2943.756279417147</v>
      </c>
      <c r="O765" s="25">
        <v>10.8</v>
      </c>
      <c r="P765" s="25">
        <v>82.6</v>
      </c>
      <c r="Q765" s="25">
        <v>62</v>
      </c>
      <c r="R765" s="20">
        <v>2.95E-06</v>
      </c>
      <c r="Z765" s="52">
        <v>3.816</v>
      </c>
      <c r="AA765" s="47">
        <v>184.786</v>
      </c>
      <c r="AB765" s="47">
        <f t="shared" si="86"/>
        <v>140.79833333333332</v>
      </c>
      <c r="AC765" s="52">
        <v>0.093</v>
      </c>
      <c r="AD765" s="53">
        <v>0</v>
      </c>
      <c r="AE765" s="53">
        <f t="shared" si="87"/>
        <v>0</v>
      </c>
      <c r="AF765" s="55">
        <v>10</v>
      </c>
      <c r="AG765" s="50">
        <v>2943.756279417147</v>
      </c>
    </row>
    <row r="766" spans="1:33" ht="12.75">
      <c r="A766" s="19">
        <f t="shared" si="85"/>
        <v>37094</v>
      </c>
      <c r="B766" s="45">
        <v>203</v>
      </c>
      <c r="C766" s="22">
        <v>0.658217609</v>
      </c>
      <c r="D766" s="60">
        <v>0.658101857</v>
      </c>
      <c r="E766" s="23">
        <v>7566</v>
      </c>
      <c r="F766" s="56">
        <v>0</v>
      </c>
      <c r="G766" s="63">
        <v>40.34697081</v>
      </c>
      <c r="H766" s="63">
        <v>-80.60680504</v>
      </c>
      <c r="I766" s="49">
        <v>752.8</v>
      </c>
      <c r="J766" s="25">
        <f t="shared" si="83"/>
        <v>728.2199999999999</v>
      </c>
      <c r="K766" s="24">
        <f t="shared" si="80"/>
        <v>2742.9202385450303</v>
      </c>
      <c r="L766" s="25">
        <f t="shared" si="81"/>
        <v>2968.5902385450304</v>
      </c>
      <c r="M766" s="25">
        <f t="shared" si="82"/>
        <v>2969.02023854503</v>
      </c>
      <c r="N766" s="50">
        <f t="shared" si="84"/>
        <v>2968.80523854503</v>
      </c>
      <c r="O766" s="25">
        <v>10.3</v>
      </c>
      <c r="P766" s="25">
        <v>83</v>
      </c>
      <c r="Q766" s="25">
        <v>62.9</v>
      </c>
      <c r="Z766" s="52">
        <v>3.809</v>
      </c>
      <c r="AA766" s="47">
        <v>137.193</v>
      </c>
      <c r="AB766" s="47">
        <f t="shared" si="86"/>
        <v>150.2651666666667</v>
      </c>
      <c r="AC766" s="52">
        <v>0.081</v>
      </c>
      <c r="AD766" s="53">
        <v>0</v>
      </c>
      <c r="AE766" s="53">
        <f t="shared" si="87"/>
        <v>0</v>
      </c>
      <c r="AF766" s="55">
        <v>10</v>
      </c>
      <c r="AG766" s="50">
        <v>2968.80523854503</v>
      </c>
    </row>
    <row r="767" spans="1:33" ht="12.75">
      <c r="A767" s="19">
        <f t="shared" si="85"/>
        <v>37094</v>
      </c>
      <c r="B767" s="45">
        <v>203</v>
      </c>
      <c r="C767" s="22">
        <v>0.658333361</v>
      </c>
      <c r="D767" s="60">
        <v>0.658217609</v>
      </c>
      <c r="E767" s="23">
        <v>7576</v>
      </c>
      <c r="F767" s="56">
        <v>0</v>
      </c>
      <c r="G767" s="63">
        <v>40.34871195</v>
      </c>
      <c r="H767" s="63">
        <v>-80.6146491</v>
      </c>
      <c r="I767" s="49">
        <v>752.9</v>
      </c>
      <c r="J767" s="25">
        <f t="shared" si="83"/>
        <v>728.3199999999999</v>
      </c>
      <c r="K767" s="24">
        <f t="shared" si="80"/>
        <v>2741.780008769666</v>
      </c>
      <c r="L767" s="25">
        <f t="shared" si="81"/>
        <v>2967.450008769666</v>
      </c>
      <c r="M767" s="25">
        <f t="shared" si="82"/>
        <v>2967.880008769666</v>
      </c>
      <c r="N767" s="50">
        <f t="shared" si="84"/>
        <v>2967.665008769666</v>
      </c>
      <c r="O767" s="25">
        <v>10.3</v>
      </c>
      <c r="P767" s="25">
        <v>83.8</v>
      </c>
      <c r="Q767" s="25">
        <v>62.4</v>
      </c>
      <c r="S767" s="20">
        <v>1.925E-05</v>
      </c>
      <c r="T767" s="20">
        <v>1.395E-05</v>
      </c>
      <c r="U767" s="20">
        <v>9.01E-06</v>
      </c>
      <c r="V767" s="51">
        <v>691.1</v>
      </c>
      <c r="W767" s="51">
        <v>302.6</v>
      </c>
      <c r="X767" s="51">
        <v>294.5</v>
      </c>
      <c r="Y767" s="51">
        <v>19.2</v>
      </c>
      <c r="Z767" s="52">
        <v>3.849</v>
      </c>
      <c r="AA767" s="47">
        <v>138.472</v>
      </c>
      <c r="AB767" s="47">
        <f t="shared" si="86"/>
        <v>143.39866666666666</v>
      </c>
      <c r="AC767" s="52">
        <v>0.081</v>
      </c>
      <c r="AD767" s="53">
        <v>0</v>
      </c>
      <c r="AE767" s="53">
        <f t="shared" si="87"/>
        <v>0</v>
      </c>
      <c r="AF767" s="55">
        <v>10</v>
      </c>
      <c r="AG767" s="50">
        <v>2967.665008769666</v>
      </c>
    </row>
    <row r="768" spans="1:33" ht="12.75">
      <c r="A768" s="19">
        <f t="shared" si="85"/>
        <v>37094</v>
      </c>
      <c r="B768" s="45">
        <v>203</v>
      </c>
      <c r="C768" s="22">
        <v>0.658449054</v>
      </c>
      <c r="D768" s="60">
        <v>0.658333361</v>
      </c>
      <c r="E768" s="23">
        <v>7586</v>
      </c>
      <c r="F768" s="56">
        <v>0</v>
      </c>
      <c r="G768" s="63">
        <v>40.3504807</v>
      </c>
      <c r="H768" s="63">
        <v>-80.62246667</v>
      </c>
      <c r="I768" s="49">
        <v>752.4</v>
      </c>
      <c r="J768" s="25">
        <f t="shared" si="83"/>
        <v>727.8199999999999</v>
      </c>
      <c r="K768" s="24">
        <f t="shared" si="80"/>
        <v>2747.482723960761</v>
      </c>
      <c r="L768" s="25">
        <f t="shared" si="81"/>
        <v>2973.1527239607613</v>
      </c>
      <c r="M768" s="25">
        <f t="shared" si="82"/>
        <v>2973.582723960761</v>
      </c>
      <c r="N768" s="50">
        <f t="shared" si="84"/>
        <v>2973.3677239607614</v>
      </c>
      <c r="O768" s="25">
        <v>10.3</v>
      </c>
      <c r="P768" s="25">
        <v>84</v>
      </c>
      <c r="Z768" s="52">
        <v>3.926</v>
      </c>
      <c r="AA768" s="47">
        <v>139.623</v>
      </c>
      <c r="AB768" s="47">
        <f t="shared" si="86"/>
        <v>136.4895</v>
      </c>
      <c r="AC768" s="52">
        <v>0.071</v>
      </c>
      <c r="AD768" s="53">
        <v>0</v>
      </c>
      <c r="AE768" s="53">
        <f t="shared" si="87"/>
        <v>0</v>
      </c>
      <c r="AF768" s="55">
        <v>10</v>
      </c>
      <c r="AG768" s="50">
        <v>2973.3677239607614</v>
      </c>
    </row>
    <row r="769" spans="1:33" ht="12.75">
      <c r="A769" s="19">
        <f t="shared" si="85"/>
        <v>37094</v>
      </c>
      <c r="B769" s="45">
        <v>203</v>
      </c>
      <c r="C769" s="22">
        <v>0.658564806</v>
      </c>
      <c r="D769" s="60">
        <v>0.658449054</v>
      </c>
      <c r="E769" s="23">
        <v>7596</v>
      </c>
      <c r="F769" s="56">
        <v>0</v>
      </c>
      <c r="G769" s="63">
        <v>40.35226568</v>
      </c>
      <c r="H769" s="63">
        <v>-80.63024108</v>
      </c>
      <c r="I769" s="49">
        <v>752.9</v>
      </c>
      <c r="J769" s="25">
        <f t="shared" si="83"/>
        <v>728.3199999999999</v>
      </c>
      <c r="K769" s="24">
        <f t="shared" si="80"/>
        <v>2741.780008769666</v>
      </c>
      <c r="L769" s="25">
        <f t="shared" si="81"/>
        <v>2967.450008769666</v>
      </c>
      <c r="M769" s="25">
        <f t="shared" si="82"/>
        <v>2967.880008769666</v>
      </c>
      <c r="N769" s="50">
        <f t="shared" si="84"/>
        <v>2967.665008769666</v>
      </c>
      <c r="O769" s="25">
        <v>10.3</v>
      </c>
      <c r="P769" s="25">
        <v>83.9</v>
      </c>
      <c r="Q769" s="25">
        <v>61.1</v>
      </c>
      <c r="Z769" s="52">
        <v>3.788</v>
      </c>
      <c r="AA769" s="47">
        <v>189.902</v>
      </c>
      <c r="AB769" s="47">
        <f t="shared" si="86"/>
        <v>145.91383333333332</v>
      </c>
      <c r="AC769" s="52">
        <v>0.081</v>
      </c>
      <c r="AD769" s="53">
        <v>0</v>
      </c>
      <c r="AE769" s="53">
        <f t="shared" si="87"/>
        <v>0</v>
      </c>
      <c r="AF769" s="55">
        <v>10</v>
      </c>
      <c r="AG769" s="50">
        <v>2967.665008769666</v>
      </c>
    </row>
    <row r="770" spans="1:33" ht="12.75">
      <c r="A770" s="19">
        <f t="shared" si="85"/>
        <v>37094</v>
      </c>
      <c r="B770" s="45">
        <v>203</v>
      </c>
      <c r="C770" s="22">
        <v>0.658680558</v>
      </c>
      <c r="D770" s="60">
        <v>0.658564806</v>
      </c>
      <c r="E770" s="23">
        <v>7606</v>
      </c>
      <c r="F770" s="56">
        <v>0</v>
      </c>
      <c r="G770" s="63">
        <v>40.35403788</v>
      </c>
      <c r="H770" s="63">
        <v>-80.6380459</v>
      </c>
      <c r="I770" s="49">
        <v>752.8</v>
      </c>
      <c r="J770" s="25">
        <f t="shared" si="83"/>
        <v>728.2199999999999</v>
      </c>
      <c r="K770" s="24">
        <f t="shared" si="80"/>
        <v>2742.9202385450303</v>
      </c>
      <c r="L770" s="25">
        <f t="shared" si="81"/>
        <v>2968.5902385450304</v>
      </c>
      <c r="M770" s="25">
        <f t="shared" si="82"/>
        <v>2969.02023854503</v>
      </c>
      <c r="N770" s="50">
        <f t="shared" si="84"/>
        <v>2968.80523854503</v>
      </c>
      <c r="O770" s="25">
        <v>10.3</v>
      </c>
      <c r="P770" s="25">
        <v>84.1</v>
      </c>
      <c r="Q770" s="25">
        <v>63.1</v>
      </c>
      <c r="S770" s="20">
        <v>1.945E-05</v>
      </c>
      <c r="T770" s="20">
        <v>1.407E-05</v>
      </c>
      <c r="U770" s="20">
        <v>9.3E-06</v>
      </c>
      <c r="V770" s="51">
        <v>690</v>
      </c>
      <c r="W770" s="51">
        <v>302.6</v>
      </c>
      <c r="X770" s="51">
        <v>294.4</v>
      </c>
      <c r="Y770" s="51">
        <v>19.2</v>
      </c>
      <c r="Z770" s="52">
        <v>3.709</v>
      </c>
      <c r="AA770" s="47">
        <v>142.309</v>
      </c>
      <c r="AB770" s="47">
        <f t="shared" si="86"/>
        <v>155.38083333333336</v>
      </c>
      <c r="AC770" s="52">
        <v>0.104</v>
      </c>
      <c r="AD770" s="53">
        <v>0</v>
      </c>
      <c r="AE770" s="53">
        <f t="shared" si="87"/>
        <v>0</v>
      </c>
      <c r="AF770" s="55">
        <v>10</v>
      </c>
      <c r="AG770" s="50">
        <v>2968.80523854503</v>
      </c>
    </row>
    <row r="771" spans="1:33" ht="12.75">
      <c r="A771" s="19">
        <f t="shared" si="85"/>
        <v>37094</v>
      </c>
      <c r="B771" s="45">
        <v>203</v>
      </c>
      <c r="C771" s="22">
        <v>0.65879631</v>
      </c>
      <c r="D771" s="60">
        <v>0.658680558</v>
      </c>
      <c r="E771" s="23">
        <v>7616</v>
      </c>
      <c r="F771" s="56">
        <v>0</v>
      </c>
      <c r="G771" s="63">
        <v>40.35579022</v>
      </c>
      <c r="H771" s="63">
        <v>-80.64581908</v>
      </c>
      <c r="I771" s="49">
        <v>752.8</v>
      </c>
      <c r="J771" s="25">
        <f t="shared" si="83"/>
        <v>728.2199999999999</v>
      </c>
      <c r="K771" s="24">
        <f t="shared" si="80"/>
        <v>2742.9202385450303</v>
      </c>
      <c r="L771" s="25">
        <f t="shared" si="81"/>
        <v>2968.5902385450304</v>
      </c>
      <c r="M771" s="25">
        <f t="shared" si="82"/>
        <v>2969.02023854503</v>
      </c>
      <c r="N771" s="50">
        <f t="shared" si="84"/>
        <v>2968.80523854503</v>
      </c>
      <c r="O771" s="25">
        <v>10.3</v>
      </c>
      <c r="P771" s="25">
        <v>83.7</v>
      </c>
      <c r="Q771" s="25">
        <v>60.9</v>
      </c>
      <c r="R771" s="20">
        <v>1.7E-06</v>
      </c>
      <c r="Z771" s="52">
        <v>3.848</v>
      </c>
      <c r="AA771" s="47">
        <v>94.588</v>
      </c>
      <c r="AB771" s="47">
        <f t="shared" si="86"/>
        <v>140.34783333333334</v>
      </c>
      <c r="AC771" s="52">
        <v>0.091</v>
      </c>
      <c r="AD771" s="53">
        <v>0</v>
      </c>
      <c r="AE771" s="53">
        <f t="shared" si="87"/>
        <v>0</v>
      </c>
      <c r="AF771" s="55">
        <v>10</v>
      </c>
      <c r="AG771" s="50">
        <v>2968.80523854503</v>
      </c>
    </row>
    <row r="772" spans="1:33" ht="12.75">
      <c r="A772" s="19">
        <f t="shared" si="85"/>
        <v>37094</v>
      </c>
      <c r="B772" s="45">
        <v>203</v>
      </c>
      <c r="C772" s="22">
        <v>0.658912063</v>
      </c>
      <c r="D772" s="60">
        <v>0.65879631</v>
      </c>
      <c r="E772" s="23">
        <v>7626</v>
      </c>
      <c r="F772" s="56">
        <v>0</v>
      </c>
      <c r="G772" s="63">
        <v>40.35758485</v>
      </c>
      <c r="H772" s="63">
        <v>-80.65367509</v>
      </c>
      <c r="I772" s="49">
        <v>752.8</v>
      </c>
      <c r="J772" s="25">
        <f t="shared" si="83"/>
        <v>728.2199999999999</v>
      </c>
      <c r="K772" s="24">
        <f t="shared" si="80"/>
        <v>2742.9202385450303</v>
      </c>
      <c r="L772" s="25">
        <f t="shared" si="81"/>
        <v>2968.5902385450304</v>
      </c>
      <c r="M772" s="25">
        <f t="shared" si="82"/>
        <v>2969.02023854503</v>
      </c>
      <c r="N772" s="50">
        <f t="shared" si="84"/>
        <v>2968.80523854503</v>
      </c>
      <c r="O772" s="25">
        <v>10.3</v>
      </c>
      <c r="P772" s="25">
        <v>84.2</v>
      </c>
      <c r="Q772" s="25">
        <v>61.5</v>
      </c>
      <c r="Z772" s="52">
        <v>3.768</v>
      </c>
      <c r="AA772" s="47">
        <v>144.738</v>
      </c>
      <c r="AB772" s="47">
        <f t="shared" si="86"/>
        <v>141.60533333333333</v>
      </c>
      <c r="AC772" s="52">
        <v>0.081</v>
      </c>
      <c r="AD772" s="53">
        <v>0</v>
      </c>
      <c r="AE772" s="53">
        <f t="shared" si="87"/>
        <v>0</v>
      </c>
      <c r="AF772" s="55">
        <v>10</v>
      </c>
      <c r="AG772" s="50">
        <v>2968.80523854503</v>
      </c>
    </row>
    <row r="773" spans="1:33" ht="12.75">
      <c r="A773" s="19">
        <f t="shared" si="85"/>
        <v>37094</v>
      </c>
      <c r="B773" s="45">
        <v>203</v>
      </c>
      <c r="C773" s="22">
        <v>0.659027755</v>
      </c>
      <c r="D773" s="60">
        <v>0.658912063</v>
      </c>
      <c r="E773" s="23">
        <v>7636</v>
      </c>
      <c r="F773" s="56">
        <v>0</v>
      </c>
      <c r="G773" s="63">
        <v>40.35941622</v>
      </c>
      <c r="H773" s="63">
        <v>-80.66155789</v>
      </c>
      <c r="I773" s="49">
        <v>753.5</v>
      </c>
      <c r="J773" s="25">
        <f t="shared" si="83"/>
        <v>728.92</v>
      </c>
      <c r="K773" s="24">
        <f t="shared" si="80"/>
        <v>2734.941916067366</v>
      </c>
      <c r="L773" s="25">
        <f t="shared" si="81"/>
        <v>2960.611916067366</v>
      </c>
      <c r="M773" s="25">
        <f t="shared" si="82"/>
        <v>2961.041916067366</v>
      </c>
      <c r="N773" s="50">
        <f t="shared" si="84"/>
        <v>2960.8269160673663</v>
      </c>
      <c r="O773" s="25">
        <v>10.4</v>
      </c>
      <c r="P773" s="25">
        <v>84.4</v>
      </c>
      <c r="Q773" s="25">
        <v>61.4</v>
      </c>
      <c r="S773" s="20">
        <v>1.955E-05</v>
      </c>
      <c r="T773" s="20">
        <v>1.483E-05</v>
      </c>
      <c r="U773" s="20">
        <v>8.926E-06</v>
      </c>
      <c r="V773" s="51">
        <v>690.1</v>
      </c>
      <c r="W773" s="51">
        <v>302.5</v>
      </c>
      <c r="X773" s="51">
        <v>294.4</v>
      </c>
      <c r="Y773" s="51">
        <v>19.2</v>
      </c>
      <c r="Z773" s="52">
        <v>3.897</v>
      </c>
      <c r="AA773" s="47">
        <v>146.017</v>
      </c>
      <c r="AB773" s="47">
        <f t="shared" si="86"/>
        <v>142.86283333333333</v>
      </c>
      <c r="AC773" s="52">
        <v>0.091</v>
      </c>
      <c r="AD773" s="53">
        <v>0</v>
      </c>
      <c r="AE773" s="53">
        <f t="shared" si="87"/>
        <v>0</v>
      </c>
      <c r="AF773" s="55">
        <v>10</v>
      </c>
      <c r="AG773" s="50">
        <v>2960.8269160673663</v>
      </c>
    </row>
    <row r="774" spans="1:33" ht="12.75">
      <c r="A774" s="19">
        <f t="shared" si="85"/>
        <v>37094</v>
      </c>
      <c r="B774" s="45">
        <v>203</v>
      </c>
      <c r="C774" s="22">
        <v>0.659143507</v>
      </c>
      <c r="D774" s="60">
        <v>0.659027755</v>
      </c>
      <c r="E774" s="23">
        <v>7646</v>
      </c>
      <c r="F774" s="56">
        <v>0</v>
      </c>
      <c r="G774" s="63">
        <v>40.36120933</v>
      </c>
      <c r="H774" s="63">
        <v>-80.66953438</v>
      </c>
      <c r="I774" s="49">
        <v>754.5</v>
      </c>
      <c r="J774" s="25">
        <f t="shared" si="83"/>
        <v>729.92</v>
      </c>
      <c r="K774" s="24">
        <f t="shared" si="80"/>
        <v>2723.557593355329</v>
      </c>
      <c r="L774" s="25">
        <f t="shared" si="81"/>
        <v>2949.227593355329</v>
      </c>
      <c r="M774" s="25">
        <f t="shared" si="82"/>
        <v>2949.657593355329</v>
      </c>
      <c r="N774" s="50">
        <f t="shared" si="84"/>
        <v>2949.4425933553293</v>
      </c>
      <c r="O774" s="25">
        <v>10.6</v>
      </c>
      <c r="P774" s="25">
        <v>84.3</v>
      </c>
      <c r="Q774" s="25">
        <v>60.1</v>
      </c>
      <c r="Z774" s="52">
        <v>3.839</v>
      </c>
      <c r="AA774" s="47">
        <v>196.424</v>
      </c>
      <c r="AB774" s="47">
        <f t="shared" si="86"/>
        <v>152.32966666666667</v>
      </c>
      <c r="AC774" s="52">
        <v>0.082</v>
      </c>
      <c r="AD774" s="53">
        <v>0</v>
      </c>
      <c r="AE774" s="53">
        <f t="shared" si="87"/>
        <v>0</v>
      </c>
      <c r="AF774" s="55">
        <v>10</v>
      </c>
      <c r="AG774" s="50">
        <v>2949.4425933553293</v>
      </c>
    </row>
    <row r="775" spans="1:33" ht="12.75">
      <c r="A775" s="19">
        <f t="shared" si="85"/>
        <v>37094</v>
      </c>
      <c r="B775" s="45">
        <v>203</v>
      </c>
      <c r="C775" s="22">
        <v>0.65925926</v>
      </c>
      <c r="D775" s="60">
        <v>0.659143507</v>
      </c>
      <c r="E775" s="23">
        <v>7656</v>
      </c>
      <c r="F775" s="56">
        <v>0</v>
      </c>
      <c r="G775" s="63">
        <v>40.36266388</v>
      </c>
      <c r="H775" s="63">
        <v>-80.67765132</v>
      </c>
      <c r="I775" s="49">
        <v>754.8</v>
      </c>
      <c r="J775" s="25">
        <f t="shared" si="83"/>
        <v>730.2199999999999</v>
      </c>
      <c r="K775" s="24">
        <f t="shared" si="80"/>
        <v>2720.1453377542853</v>
      </c>
      <c r="L775" s="25">
        <f t="shared" si="81"/>
        <v>2945.8153377542853</v>
      </c>
      <c r="M775" s="25">
        <f t="shared" si="82"/>
        <v>2946.245337754285</v>
      </c>
      <c r="N775" s="50">
        <f t="shared" si="84"/>
        <v>2946.030337754285</v>
      </c>
      <c r="O775" s="25">
        <v>10.6</v>
      </c>
      <c r="P775" s="25">
        <v>83.8</v>
      </c>
      <c r="Q775" s="25">
        <v>59.5</v>
      </c>
      <c r="Z775" s="52">
        <v>3.77</v>
      </c>
      <c r="AA775" s="47">
        <v>148.703</v>
      </c>
      <c r="AB775" s="47">
        <f t="shared" si="86"/>
        <v>145.46316666666667</v>
      </c>
      <c r="AC775" s="52">
        <v>0.101</v>
      </c>
      <c r="AD775" s="53">
        <v>0</v>
      </c>
      <c r="AE775" s="53">
        <f t="shared" si="87"/>
        <v>0</v>
      </c>
      <c r="AF775" s="55">
        <v>10</v>
      </c>
      <c r="AG775" s="50">
        <v>2946.030337754285</v>
      </c>
    </row>
    <row r="776" spans="1:33" ht="12.75">
      <c r="A776" s="19">
        <f t="shared" si="85"/>
        <v>37094</v>
      </c>
      <c r="B776" s="45">
        <v>203</v>
      </c>
      <c r="C776" s="22">
        <v>0.659375012</v>
      </c>
      <c r="D776" s="60">
        <v>0.65925926</v>
      </c>
      <c r="E776" s="23">
        <v>7666</v>
      </c>
      <c r="F776" s="56">
        <v>0</v>
      </c>
      <c r="G776" s="63">
        <v>40.36331573</v>
      </c>
      <c r="H776" s="63">
        <v>-80.68605725</v>
      </c>
      <c r="I776" s="49">
        <v>754.4</v>
      </c>
      <c r="J776" s="25">
        <f t="shared" si="83"/>
        <v>729.8199999999999</v>
      </c>
      <c r="K776" s="24">
        <f t="shared" si="80"/>
        <v>2724.6953235518017</v>
      </c>
      <c r="L776" s="25">
        <f t="shared" si="81"/>
        <v>2950.365323551802</v>
      </c>
      <c r="M776" s="25">
        <f t="shared" si="82"/>
        <v>2950.7953235518016</v>
      </c>
      <c r="N776" s="50">
        <f t="shared" si="84"/>
        <v>2950.5803235518015</v>
      </c>
      <c r="O776" s="25">
        <v>10.5</v>
      </c>
      <c r="P776" s="25">
        <v>83.6</v>
      </c>
      <c r="Q776" s="25">
        <v>61.9</v>
      </c>
      <c r="S776" s="20">
        <v>1.828E-05</v>
      </c>
      <c r="T776" s="20">
        <v>1.392E-05</v>
      </c>
      <c r="U776" s="20">
        <v>8.766E-06</v>
      </c>
      <c r="V776" s="51">
        <v>691.5</v>
      </c>
      <c r="W776" s="51">
        <v>302.5</v>
      </c>
      <c r="X776" s="51">
        <v>294.3</v>
      </c>
      <c r="Y776" s="51">
        <v>19.4</v>
      </c>
      <c r="Z776" s="52">
        <v>3.777</v>
      </c>
      <c r="AA776" s="47">
        <v>149.854</v>
      </c>
      <c r="AB776" s="47">
        <f t="shared" si="86"/>
        <v>146.72066666666666</v>
      </c>
      <c r="AC776" s="52">
        <v>0.091</v>
      </c>
      <c r="AD776" s="53">
        <v>0</v>
      </c>
      <c r="AE776" s="53">
        <f t="shared" si="87"/>
        <v>0</v>
      </c>
      <c r="AF776" s="55">
        <v>10</v>
      </c>
      <c r="AG776" s="50">
        <v>2950.5803235518015</v>
      </c>
    </row>
    <row r="777" spans="1:33" ht="12.75">
      <c r="A777" s="19">
        <f t="shared" si="85"/>
        <v>37094</v>
      </c>
      <c r="B777" s="45">
        <v>203</v>
      </c>
      <c r="C777" s="22">
        <v>0.659490764</v>
      </c>
      <c r="D777" s="60">
        <v>0.659375012</v>
      </c>
      <c r="E777" s="23">
        <v>7676</v>
      </c>
      <c r="F777" s="56">
        <v>0</v>
      </c>
      <c r="G777" s="63">
        <v>40.36321508</v>
      </c>
      <c r="H777" s="63">
        <v>-80.69436335</v>
      </c>
      <c r="I777" s="49">
        <v>754.3</v>
      </c>
      <c r="J777" s="25">
        <f t="shared" si="83"/>
        <v>729.7199999999999</v>
      </c>
      <c r="K777" s="24">
        <f aca="true" t="shared" si="88" ref="K777:K840">(8303.951372*(LN(1013.25/J777)))</f>
        <v>2725.833209650845</v>
      </c>
      <c r="L777" s="25">
        <f aca="true" t="shared" si="89" ref="L777:L840">K777+225.67</f>
        <v>2951.5032096508453</v>
      </c>
      <c r="M777" s="25">
        <f aca="true" t="shared" si="90" ref="M777:M840">K777+226.1</f>
        <v>2951.933209650845</v>
      </c>
      <c r="N777" s="50">
        <f t="shared" si="84"/>
        <v>2951.718209650845</v>
      </c>
      <c r="O777" s="25">
        <v>10.4</v>
      </c>
      <c r="P777" s="25">
        <v>84</v>
      </c>
      <c r="Q777" s="25">
        <v>62.9</v>
      </c>
      <c r="R777" s="20">
        <v>3.13E-06</v>
      </c>
      <c r="Z777" s="52">
        <v>3.837</v>
      </c>
      <c r="AA777" s="47">
        <v>151.261</v>
      </c>
      <c r="AB777" s="47">
        <f t="shared" si="86"/>
        <v>156.16616666666667</v>
      </c>
      <c r="AC777" s="52">
        <v>0.091</v>
      </c>
      <c r="AD777" s="53">
        <v>0</v>
      </c>
      <c r="AE777" s="53">
        <f t="shared" si="87"/>
        <v>0</v>
      </c>
      <c r="AF777" s="55">
        <v>10</v>
      </c>
      <c r="AG777" s="50">
        <v>2951.718209650845</v>
      </c>
    </row>
    <row r="778" spans="1:33" ht="12.75">
      <c r="A778" s="19">
        <f t="shared" si="85"/>
        <v>37094</v>
      </c>
      <c r="B778" s="45">
        <v>203</v>
      </c>
      <c r="C778" s="22">
        <v>0.659606457</v>
      </c>
      <c r="D778" s="60">
        <v>0.659490764</v>
      </c>
      <c r="E778" s="23">
        <v>7686</v>
      </c>
      <c r="F778" s="56">
        <v>0</v>
      </c>
      <c r="G778" s="63">
        <v>40.36064211</v>
      </c>
      <c r="H778" s="63">
        <v>-80.70179638</v>
      </c>
      <c r="I778" s="49">
        <v>756.3</v>
      </c>
      <c r="J778" s="25">
        <f aca="true" t="shared" si="91" ref="J778:J841">I778-24.58</f>
        <v>731.7199999999999</v>
      </c>
      <c r="K778" s="24">
        <f t="shared" si="88"/>
        <v>2703.1050605486867</v>
      </c>
      <c r="L778" s="25">
        <f t="shared" si="89"/>
        <v>2928.7750605486867</v>
      </c>
      <c r="M778" s="25">
        <f t="shared" si="90"/>
        <v>2929.2050605486866</v>
      </c>
      <c r="N778" s="50">
        <f aca="true" t="shared" si="92" ref="N778:N841">AVERAGE(L778:M778)</f>
        <v>2928.9900605486864</v>
      </c>
      <c r="O778" s="25">
        <v>10.8</v>
      </c>
      <c r="P778" s="25">
        <v>83.7</v>
      </c>
      <c r="Q778" s="25">
        <v>60.1</v>
      </c>
      <c r="Z778" s="52">
        <v>3.789</v>
      </c>
      <c r="AA778" s="47">
        <v>152.54</v>
      </c>
      <c r="AB778" s="47">
        <f t="shared" si="86"/>
        <v>157.4665</v>
      </c>
      <c r="AC778" s="52">
        <v>0.094</v>
      </c>
      <c r="AD778" s="53">
        <v>0</v>
      </c>
      <c r="AE778" s="53">
        <f t="shared" si="87"/>
        <v>0</v>
      </c>
      <c r="AF778" s="55">
        <v>10</v>
      </c>
      <c r="AG778" s="50">
        <v>2928.9900605486864</v>
      </c>
    </row>
    <row r="779" spans="1:33" ht="12.75">
      <c r="A779" s="19">
        <f aca="true" t="shared" si="93" ref="A779:A842">A778</f>
        <v>37094</v>
      </c>
      <c r="B779" s="45">
        <v>203</v>
      </c>
      <c r="C779" s="22">
        <v>0.659722209</v>
      </c>
      <c r="D779" s="60">
        <v>0.659606457</v>
      </c>
      <c r="E779" s="23">
        <v>7696</v>
      </c>
      <c r="F779" s="56">
        <v>0</v>
      </c>
      <c r="G779" s="63">
        <v>40.35405925</v>
      </c>
      <c r="H779" s="63">
        <v>-80.70341597</v>
      </c>
      <c r="I779" s="49">
        <v>759.7</v>
      </c>
      <c r="J779" s="25">
        <f t="shared" si="91"/>
        <v>735.12</v>
      </c>
      <c r="K779" s="24">
        <f t="shared" si="88"/>
        <v>2664.609402906145</v>
      </c>
      <c r="L779" s="25">
        <f t="shared" si="89"/>
        <v>2890.279402906145</v>
      </c>
      <c r="M779" s="25">
        <f t="shared" si="90"/>
        <v>2890.709402906145</v>
      </c>
      <c r="N779" s="50">
        <f t="shared" si="92"/>
        <v>2890.4944029061453</v>
      </c>
      <c r="O779" s="25">
        <v>11.4</v>
      </c>
      <c r="P779" s="25">
        <v>82.4</v>
      </c>
      <c r="Q779" s="25">
        <v>60.6</v>
      </c>
      <c r="S779" s="20">
        <v>1.717E-05</v>
      </c>
      <c r="T779" s="20">
        <v>1.28E-05</v>
      </c>
      <c r="U779" s="20">
        <v>8.021E-06</v>
      </c>
      <c r="V779" s="51">
        <v>693</v>
      </c>
      <c r="W779" s="51">
        <v>302.5</v>
      </c>
      <c r="X779" s="51">
        <v>294.2</v>
      </c>
      <c r="Y779" s="51">
        <v>19.4</v>
      </c>
      <c r="Z779" s="52">
        <v>3.729</v>
      </c>
      <c r="AA779" s="47">
        <v>153.691</v>
      </c>
      <c r="AB779" s="47">
        <f t="shared" si="86"/>
        <v>158.7455</v>
      </c>
      <c r="AC779" s="52">
        <v>0.073</v>
      </c>
      <c r="AD779" s="53">
        <v>0</v>
      </c>
      <c r="AE779" s="53">
        <f t="shared" si="87"/>
        <v>0</v>
      </c>
      <c r="AF779" s="55">
        <v>10</v>
      </c>
      <c r="AG779" s="50">
        <v>2890.4944029061453</v>
      </c>
    </row>
    <row r="780" spans="1:33" ht="12.75">
      <c r="A780" s="19">
        <f t="shared" si="93"/>
        <v>37094</v>
      </c>
      <c r="B780" s="45">
        <v>203</v>
      </c>
      <c r="C780" s="22">
        <v>0.659837961</v>
      </c>
      <c r="D780" s="60">
        <v>0.659722209</v>
      </c>
      <c r="E780" s="23">
        <v>7706</v>
      </c>
      <c r="F780" s="56">
        <v>0</v>
      </c>
      <c r="G780" s="63">
        <v>40.34793684</v>
      </c>
      <c r="H780" s="63">
        <v>-80.69919819</v>
      </c>
      <c r="I780" s="49">
        <v>761.6</v>
      </c>
      <c r="J780" s="25">
        <f t="shared" si="91"/>
        <v>737.02</v>
      </c>
      <c r="K780" s="24">
        <f t="shared" si="88"/>
        <v>2643.174598652129</v>
      </c>
      <c r="L780" s="25">
        <f t="shared" si="89"/>
        <v>2868.844598652129</v>
      </c>
      <c r="M780" s="25">
        <f t="shared" si="90"/>
        <v>2869.274598652129</v>
      </c>
      <c r="N780" s="50">
        <f t="shared" si="92"/>
        <v>2869.0595986521294</v>
      </c>
      <c r="O780" s="25">
        <v>11.7</v>
      </c>
      <c r="P780" s="25">
        <v>80.9</v>
      </c>
      <c r="Q780" s="25">
        <v>61.9</v>
      </c>
      <c r="Z780" s="52">
        <v>3.788</v>
      </c>
      <c r="AA780" s="47">
        <v>105.97</v>
      </c>
      <c r="AB780" s="47">
        <f t="shared" si="86"/>
        <v>143.66983333333334</v>
      </c>
      <c r="AC780" s="52">
        <v>0.093</v>
      </c>
      <c r="AD780" s="53">
        <v>0</v>
      </c>
      <c r="AE780" s="53">
        <f t="shared" si="87"/>
        <v>0</v>
      </c>
      <c r="AF780" s="55">
        <v>10</v>
      </c>
      <c r="AG780" s="50">
        <v>2869.0595986521294</v>
      </c>
    </row>
    <row r="781" spans="1:33" ht="12.75">
      <c r="A781" s="19">
        <f t="shared" si="93"/>
        <v>37094</v>
      </c>
      <c r="B781" s="45">
        <v>203</v>
      </c>
      <c r="C781" s="22">
        <v>0.659953713</v>
      </c>
      <c r="D781" s="60">
        <v>0.659837961</v>
      </c>
      <c r="E781" s="23">
        <v>7716</v>
      </c>
      <c r="F781" s="56">
        <v>0</v>
      </c>
      <c r="G781" s="63">
        <v>40.34591937</v>
      </c>
      <c r="H781" s="63">
        <v>-80.69014589</v>
      </c>
      <c r="I781" s="49">
        <v>761.6</v>
      </c>
      <c r="J781" s="25">
        <f t="shared" si="91"/>
        <v>737.02</v>
      </c>
      <c r="K781" s="24">
        <f t="shared" si="88"/>
        <v>2643.174598652129</v>
      </c>
      <c r="L781" s="25">
        <f t="shared" si="89"/>
        <v>2868.844598652129</v>
      </c>
      <c r="M781" s="25">
        <f t="shared" si="90"/>
        <v>2869.274598652129</v>
      </c>
      <c r="N781" s="50">
        <f t="shared" si="92"/>
        <v>2869.0595986521294</v>
      </c>
      <c r="O781" s="25">
        <v>11.5</v>
      </c>
      <c r="P781" s="25">
        <v>80.5</v>
      </c>
      <c r="Q781" s="25">
        <v>60.4</v>
      </c>
      <c r="Z781" s="52">
        <v>3.798</v>
      </c>
      <c r="AA781" s="47">
        <v>156.376</v>
      </c>
      <c r="AB781" s="47">
        <f t="shared" si="86"/>
        <v>144.94866666666667</v>
      </c>
      <c r="AC781" s="52">
        <v>0.091</v>
      </c>
      <c r="AD781" s="53">
        <v>0</v>
      </c>
      <c r="AE781" s="53">
        <f t="shared" si="87"/>
        <v>0</v>
      </c>
      <c r="AF781" s="55">
        <v>10</v>
      </c>
      <c r="AG781" s="50">
        <v>2869.0595986521294</v>
      </c>
    </row>
    <row r="782" spans="1:33" ht="12.75">
      <c r="A782" s="19">
        <f t="shared" si="93"/>
        <v>37094</v>
      </c>
      <c r="B782" s="45">
        <v>203</v>
      </c>
      <c r="C782" s="22">
        <v>0.660069466</v>
      </c>
      <c r="D782" s="60">
        <v>0.659953713</v>
      </c>
      <c r="E782" s="23">
        <v>7726</v>
      </c>
      <c r="F782" s="56">
        <v>0</v>
      </c>
      <c r="G782" s="63">
        <v>40.34877711</v>
      </c>
      <c r="H782" s="63">
        <v>-80.68170428</v>
      </c>
      <c r="I782" s="49">
        <v>762.2</v>
      </c>
      <c r="J782" s="25">
        <f t="shared" si="91"/>
        <v>737.62</v>
      </c>
      <c r="K782" s="24">
        <f t="shared" si="88"/>
        <v>2636.4171919655564</v>
      </c>
      <c r="L782" s="25">
        <f t="shared" si="89"/>
        <v>2862.0871919655565</v>
      </c>
      <c r="M782" s="25">
        <f t="shared" si="90"/>
        <v>2862.5171919655563</v>
      </c>
      <c r="N782" s="50">
        <f t="shared" si="92"/>
        <v>2862.3021919655566</v>
      </c>
      <c r="O782" s="25">
        <v>11.5</v>
      </c>
      <c r="P782" s="25">
        <v>80.3</v>
      </c>
      <c r="Q782" s="25">
        <v>61.4</v>
      </c>
      <c r="Z782" s="52">
        <v>3.807</v>
      </c>
      <c r="AA782" s="47">
        <v>157.655</v>
      </c>
      <c r="AB782" s="47">
        <f t="shared" si="86"/>
        <v>146.24883333333332</v>
      </c>
      <c r="AC782" s="52">
        <v>0.091</v>
      </c>
      <c r="AD782" s="53">
        <v>0</v>
      </c>
      <c r="AE782" s="53">
        <f t="shared" si="87"/>
        <v>0</v>
      </c>
      <c r="AF782" s="55">
        <v>10</v>
      </c>
      <c r="AG782" s="50">
        <v>2862.3021919655566</v>
      </c>
    </row>
    <row r="783" spans="1:33" ht="12.75">
      <c r="A783" s="19">
        <f t="shared" si="93"/>
        <v>37094</v>
      </c>
      <c r="B783" s="45">
        <v>203</v>
      </c>
      <c r="C783" s="22">
        <v>0.660185158</v>
      </c>
      <c r="D783" s="60">
        <v>0.660069466</v>
      </c>
      <c r="E783" s="23">
        <v>7736</v>
      </c>
      <c r="F783" s="56">
        <v>0</v>
      </c>
      <c r="G783" s="63">
        <v>40.354811</v>
      </c>
      <c r="H783" s="63">
        <v>-80.67780198</v>
      </c>
      <c r="I783" s="49">
        <v>764.1</v>
      </c>
      <c r="J783" s="25">
        <f t="shared" si="91"/>
        <v>739.52</v>
      </c>
      <c r="K783" s="24">
        <f t="shared" si="88"/>
        <v>2615.0549428787454</v>
      </c>
      <c r="L783" s="25">
        <f t="shared" si="89"/>
        <v>2840.7249428787454</v>
      </c>
      <c r="M783" s="25">
        <f t="shared" si="90"/>
        <v>2841.1549428787453</v>
      </c>
      <c r="N783" s="50">
        <f t="shared" si="92"/>
        <v>2840.9399428787456</v>
      </c>
      <c r="O783" s="25">
        <v>11.8</v>
      </c>
      <c r="P783" s="25">
        <v>80.3</v>
      </c>
      <c r="Q783" s="25">
        <v>60.6</v>
      </c>
      <c r="R783" s="20">
        <v>1.92E-06</v>
      </c>
      <c r="S783" s="20">
        <v>1.947E-05</v>
      </c>
      <c r="T783" s="20">
        <v>1.43E-05</v>
      </c>
      <c r="U783" s="20">
        <v>9.352E-06</v>
      </c>
      <c r="V783" s="51">
        <v>698.6</v>
      </c>
      <c r="W783" s="51">
        <v>302.4</v>
      </c>
      <c r="X783" s="51">
        <v>294.2</v>
      </c>
      <c r="Y783" s="51">
        <v>19.6</v>
      </c>
      <c r="Z783" s="52">
        <v>3.769</v>
      </c>
      <c r="AA783" s="47">
        <v>158.806</v>
      </c>
      <c r="AB783" s="47">
        <f t="shared" si="86"/>
        <v>147.50633333333334</v>
      </c>
      <c r="AC783" s="52">
        <v>0.103</v>
      </c>
      <c r="AD783" s="53">
        <v>0</v>
      </c>
      <c r="AE783" s="53">
        <f t="shared" si="87"/>
        <v>0</v>
      </c>
      <c r="AF783" s="55">
        <v>10</v>
      </c>
      <c r="AG783" s="50">
        <v>2840.9399428787456</v>
      </c>
    </row>
    <row r="784" spans="1:33" ht="12.75">
      <c r="A784" s="19">
        <f t="shared" si="93"/>
        <v>37094</v>
      </c>
      <c r="B784" s="45">
        <v>203</v>
      </c>
      <c r="C784" s="22">
        <v>0.66030091</v>
      </c>
      <c r="D784" s="60">
        <v>0.660185158</v>
      </c>
      <c r="E784" s="23">
        <v>7746</v>
      </c>
      <c r="F784" s="56">
        <v>0</v>
      </c>
      <c r="G784" s="63">
        <v>40.36131188</v>
      </c>
      <c r="H784" s="63">
        <v>-80.67963423</v>
      </c>
      <c r="I784" s="49">
        <v>767.7</v>
      </c>
      <c r="J784" s="25">
        <f t="shared" si="91"/>
        <v>743.12</v>
      </c>
      <c r="K784" s="24">
        <f t="shared" si="88"/>
        <v>2574.729194634678</v>
      </c>
      <c r="L784" s="25">
        <f t="shared" si="89"/>
        <v>2800.399194634678</v>
      </c>
      <c r="M784" s="25">
        <f t="shared" si="90"/>
        <v>2800.829194634678</v>
      </c>
      <c r="N784" s="50">
        <f t="shared" si="92"/>
        <v>2800.614194634678</v>
      </c>
      <c r="O784" s="25">
        <v>12.5</v>
      </c>
      <c r="P784" s="25">
        <v>79</v>
      </c>
      <c r="Q784" s="25">
        <v>60.4</v>
      </c>
      <c r="Z784" s="52">
        <v>3.857</v>
      </c>
      <c r="AA784" s="47">
        <v>160.085</v>
      </c>
      <c r="AB784" s="47">
        <f t="shared" si="86"/>
        <v>148.76383333333334</v>
      </c>
      <c r="AC784" s="52">
        <v>0.081</v>
      </c>
      <c r="AD784" s="53">
        <v>0</v>
      </c>
      <c r="AE784" s="53">
        <f t="shared" si="87"/>
        <v>0</v>
      </c>
      <c r="AF784" s="55">
        <v>10</v>
      </c>
      <c r="AG784" s="50">
        <v>2800.614194634678</v>
      </c>
    </row>
    <row r="785" spans="1:33" ht="12.75">
      <c r="A785" s="19">
        <f t="shared" si="93"/>
        <v>37094</v>
      </c>
      <c r="B785" s="45">
        <v>203</v>
      </c>
      <c r="C785" s="22">
        <v>0.660416663</v>
      </c>
      <c r="D785" s="60">
        <v>0.66030091</v>
      </c>
      <c r="E785" s="23">
        <v>7756</v>
      </c>
      <c r="F785" s="56">
        <v>0</v>
      </c>
      <c r="G785" s="63">
        <v>40.36700609</v>
      </c>
      <c r="H785" s="63">
        <v>-80.68505409</v>
      </c>
      <c r="I785" s="49">
        <v>767.9</v>
      </c>
      <c r="J785" s="25">
        <f t="shared" si="91"/>
        <v>743.3199999999999</v>
      </c>
      <c r="K785" s="24">
        <f t="shared" si="88"/>
        <v>2572.4946069158045</v>
      </c>
      <c r="L785" s="25">
        <f t="shared" si="89"/>
        <v>2798.1646069158046</v>
      </c>
      <c r="M785" s="25">
        <f t="shared" si="90"/>
        <v>2798.5946069158044</v>
      </c>
      <c r="N785" s="50">
        <f t="shared" si="92"/>
        <v>2798.3796069158043</v>
      </c>
      <c r="O785" s="25">
        <v>12.3</v>
      </c>
      <c r="P785" s="25">
        <v>78.2</v>
      </c>
      <c r="Q785" s="25">
        <v>60.1</v>
      </c>
      <c r="Z785" s="52">
        <v>3.778</v>
      </c>
      <c r="AA785" s="47">
        <v>210.492</v>
      </c>
      <c r="AB785" s="47">
        <f t="shared" si="86"/>
        <v>158.23066666666668</v>
      </c>
      <c r="AC785" s="52">
        <v>0.101</v>
      </c>
      <c r="AD785" s="53">
        <v>0</v>
      </c>
      <c r="AE785" s="53">
        <f t="shared" si="87"/>
        <v>0</v>
      </c>
      <c r="AF785" s="55">
        <v>10</v>
      </c>
      <c r="AG785" s="50">
        <v>2798.3796069158043</v>
      </c>
    </row>
    <row r="786" spans="1:33" ht="12.75">
      <c r="A786" s="19">
        <f t="shared" si="93"/>
        <v>37094</v>
      </c>
      <c r="B786" s="45">
        <v>203</v>
      </c>
      <c r="C786" s="22">
        <v>0.660532415</v>
      </c>
      <c r="D786" s="60">
        <v>0.660416663</v>
      </c>
      <c r="E786" s="23">
        <v>7766</v>
      </c>
      <c r="F786" s="56">
        <v>0</v>
      </c>
      <c r="G786" s="63">
        <v>40.37009517</v>
      </c>
      <c r="H786" s="63">
        <v>-80.69246467</v>
      </c>
      <c r="I786" s="49">
        <v>769.9</v>
      </c>
      <c r="J786" s="25">
        <f t="shared" si="91"/>
        <v>745.3199999999999</v>
      </c>
      <c r="K786" s="24">
        <f t="shared" si="88"/>
        <v>2550.181740492074</v>
      </c>
      <c r="L786" s="25">
        <f t="shared" si="89"/>
        <v>2775.851740492074</v>
      </c>
      <c r="M786" s="25">
        <f t="shared" si="90"/>
        <v>2776.281740492074</v>
      </c>
      <c r="N786" s="50">
        <f t="shared" si="92"/>
        <v>2776.066740492074</v>
      </c>
      <c r="O786" s="25">
        <v>12.5</v>
      </c>
      <c r="P786" s="25">
        <v>78</v>
      </c>
      <c r="Q786" s="25">
        <v>60.4</v>
      </c>
      <c r="S786" s="20">
        <v>1.963E-05</v>
      </c>
      <c r="T786" s="20">
        <v>1.441E-05</v>
      </c>
      <c r="U786" s="20">
        <v>8.879E-06</v>
      </c>
      <c r="V786" s="51">
        <v>703</v>
      </c>
      <c r="W786" s="51">
        <v>302.4</v>
      </c>
      <c r="X786" s="51">
        <v>294.1</v>
      </c>
      <c r="Y786" s="51">
        <v>19.8</v>
      </c>
      <c r="Z786" s="52">
        <v>3.717</v>
      </c>
      <c r="AA786" s="47">
        <v>162.771</v>
      </c>
      <c r="AB786" s="47">
        <f t="shared" si="86"/>
        <v>167.6975</v>
      </c>
      <c r="AC786" s="52">
        <v>0.101</v>
      </c>
      <c r="AD786" s="53">
        <v>0</v>
      </c>
      <c r="AE786" s="53">
        <f t="shared" si="87"/>
        <v>0</v>
      </c>
      <c r="AF786" s="55">
        <v>10</v>
      </c>
      <c r="AG786" s="50">
        <v>2776.066740492074</v>
      </c>
    </row>
    <row r="787" spans="1:33" ht="12.75">
      <c r="A787" s="19">
        <f t="shared" si="93"/>
        <v>37094</v>
      </c>
      <c r="B787" s="45">
        <v>203</v>
      </c>
      <c r="C787" s="22">
        <v>0.660648167</v>
      </c>
      <c r="D787" s="60">
        <v>0.660532415</v>
      </c>
      <c r="E787" s="23">
        <v>7776</v>
      </c>
      <c r="F787" s="56">
        <v>0</v>
      </c>
      <c r="G787" s="63">
        <v>40.36916252</v>
      </c>
      <c r="H787" s="63">
        <v>-80.7006829</v>
      </c>
      <c r="I787" s="49">
        <v>771.1</v>
      </c>
      <c r="J787" s="25">
        <f t="shared" si="91"/>
        <v>746.52</v>
      </c>
      <c r="K787" s="24">
        <f t="shared" si="88"/>
        <v>2536.822742482191</v>
      </c>
      <c r="L787" s="25">
        <f t="shared" si="89"/>
        <v>2762.4927424821913</v>
      </c>
      <c r="M787" s="25">
        <f t="shared" si="90"/>
        <v>2762.922742482191</v>
      </c>
      <c r="N787" s="50">
        <f t="shared" si="92"/>
        <v>2762.707742482191</v>
      </c>
      <c r="O787" s="25">
        <v>12.5</v>
      </c>
      <c r="P787" s="25">
        <v>77.7</v>
      </c>
      <c r="Q787" s="25">
        <v>59.5</v>
      </c>
      <c r="Z787" s="52">
        <v>3.896</v>
      </c>
      <c r="AA787" s="47">
        <v>114.922</v>
      </c>
      <c r="AB787" s="47">
        <f t="shared" si="86"/>
        <v>160.7885</v>
      </c>
      <c r="AC787" s="52">
        <v>0.081</v>
      </c>
      <c r="AD787" s="53">
        <v>0</v>
      </c>
      <c r="AE787" s="53">
        <f t="shared" si="87"/>
        <v>0</v>
      </c>
      <c r="AF787" s="55">
        <v>10</v>
      </c>
      <c r="AG787" s="50">
        <v>2762.707742482191</v>
      </c>
    </row>
    <row r="788" spans="1:33" ht="12.75">
      <c r="A788" s="19">
        <f t="shared" si="93"/>
        <v>37094</v>
      </c>
      <c r="B788" s="45">
        <v>203</v>
      </c>
      <c r="C788" s="22">
        <v>0.66076386</v>
      </c>
      <c r="D788" s="60">
        <v>0.660648167</v>
      </c>
      <c r="E788" s="23">
        <v>7786</v>
      </c>
      <c r="F788" s="56">
        <v>0</v>
      </c>
      <c r="G788" s="63">
        <v>40.36342436</v>
      </c>
      <c r="H788" s="63">
        <v>-80.70611867</v>
      </c>
      <c r="I788" s="49">
        <v>772.9</v>
      </c>
      <c r="J788" s="25">
        <f t="shared" si="91"/>
        <v>748.3199999999999</v>
      </c>
      <c r="K788" s="24">
        <f t="shared" si="88"/>
        <v>2516.824455449683</v>
      </c>
      <c r="L788" s="25">
        <f t="shared" si="89"/>
        <v>2742.494455449683</v>
      </c>
      <c r="M788" s="25">
        <f t="shared" si="90"/>
        <v>2742.9244554496827</v>
      </c>
      <c r="N788" s="50">
        <f t="shared" si="92"/>
        <v>2742.7094554496825</v>
      </c>
      <c r="O788" s="25">
        <v>12.6</v>
      </c>
      <c r="P788" s="25">
        <v>78.6</v>
      </c>
      <c r="Q788" s="25">
        <v>61.5</v>
      </c>
      <c r="Z788" s="52">
        <v>3.719</v>
      </c>
      <c r="AA788" s="47">
        <v>214.201</v>
      </c>
      <c r="AB788" s="47">
        <f t="shared" si="86"/>
        <v>170.21283333333335</v>
      </c>
      <c r="AC788" s="52">
        <v>0.093</v>
      </c>
      <c r="AD788" s="53">
        <v>0</v>
      </c>
      <c r="AE788" s="53">
        <f t="shared" si="87"/>
        <v>0</v>
      </c>
      <c r="AF788" s="55">
        <v>10</v>
      </c>
      <c r="AG788" s="50">
        <v>2742.7094554496825</v>
      </c>
    </row>
    <row r="789" spans="1:33" ht="12.75">
      <c r="A789" s="19">
        <f t="shared" si="93"/>
        <v>37094</v>
      </c>
      <c r="B789" s="45">
        <v>203</v>
      </c>
      <c r="C789" s="22">
        <v>0.660879612</v>
      </c>
      <c r="D789" s="60">
        <v>0.66076386</v>
      </c>
      <c r="E789" s="23">
        <v>7796</v>
      </c>
      <c r="F789" s="56">
        <v>0</v>
      </c>
      <c r="G789" s="63">
        <v>40.35637633</v>
      </c>
      <c r="H789" s="63">
        <v>-80.70462306</v>
      </c>
      <c r="I789" s="49">
        <v>774.6</v>
      </c>
      <c r="J789" s="25">
        <f t="shared" si="91"/>
        <v>750.02</v>
      </c>
      <c r="K789" s="24">
        <f t="shared" si="88"/>
        <v>2497.981304509508</v>
      </c>
      <c r="L789" s="25">
        <f t="shared" si="89"/>
        <v>2723.651304509508</v>
      </c>
      <c r="M789" s="25">
        <f t="shared" si="90"/>
        <v>2724.081304509508</v>
      </c>
      <c r="N789" s="50">
        <f t="shared" si="92"/>
        <v>2723.866304509508</v>
      </c>
      <c r="O789" s="25">
        <v>12.7</v>
      </c>
      <c r="P789" s="25">
        <v>79.3</v>
      </c>
      <c r="Q789" s="25">
        <v>58.9</v>
      </c>
      <c r="R789" s="20">
        <v>6.15E-06</v>
      </c>
      <c r="S789" s="20">
        <v>2.451E-05</v>
      </c>
      <c r="T789" s="20">
        <v>1.823E-05</v>
      </c>
      <c r="U789" s="20">
        <v>1.175E-05</v>
      </c>
      <c r="V789" s="51">
        <v>708</v>
      </c>
      <c r="W789" s="51">
        <v>302.4</v>
      </c>
      <c r="X789" s="51">
        <v>294.1</v>
      </c>
      <c r="Y789" s="51">
        <v>19.8</v>
      </c>
      <c r="Z789" s="52">
        <v>3.759</v>
      </c>
      <c r="AA789" s="47">
        <v>117.607</v>
      </c>
      <c r="AB789" s="47">
        <f t="shared" si="86"/>
        <v>163.34633333333332</v>
      </c>
      <c r="AC789" s="52">
        <v>0.101</v>
      </c>
      <c r="AD789" s="53">
        <v>0</v>
      </c>
      <c r="AE789" s="53">
        <f t="shared" si="87"/>
        <v>0</v>
      </c>
      <c r="AF789" s="55">
        <v>10</v>
      </c>
      <c r="AG789" s="50">
        <v>2723.866304509508</v>
      </c>
    </row>
    <row r="790" spans="1:33" ht="12.75">
      <c r="A790" s="19">
        <f t="shared" si="93"/>
        <v>37094</v>
      </c>
      <c r="B790" s="45">
        <v>203</v>
      </c>
      <c r="C790" s="22">
        <v>0.660995364</v>
      </c>
      <c r="D790" s="60">
        <v>0.660879612</v>
      </c>
      <c r="E790" s="23">
        <v>7806</v>
      </c>
      <c r="F790" s="56">
        <v>0</v>
      </c>
      <c r="G790" s="63">
        <v>40.35152796</v>
      </c>
      <c r="H790" s="63">
        <v>-80.69747217</v>
      </c>
      <c r="I790" s="49">
        <v>776</v>
      </c>
      <c r="J790" s="25">
        <f t="shared" si="91"/>
        <v>751.42</v>
      </c>
      <c r="K790" s="24">
        <f t="shared" si="88"/>
        <v>2482.4954572028696</v>
      </c>
      <c r="L790" s="25">
        <f t="shared" si="89"/>
        <v>2708.1654572028697</v>
      </c>
      <c r="M790" s="25">
        <f t="shared" si="90"/>
        <v>2708.5954572028695</v>
      </c>
      <c r="N790" s="50">
        <f t="shared" si="92"/>
        <v>2708.3804572028694</v>
      </c>
      <c r="O790" s="25">
        <v>12.9</v>
      </c>
      <c r="P790" s="25">
        <v>79.3</v>
      </c>
      <c r="Q790" s="25">
        <v>59.6</v>
      </c>
      <c r="Z790" s="52">
        <v>3.779</v>
      </c>
      <c r="AA790" s="47">
        <v>167.886</v>
      </c>
      <c r="AB790" s="47">
        <f t="shared" si="86"/>
        <v>164.64649999999997</v>
      </c>
      <c r="AC790" s="52">
        <v>0.093</v>
      </c>
      <c r="AD790" s="53">
        <v>0</v>
      </c>
      <c r="AE790" s="53">
        <f t="shared" si="87"/>
        <v>0</v>
      </c>
      <c r="AF790" s="55">
        <v>10</v>
      </c>
      <c r="AG790" s="50">
        <v>2708.3804572028694</v>
      </c>
    </row>
    <row r="791" spans="1:33" ht="12.75">
      <c r="A791" s="19">
        <f t="shared" si="93"/>
        <v>37094</v>
      </c>
      <c r="B791" s="45">
        <v>203</v>
      </c>
      <c r="C791" s="22">
        <v>0.661111116</v>
      </c>
      <c r="D791" s="60">
        <v>0.660995364</v>
      </c>
      <c r="E791" s="23">
        <v>7816</v>
      </c>
      <c r="F791" s="56">
        <v>0</v>
      </c>
      <c r="G791" s="63">
        <v>40.3523066</v>
      </c>
      <c r="H791" s="63">
        <v>-80.68773674</v>
      </c>
      <c r="I791" s="49">
        <v>775.6</v>
      </c>
      <c r="J791" s="25">
        <f t="shared" si="91"/>
        <v>751.02</v>
      </c>
      <c r="K791" s="24">
        <f t="shared" si="88"/>
        <v>2486.9170389329593</v>
      </c>
      <c r="L791" s="25">
        <f t="shared" si="89"/>
        <v>2712.5870389329593</v>
      </c>
      <c r="M791" s="25">
        <f t="shared" si="90"/>
        <v>2713.017038932959</v>
      </c>
      <c r="N791" s="50">
        <f t="shared" si="92"/>
        <v>2712.8020389329595</v>
      </c>
      <c r="O791" s="25">
        <v>12.6</v>
      </c>
      <c r="P791" s="25">
        <v>79.1</v>
      </c>
      <c r="Q791" s="25">
        <v>59.5</v>
      </c>
      <c r="Z791" s="52">
        <v>3.849</v>
      </c>
      <c r="AA791" s="47">
        <v>169.037</v>
      </c>
      <c r="AB791" s="47">
        <f t="shared" si="86"/>
        <v>157.73733333333334</v>
      </c>
      <c r="AC791" s="52">
        <v>0.091</v>
      </c>
      <c r="AD791" s="53">
        <v>0</v>
      </c>
      <c r="AE791" s="53">
        <f t="shared" si="87"/>
        <v>0</v>
      </c>
      <c r="AF791" s="55">
        <v>10</v>
      </c>
      <c r="AG791" s="50">
        <v>2712.8020389329595</v>
      </c>
    </row>
    <row r="792" spans="1:33" ht="12.75">
      <c r="A792" s="19">
        <f t="shared" si="93"/>
        <v>37094</v>
      </c>
      <c r="B792" s="45">
        <v>203</v>
      </c>
      <c r="C792" s="22">
        <v>0.661226869</v>
      </c>
      <c r="D792" s="60">
        <v>0.661111116</v>
      </c>
      <c r="E792" s="23">
        <v>7826</v>
      </c>
      <c r="F792" s="56">
        <v>0</v>
      </c>
      <c r="G792" s="63">
        <v>40.35724152</v>
      </c>
      <c r="H792" s="63">
        <v>-80.68101282</v>
      </c>
      <c r="I792" s="49">
        <v>778.4</v>
      </c>
      <c r="J792" s="25">
        <f t="shared" si="91"/>
        <v>753.8199999999999</v>
      </c>
      <c r="K792" s="24">
        <f t="shared" si="88"/>
        <v>2456.015294330345</v>
      </c>
      <c r="L792" s="25">
        <f t="shared" si="89"/>
        <v>2681.685294330345</v>
      </c>
      <c r="M792" s="25">
        <f t="shared" si="90"/>
        <v>2682.115294330345</v>
      </c>
      <c r="N792" s="50">
        <f t="shared" si="92"/>
        <v>2681.900294330345</v>
      </c>
      <c r="O792" s="25">
        <v>12.7</v>
      </c>
      <c r="P792" s="25">
        <v>79</v>
      </c>
      <c r="Q792" s="25">
        <v>61.5</v>
      </c>
      <c r="S792" s="20">
        <v>2.556E-05</v>
      </c>
      <c r="T792" s="20">
        <v>1.848E-05</v>
      </c>
      <c r="U792" s="20">
        <v>1.108E-05</v>
      </c>
      <c r="V792" s="51">
        <v>712.2</v>
      </c>
      <c r="W792" s="51">
        <v>302.3</v>
      </c>
      <c r="X792" s="51">
        <v>294</v>
      </c>
      <c r="Y792" s="51">
        <v>20</v>
      </c>
      <c r="Z792" s="52">
        <v>3.748</v>
      </c>
      <c r="AA792" s="47">
        <v>170.316</v>
      </c>
      <c r="AB792" s="47">
        <f t="shared" si="86"/>
        <v>158.99483333333333</v>
      </c>
      <c r="AC792" s="52">
        <v>0.081</v>
      </c>
      <c r="AD792" s="53">
        <v>0</v>
      </c>
      <c r="AE792" s="53">
        <f t="shared" si="87"/>
        <v>0</v>
      </c>
      <c r="AF792" s="55">
        <v>10</v>
      </c>
      <c r="AG792" s="50">
        <v>2681.900294330345</v>
      </c>
    </row>
    <row r="793" spans="1:33" ht="12.75">
      <c r="A793" s="19">
        <f t="shared" si="93"/>
        <v>37094</v>
      </c>
      <c r="B793" s="45">
        <v>203</v>
      </c>
      <c r="C793" s="22">
        <v>0.661342621</v>
      </c>
      <c r="D793" s="60">
        <v>0.661226869</v>
      </c>
      <c r="E793" s="23">
        <v>7836</v>
      </c>
      <c r="F793" s="56">
        <v>0</v>
      </c>
      <c r="G793" s="63">
        <v>40.36383092</v>
      </c>
      <c r="H793" s="63">
        <v>-80.68140667</v>
      </c>
      <c r="I793" s="49">
        <v>779.8</v>
      </c>
      <c r="J793" s="25">
        <f t="shared" si="91"/>
        <v>755.2199999999999</v>
      </c>
      <c r="K793" s="24">
        <f t="shared" si="88"/>
        <v>2440.6074386655687</v>
      </c>
      <c r="L793" s="25">
        <f t="shared" si="89"/>
        <v>2666.2774386655688</v>
      </c>
      <c r="M793" s="25">
        <f t="shared" si="90"/>
        <v>2666.7074386655686</v>
      </c>
      <c r="N793" s="50">
        <f t="shared" si="92"/>
        <v>2666.4924386655684</v>
      </c>
      <c r="O793" s="25">
        <v>12.9</v>
      </c>
      <c r="P793" s="25">
        <v>79.8</v>
      </c>
      <c r="Q793" s="25">
        <v>59.5</v>
      </c>
      <c r="Z793" s="52">
        <v>3.849</v>
      </c>
      <c r="AA793" s="47">
        <v>122.723</v>
      </c>
      <c r="AB793" s="47">
        <f t="shared" si="86"/>
        <v>160.295</v>
      </c>
      <c r="AC793" s="52">
        <v>0.092</v>
      </c>
      <c r="AD793" s="53">
        <v>0</v>
      </c>
      <c r="AE793" s="53">
        <f t="shared" si="87"/>
        <v>0</v>
      </c>
      <c r="AF793" s="55">
        <v>10</v>
      </c>
      <c r="AG793" s="50">
        <v>2666.4924386655684</v>
      </c>
    </row>
    <row r="794" spans="1:33" ht="12.75">
      <c r="A794" s="19">
        <f t="shared" si="93"/>
        <v>37094</v>
      </c>
      <c r="B794" s="45">
        <v>203</v>
      </c>
      <c r="C794" s="22">
        <v>0.661458313</v>
      </c>
      <c r="D794" s="60">
        <v>0.661342621</v>
      </c>
      <c r="E794" s="23">
        <v>7846</v>
      </c>
      <c r="F794" s="56">
        <v>0</v>
      </c>
      <c r="G794" s="63">
        <v>40.36829985</v>
      </c>
      <c r="H794" s="63">
        <v>-80.68736786</v>
      </c>
      <c r="I794" s="49">
        <v>781.2</v>
      </c>
      <c r="J794" s="25">
        <f t="shared" si="91"/>
        <v>756.62</v>
      </c>
      <c r="K794" s="24">
        <f t="shared" si="88"/>
        <v>2425.2281191028555</v>
      </c>
      <c r="L794" s="25">
        <f t="shared" si="89"/>
        <v>2650.8981191028556</v>
      </c>
      <c r="M794" s="25">
        <f t="shared" si="90"/>
        <v>2651.3281191028555</v>
      </c>
      <c r="N794" s="50">
        <f t="shared" si="92"/>
        <v>2651.1131191028553</v>
      </c>
      <c r="O794" s="25">
        <v>12.9</v>
      </c>
      <c r="P794" s="25">
        <v>80.2</v>
      </c>
      <c r="Q794" s="25">
        <v>60</v>
      </c>
      <c r="Z794" s="52">
        <v>3.868</v>
      </c>
      <c r="AA794" s="47">
        <v>173.002</v>
      </c>
      <c r="AB794" s="47">
        <f t="shared" si="86"/>
        <v>153.42849999999999</v>
      </c>
      <c r="AC794" s="52">
        <v>0.093</v>
      </c>
      <c r="AD794" s="53">
        <v>0</v>
      </c>
      <c r="AE794" s="53">
        <f t="shared" si="87"/>
        <v>0</v>
      </c>
      <c r="AF794" s="55">
        <v>10</v>
      </c>
      <c r="AG794" s="50">
        <v>2651.1131191028553</v>
      </c>
    </row>
    <row r="795" spans="1:33" ht="12.75">
      <c r="A795" s="19">
        <f t="shared" si="93"/>
        <v>37094</v>
      </c>
      <c r="B795" s="45">
        <v>203</v>
      </c>
      <c r="C795" s="22">
        <v>0.661574066</v>
      </c>
      <c r="D795" s="60">
        <v>0.661458313</v>
      </c>
      <c r="E795" s="23">
        <v>7856</v>
      </c>
      <c r="F795" s="56">
        <v>0</v>
      </c>
      <c r="G795" s="63">
        <v>40.36875418</v>
      </c>
      <c r="H795" s="63">
        <v>-80.69569155</v>
      </c>
      <c r="I795" s="49">
        <v>782.9</v>
      </c>
      <c r="J795" s="25">
        <f t="shared" si="91"/>
        <v>758.3199999999999</v>
      </c>
      <c r="K795" s="24">
        <f t="shared" si="88"/>
        <v>2406.5914427225002</v>
      </c>
      <c r="L795" s="25">
        <f t="shared" si="89"/>
        <v>2632.2614427225003</v>
      </c>
      <c r="M795" s="25">
        <f t="shared" si="90"/>
        <v>2632.6914427225</v>
      </c>
      <c r="N795" s="50">
        <f t="shared" si="92"/>
        <v>2632.4764427225</v>
      </c>
      <c r="O795" s="25">
        <v>13.1</v>
      </c>
      <c r="P795" s="25">
        <v>80.4</v>
      </c>
      <c r="Q795" s="25">
        <v>61</v>
      </c>
      <c r="R795" s="20">
        <v>1.02E-05</v>
      </c>
      <c r="S795" s="20">
        <v>2.442E-05</v>
      </c>
      <c r="T795" s="20">
        <v>1.757E-05</v>
      </c>
      <c r="U795" s="20">
        <v>1.111E-05</v>
      </c>
      <c r="V795" s="51">
        <v>716.7</v>
      </c>
      <c r="W795" s="51">
        <v>302.3</v>
      </c>
      <c r="X795" s="51">
        <v>294</v>
      </c>
      <c r="Y795" s="51">
        <v>20.3</v>
      </c>
      <c r="Z795" s="52">
        <v>3.689</v>
      </c>
      <c r="AA795" s="47">
        <v>223.153</v>
      </c>
      <c r="AB795" s="47">
        <f t="shared" si="86"/>
        <v>171.0195</v>
      </c>
      <c r="AC795" s="52">
        <v>0.092</v>
      </c>
      <c r="AD795" s="53">
        <v>0</v>
      </c>
      <c r="AE795" s="53">
        <f t="shared" si="87"/>
        <v>0</v>
      </c>
      <c r="AF795" s="55">
        <v>10</v>
      </c>
      <c r="AG795" s="50">
        <v>2632.4764427225</v>
      </c>
    </row>
    <row r="796" spans="1:33" ht="12.75">
      <c r="A796" s="19">
        <f t="shared" si="93"/>
        <v>37094</v>
      </c>
      <c r="B796" s="45">
        <v>203</v>
      </c>
      <c r="C796" s="22">
        <v>0.661689818</v>
      </c>
      <c r="D796" s="60">
        <v>0.661574066</v>
      </c>
      <c r="E796" s="23">
        <v>7866</v>
      </c>
      <c r="F796" s="56">
        <v>0</v>
      </c>
      <c r="G796" s="63">
        <v>40.3643346</v>
      </c>
      <c r="H796" s="63">
        <v>-80.70202829</v>
      </c>
      <c r="I796" s="49">
        <v>784.8</v>
      </c>
      <c r="J796" s="25">
        <f t="shared" si="91"/>
        <v>760.2199999999999</v>
      </c>
      <c r="K796" s="24">
        <f t="shared" si="88"/>
        <v>2385.8115938675887</v>
      </c>
      <c r="L796" s="25">
        <f t="shared" si="89"/>
        <v>2611.481593867589</v>
      </c>
      <c r="M796" s="25">
        <f t="shared" si="90"/>
        <v>2611.9115938675886</v>
      </c>
      <c r="N796" s="50">
        <f t="shared" si="92"/>
        <v>2611.6965938675885</v>
      </c>
      <c r="O796" s="25">
        <v>13.1</v>
      </c>
      <c r="P796" s="25">
        <v>80.1</v>
      </c>
      <c r="Q796" s="25">
        <v>61</v>
      </c>
      <c r="Z796" s="52">
        <v>3.759</v>
      </c>
      <c r="AA796" s="47">
        <v>126.432</v>
      </c>
      <c r="AB796" s="47">
        <f t="shared" si="86"/>
        <v>164.1105</v>
      </c>
      <c r="AC796" s="52">
        <v>0.101</v>
      </c>
      <c r="AD796" s="53">
        <v>0</v>
      </c>
      <c r="AE796" s="53">
        <f t="shared" si="87"/>
        <v>0</v>
      </c>
      <c r="AF796" s="55">
        <v>10</v>
      </c>
      <c r="AG796" s="50">
        <v>2611.6965938675885</v>
      </c>
    </row>
    <row r="797" spans="1:33" ht="12.75">
      <c r="A797" s="19">
        <f t="shared" si="93"/>
        <v>37094</v>
      </c>
      <c r="B797" s="45">
        <v>203</v>
      </c>
      <c r="C797" s="22">
        <v>0.66180557</v>
      </c>
      <c r="D797" s="60">
        <v>0.661689818</v>
      </c>
      <c r="E797" s="23">
        <v>7876</v>
      </c>
      <c r="F797" s="56">
        <v>0</v>
      </c>
      <c r="G797" s="63">
        <v>40.35771107</v>
      </c>
      <c r="H797" s="63">
        <v>-80.70198703</v>
      </c>
      <c r="I797" s="49">
        <v>787.1</v>
      </c>
      <c r="J797" s="25">
        <f t="shared" si="91"/>
        <v>762.52</v>
      </c>
      <c r="K797" s="24">
        <f t="shared" si="88"/>
        <v>2360.726414940219</v>
      </c>
      <c r="L797" s="25">
        <f t="shared" si="89"/>
        <v>2586.396414940219</v>
      </c>
      <c r="M797" s="25">
        <f t="shared" si="90"/>
        <v>2586.826414940219</v>
      </c>
      <c r="N797" s="50">
        <f t="shared" si="92"/>
        <v>2586.611414940219</v>
      </c>
      <c r="O797" s="25">
        <v>13.3</v>
      </c>
      <c r="P797" s="25">
        <v>80</v>
      </c>
      <c r="Q797" s="25">
        <v>60.8</v>
      </c>
      <c r="Z797" s="52">
        <v>3.736</v>
      </c>
      <c r="AA797" s="47">
        <v>176.838</v>
      </c>
      <c r="AB797" s="47">
        <f aca="true" t="shared" si="94" ref="AB797:AB860">AVERAGE(AA792:AA797)</f>
        <v>165.41066666666666</v>
      </c>
      <c r="AC797" s="52">
        <v>0.091</v>
      </c>
      <c r="AD797" s="53">
        <v>0</v>
      </c>
      <c r="AE797" s="53">
        <f aca="true" t="shared" si="95" ref="AE797:AE860">AVERAGE(AD792:AD797)</f>
        <v>0</v>
      </c>
      <c r="AF797" s="55">
        <v>10</v>
      </c>
      <c r="AG797" s="50">
        <v>2586.611414940219</v>
      </c>
    </row>
    <row r="798" spans="1:33" ht="12.75">
      <c r="A798" s="19">
        <f t="shared" si="93"/>
        <v>37094</v>
      </c>
      <c r="B798" s="45">
        <v>203</v>
      </c>
      <c r="C798" s="22">
        <v>0.661921322</v>
      </c>
      <c r="D798" s="60">
        <v>0.66180557</v>
      </c>
      <c r="E798" s="23">
        <v>7886</v>
      </c>
      <c r="F798" s="56">
        <v>0</v>
      </c>
      <c r="G798" s="63">
        <v>40.35282424</v>
      </c>
      <c r="H798" s="63">
        <v>-80.69618785</v>
      </c>
      <c r="I798" s="49">
        <v>786.9</v>
      </c>
      <c r="J798" s="25">
        <f t="shared" si="91"/>
        <v>762.3199999999999</v>
      </c>
      <c r="K798" s="24">
        <f t="shared" si="88"/>
        <v>2362.904729102917</v>
      </c>
      <c r="L798" s="25">
        <f t="shared" si="89"/>
        <v>2588.574729102917</v>
      </c>
      <c r="M798" s="25">
        <f t="shared" si="90"/>
        <v>2589.004729102917</v>
      </c>
      <c r="N798" s="50">
        <f t="shared" si="92"/>
        <v>2588.7897291029167</v>
      </c>
      <c r="O798" s="25">
        <v>13.2</v>
      </c>
      <c r="P798" s="25">
        <v>80.6</v>
      </c>
      <c r="Q798" s="25">
        <v>60.6</v>
      </c>
      <c r="S798" s="20">
        <v>2.284E-05</v>
      </c>
      <c r="T798" s="20">
        <v>1.709E-05</v>
      </c>
      <c r="U798" s="20">
        <v>1.05E-05</v>
      </c>
      <c r="V798" s="51">
        <v>722</v>
      </c>
      <c r="W798" s="51">
        <v>302.3</v>
      </c>
      <c r="X798" s="51">
        <v>294</v>
      </c>
      <c r="Y798" s="51">
        <v>20.9</v>
      </c>
      <c r="Z798" s="52">
        <v>3.769</v>
      </c>
      <c r="AA798" s="47">
        <v>129.117</v>
      </c>
      <c r="AB798" s="47">
        <f t="shared" si="94"/>
        <v>158.54416666666665</v>
      </c>
      <c r="AC798" s="52">
        <v>0.101</v>
      </c>
      <c r="AD798" s="53">
        <v>0</v>
      </c>
      <c r="AE798" s="53">
        <f t="shared" si="95"/>
        <v>0</v>
      </c>
      <c r="AF798" s="55">
        <v>10</v>
      </c>
      <c r="AG798" s="50">
        <v>2588.7897291029167</v>
      </c>
    </row>
    <row r="799" spans="1:33" ht="12.75">
      <c r="A799" s="19">
        <f t="shared" si="93"/>
        <v>37094</v>
      </c>
      <c r="B799" s="45">
        <v>203</v>
      </c>
      <c r="C799" s="22">
        <v>0.662037015</v>
      </c>
      <c r="D799" s="60">
        <v>0.661921322</v>
      </c>
      <c r="E799" s="23">
        <v>7896</v>
      </c>
      <c r="F799" s="56">
        <v>0</v>
      </c>
      <c r="G799" s="63">
        <v>40.3517416</v>
      </c>
      <c r="H799" s="63">
        <v>-80.68655637</v>
      </c>
      <c r="I799" s="49">
        <v>787.7</v>
      </c>
      <c r="J799" s="25">
        <f t="shared" si="91"/>
        <v>763.12</v>
      </c>
      <c r="K799" s="24">
        <f t="shared" si="88"/>
        <v>2354.194898881293</v>
      </c>
      <c r="L799" s="25">
        <f t="shared" si="89"/>
        <v>2579.864898881293</v>
      </c>
      <c r="M799" s="25">
        <f t="shared" si="90"/>
        <v>2580.2948988812927</v>
      </c>
      <c r="N799" s="50">
        <f t="shared" si="92"/>
        <v>2580.079898881293</v>
      </c>
      <c r="O799" s="25">
        <v>13.2</v>
      </c>
      <c r="P799" s="25">
        <v>80.4</v>
      </c>
      <c r="Q799" s="25">
        <v>61</v>
      </c>
      <c r="Z799" s="52">
        <v>3.788</v>
      </c>
      <c r="AA799" s="47">
        <v>179.268</v>
      </c>
      <c r="AB799" s="47">
        <f t="shared" si="94"/>
        <v>167.96833333333333</v>
      </c>
      <c r="AC799" s="52">
        <v>0.112</v>
      </c>
      <c r="AD799" s="53">
        <v>0</v>
      </c>
      <c r="AE799" s="53">
        <f t="shared" si="95"/>
        <v>0</v>
      </c>
      <c r="AF799" s="55">
        <v>10</v>
      </c>
      <c r="AG799" s="50">
        <v>2580.079898881293</v>
      </c>
    </row>
    <row r="800" spans="1:33" ht="12.75">
      <c r="A800" s="19">
        <f t="shared" si="93"/>
        <v>37094</v>
      </c>
      <c r="B800" s="45">
        <v>203</v>
      </c>
      <c r="C800" s="22">
        <v>0.662152767</v>
      </c>
      <c r="D800" s="60">
        <v>0.662037015</v>
      </c>
      <c r="E800" s="23">
        <v>7906</v>
      </c>
      <c r="F800" s="56">
        <v>0</v>
      </c>
      <c r="G800" s="63">
        <v>40.35497296</v>
      </c>
      <c r="H800" s="63">
        <v>-80.67815197</v>
      </c>
      <c r="I800" s="49">
        <v>788.7</v>
      </c>
      <c r="J800" s="25">
        <f t="shared" si="91"/>
        <v>764.12</v>
      </c>
      <c r="K800" s="24">
        <f t="shared" si="88"/>
        <v>2343.3204422684194</v>
      </c>
      <c r="L800" s="25">
        <f t="shared" si="89"/>
        <v>2568.9904422684194</v>
      </c>
      <c r="M800" s="25">
        <f t="shared" si="90"/>
        <v>2569.4204422684193</v>
      </c>
      <c r="N800" s="50">
        <f t="shared" si="92"/>
        <v>2569.2054422684196</v>
      </c>
      <c r="O800" s="25">
        <v>13.2</v>
      </c>
      <c r="P800" s="25">
        <v>80.4</v>
      </c>
      <c r="Q800" s="25">
        <v>62.1</v>
      </c>
      <c r="Z800" s="52">
        <v>3.759</v>
      </c>
      <c r="AA800" s="47">
        <v>180.547</v>
      </c>
      <c r="AB800" s="47">
        <f t="shared" si="94"/>
        <v>169.22583333333333</v>
      </c>
      <c r="AC800" s="52">
        <v>0.091</v>
      </c>
      <c r="AD800" s="53">
        <v>0</v>
      </c>
      <c r="AE800" s="53">
        <f t="shared" si="95"/>
        <v>0</v>
      </c>
      <c r="AF800" s="55">
        <v>10</v>
      </c>
      <c r="AG800" s="50">
        <v>2569.2054422684196</v>
      </c>
    </row>
    <row r="801" spans="1:33" ht="12.75">
      <c r="A801" s="19">
        <f t="shared" si="93"/>
        <v>37094</v>
      </c>
      <c r="B801" s="45">
        <v>203</v>
      </c>
      <c r="C801" s="22">
        <v>0.662268519</v>
      </c>
      <c r="D801" s="60">
        <v>0.662152767</v>
      </c>
      <c r="E801" s="23">
        <v>7916</v>
      </c>
      <c r="F801" s="56">
        <v>0</v>
      </c>
      <c r="G801" s="63">
        <v>40.36117732</v>
      </c>
      <c r="H801" s="63">
        <v>-80.67373772</v>
      </c>
      <c r="I801" s="49">
        <v>790.9</v>
      </c>
      <c r="J801" s="25">
        <f t="shared" si="91"/>
        <v>766.3199999999999</v>
      </c>
      <c r="K801" s="24">
        <f t="shared" si="88"/>
        <v>2319.4466470175857</v>
      </c>
      <c r="L801" s="25">
        <f t="shared" si="89"/>
        <v>2545.116647017586</v>
      </c>
      <c r="M801" s="25">
        <f t="shared" si="90"/>
        <v>2545.5466470175857</v>
      </c>
      <c r="N801" s="50">
        <f t="shared" si="92"/>
        <v>2545.331647017586</v>
      </c>
      <c r="O801" s="25">
        <v>13.4</v>
      </c>
      <c r="P801" s="25">
        <v>81.9</v>
      </c>
      <c r="Q801" s="25">
        <v>60.4</v>
      </c>
      <c r="R801" s="20">
        <v>9.95E-06</v>
      </c>
      <c r="Z801" s="52">
        <v>3.719</v>
      </c>
      <c r="AA801" s="47">
        <v>181.954</v>
      </c>
      <c r="AB801" s="47">
        <f t="shared" si="94"/>
        <v>162.35933333333332</v>
      </c>
      <c r="AC801" s="52">
        <v>0.091</v>
      </c>
      <c r="AD801" s="53">
        <v>0</v>
      </c>
      <c r="AE801" s="53">
        <f t="shared" si="95"/>
        <v>0</v>
      </c>
      <c r="AF801" s="55">
        <v>10</v>
      </c>
      <c r="AG801" s="50">
        <v>2545.331647017586</v>
      </c>
    </row>
    <row r="802" spans="1:33" ht="12.75">
      <c r="A802" s="19">
        <f t="shared" si="93"/>
        <v>37094</v>
      </c>
      <c r="B802" s="45">
        <v>203</v>
      </c>
      <c r="C802" s="22">
        <v>0.662384272</v>
      </c>
      <c r="D802" s="60">
        <v>0.662268519</v>
      </c>
      <c r="E802" s="23">
        <v>7926</v>
      </c>
      <c r="F802" s="56">
        <v>0</v>
      </c>
      <c r="G802" s="63">
        <v>40.36797068</v>
      </c>
      <c r="H802" s="63">
        <v>-80.67377159</v>
      </c>
      <c r="I802" s="49">
        <v>791.2</v>
      </c>
      <c r="J802" s="25">
        <f t="shared" si="91"/>
        <v>766.62</v>
      </c>
      <c r="K802" s="24">
        <f t="shared" si="88"/>
        <v>2316.19644095159</v>
      </c>
      <c r="L802" s="25">
        <f t="shared" si="89"/>
        <v>2541.86644095159</v>
      </c>
      <c r="M802" s="25">
        <f t="shared" si="90"/>
        <v>2542.29644095159</v>
      </c>
      <c r="N802" s="50">
        <f t="shared" si="92"/>
        <v>2542.0814409515897</v>
      </c>
      <c r="O802" s="25">
        <v>13.3</v>
      </c>
      <c r="P802" s="25">
        <v>82</v>
      </c>
      <c r="Q802" s="25">
        <v>60.9</v>
      </c>
      <c r="S802" s="20">
        <v>2.835E-05</v>
      </c>
      <c r="T802" s="20">
        <v>2.113E-05</v>
      </c>
      <c r="U802" s="20">
        <v>1.334E-05</v>
      </c>
      <c r="V802" s="51">
        <v>724.9</v>
      </c>
      <c r="W802" s="51">
        <v>302.2</v>
      </c>
      <c r="X802" s="51">
        <v>294</v>
      </c>
      <c r="Y802" s="51">
        <v>21.2</v>
      </c>
      <c r="Z802" s="52">
        <v>3.719</v>
      </c>
      <c r="AA802" s="47">
        <v>134.233</v>
      </c>
      <c r="AB802" s="47">
        <f t="shared" si="94"/>
        <v>163.65949999999998</v>
      </c>
      <c r="AC802" s="52">
        <v>0.101</v>
      </c>
      <c r="AD802" s="53">
        <v>0</v>
      </c>
      <c r="AE802" s="53">
        <f t="shared" si="95"/>
        <v>0</v>
      </c>
      <c r="AF802" s="55">
        <v>10</v>
      </c>
      <c r="AG802" s="50">
        <v>2542.0814409515897</v>
      </c>
    </row>
    <row r="803" spans="1:33" ht="12.75">
      <c r="A803" s="19">
        <f t="shared" si="93"/>
        <v>37094</v>
      </c>
      <c r="B803" s="45">
        <v>203</v>
      </c>
      <c r="C803" s="22">
        <v>0.662500024</v>
      </c>
      <c r="D803" s="60">
        <v>0.662384272</v>
      </c>
      <c r="E803" s="23">
        <v>7936</v>
      </c>
      <c r="F803" s="56">
        <v>0</v>
      </c>
      <c r="G803" s="63">
        <v>40.37390919</v>
      </c>
      <c r="H803" s="63">
        <v>-80.67800056</v>
      </c>
      <c r="I803" s="49">
        <v>791.5</v>
      </c>
      <c r="J803" s="25">
        <f t="shared" si="91"/>
        <v>766.92</v>
      </c>
      <c r="K803" s="24">
        <f t="shared" si="88"/>
        <v>2312.9475065339952</v>
      </c>
      <c r="L803" s="25">
        <f t="shared" si="89"/>
        <v>2538.6175065339953</v>
      </c>
      <c r="M803" s="25">
        <f t="shared" si="90"/>
        <v>2539.047506533995</v>
      </c>
      <c r="N803" s="50">
        <f t="shared" si="92"/>
        <v>2538.832506533995</v>
      </c>
      <c r="O803" s="25">
        <v>13.3</v>
      </c>
      <c r="P803" s="25">
        <v>82</v>
      </c>
      <c r="Q803" s="25">
        <v>60.6</v>
      </c>
      <c r="Z803" s="52">
        <v>3.799</v>
      </c>
      <c r="AA803" s="47">
        <v>135.384</v>
      </c>
      <c r="AB803" s="47">
        <f t="shared" si="94"/>
        <v>156.7505</v>
      </c>
      <c r="AC803" s="52">
        <v>0.112</v>
      </c>
      <c r="AD803" s="53">
        <v>0</v>
      </c>
      <c r="AE803" s="53">
        <f t="shared" si="95"/>
        <v>0</v>
      </c>
      <c r="AF803" s="55">
        <v>10</v>
      </c>
      <c r="AG803" s="50">
        <v>2538.832506533995</v>
      </c>
    </row>
    <row r="804" spans="1:33" ht="12.75">
      <c r="A804" s="19">
        <f t="shared" si="93"/>
        <v>37094</v>
      </c>
      <c r="B804" s="45">
        <v>203</v>
      </c>
      <c r="C804" s="22">
        <v>0.662615716</v>
      </c>
      <c r="D804" s="60">
        <v>0.662500024</v>
      </c>
      <c r="E804" s="23">
        <v>7946</v>
      </c>
      <c r="F804" s="56">
        <v>0</v>
      </c>
      <c r="G804" s="63">
        <v>40.3782002</v>
      </c>
      <c r="H804" s="63">
        <v>-80.68444098</v>
      </c>
      <c r="I804" s="49">
        <v>792.5</v>
      </c>
      <c r="J804" s="25">
        <f t="shared" si="91"/>
        <v>767.92</v>
      </c>
      <c r="K804" s="24">
        <f t="shared" si="88"/>
        <v>2302.126896506893</v>
      </c>
      <c r="L804" s="25">
        <f t="shared" si="89"/>
        <v>2527.796896506893</v>
      </c>
      <c r="M804" s="25">
        <f t="shared" si="90"/>
        <v>2528.226896506893</v>
      </c>
      <c r="N804" s="50">
        <f t="shared" si="92"/>
        <v>2528.011896506893</v>
      </c>
      <c r="O804" s="25">
        <v>13.3</v>
      </c>
      <c r="P804" s="25">
        <v>82.3</v>
      </c>
      <c r="Q804" s="25">
        <v>60.4</v>
      </c>
      <c r="Z804" s="52">
        <v>3.729</v>
      </c>
      <c r="AA804" s="47">
        <v>185.791</v>
      </c>
      <c r="AB804" s="47">
        <f t="shared" si="94"/>
        <v>166.19616666666664</v>
      </c>
      <c r="AC804" s="52">
        <v>0.101</v>
      </c>
      <c r="AD804" s="53">
        <v>0</v>
      </c>
      <c r="AE804" s="53">
        <f t="shared" si="95"/>
        <v>0</v>
      </c>
      <c r="AF804" s="55">
        <v>10</v>
      </c>
      <c r="AG804" s="50">
        <v>2528.011896506893</v>
      </c>
    </row>
    <row r="805" spans="1:33" ht="12.75">
      <c r="A805" s="19">
        <f t="shared" si="93"/>
        <v>37094</v>
      </c>
      <c r="B805" s="45">
        <v>203</v>
      </c>
      <c r="C805" s="22">
        <v>0.662731469</v>
      </c>
      <c r="D805" s="60">
        <v>0.662615716</v>
      </c>
      <c r="E805" s="23">
        <v>7956</v>
      </c>
      <c r="F805" s="56">
        <v>0</v>
      </c>
      <c r="G805" s="63">
        <v>40.37969255</v>
      </c>
      <c r="H805" s="63">
        <v>-80.69243225</v>
      </c>
      <c r="I805" s="49">
        <v>794</v>
      </c>
      <c r="J805" s="25">
        <f t="shared" si="91"/>
        <v>769.42</v>
      </c>
      <c r="K805" s="24">
        <f t="shared" si="88"/>
        <v>2285.9223730953713</v>
      </c>
      <c r="L805" s="25">
        <f t="shared" si="89"/>
        <v>2511.5923730953714</v>
      </c>
      <c r="M805" s="25">
        <f t="shared" si="90"/>
        <v>2512.022373095371</v>
      </c>
      <c r="N805" s="50">
        <f t="shared" si="92"/>
        <v>2511.807373095371</v>
      </c>
      <c r="O805" s="25">
        <v>13.4</v>
      </c>
      <c r="P805" s="25">
        <v>81.9</v>
      </c>
      <c r="Q805" s="25">
        <v>58.9</v>
      </c>
      <c r="S805" s="20">
        <v>3.187E-05</v>
      </c>
      <c r="T805" s="20">
        <v>2.501E-05</v>
      </c>
      <c r="U805" s="20">
        <v>1.575E-05</v>
      </c>
      <c r="V805" s="51">
        <v>727.7</v>
      </c>
      <c r="W805" s="51">
        <v>302.2</v>
      </c>
      <c r="X805" s="51">
        <v>294</v>
      </c>
      <c r="Y805" s="51">
        <v>21.8</v>
      </c>
      <c r="Z805" s="52">
        <v>3.788</v>
      </c>
      <c r="AA805" s="47">
        <v>138.07</v>
      </c>
      <c r="AB805" s="47">
        <f t="shared" si="94"/>
        <v>159.3298333333333</v>
      </c>
      <c r="AC805" s="52">
        <v>0.091</v>
      </c>
      <c r="AD805" s="53">
        <v>0</v>
      </c>
      <c r="AE805" s="53">
        <f t="shared" si="95"/>
        <v>0</v>
      </c>
      <c r="AF805" s="55">
        <v>10</v>
      </c>
      <c r="AG805" s="50">
        <v>2511.807373095371</v>
      </c>
    </row>
    <row r="806" spans="1:33" ht="12.75">
      <c r="A806" s="19">
        <f t="shared" si="93"/>
        <v>37094</v>
      </c>
      <c r="B806" s="45">
        <v>203</v>
      </c>
      <c r="C806" s="22">
        <v>0.662847221</v>
      </c>
      <c r="D806" s="60">
        <v>0.662731469</v>
      </c>
      <c r="E806" s="23">
        <v>7966</v>
      </c>
      <c r="F806" s="56">
        <v>0</v>
      </c>
      <c r="G806" s="63">
        <v>40.37767054</v>
      </c>
      <c r="H806" s="63">
        <v>-80.70037005</v>
      </c>
      <c r="I806" s="49">
        <v>794.9</v>
      </c>
      <c r="J806" s="25">
        <f t="shared" si="91"/>
        <v>770.3199999999999</v>
      </c>
      <c r="K806" s="24">
        <f t="shared" si="88"/>
        <v>2276.21481586372</v>
      </c>
      <c r="L806" s="25">
        <f t="shared" si="89"/>
        <v>2501.88481586372</v>
      </c>
      <c r="M806" s="25">
        <f t="shared" si="90"/>
        <v>2502.31481586372</v>
      </c>
      <c r="N806" s="50">
        <f t="shared" si="92"/>
        <v>2502.0998158637203</v>
      </c>
      <c r="O806" s="25">
        <v>13.5</v>
      </c>
      <c r="P806" s="25">
        <v>82.2</v>
      </c>
      <c r="Q806" s="25">
        <v>60.5</v>
      </c>
      <c r="Z806" s="52">
        <v>3.789</v>
      </c>
      <c r="AA806" s="47">
        <v>188.22</v>
      </c>
      <c r="AB806" s="47">
        <f t="shared" si="94"/>
        <v>160.60866666666666</v>
      </c>
      <c r="AC806" s="52">
        <v>0.121</v>
      </c>
      <c r="AD806" s="53">
        <v>0</v>
      </c>
      <c r="AE806" s="53">
        <f t="shared" si="95"/>
        <v>0</v>
      </c>
      <c r="AF806" s="55">
        <v>10</v>
      </c>
      <c r="AG806" s="50">
        <v>2502.0998158637203</v>
      </c>
    </row>
    <row r="807" spans="1:33" ht="12.75">
      <c r="A807" s="19">
        <f t="shared" si="93"/>
        <v>37094</v>
      </c>
      <c r="B807" s="45">
        <v>203</v>
      </c>
      <c r="C807" s="22">
        <v>0.662962973</v>
      </c>
      <c r="D807" s="60">
        <v>0.662847221</v>
      </c>
      <c r="E807" s="23">
        <v>7976</v>
      </c>
      <c r="F807" s="56">
        <v>0</v>
      </c>
      <c r="G807" s="63">
        <v>40.37299762</v>
      </c>
      <c r="H807" s="63">
        <v>-80.7066494</v>
      </c>
      <c r="I807" s="49">
        <v>796.6</v>
      </c>
      <c r="J807" s="25">
        <f t="shared" si="91"/>
        <v>772.02</v>
      </c>
      <c r="K807" s="24">
        <f t="shared" si="88"/>
        <v>2257.909224296147</v>
      </c>
      <c r="L807" s="25">
        <f t="shared" si="89"/>
        <v>2483.579224296147</v>
      </c>
      <c r="M807" s="25">
        <f t="shared" si="90"/>
        <v>2484.009224296147</v>
      </c>
      <c r="N807" s="50">
        <f t="shared" si="92"/>
        <v>2483.794224296147</v>
      </c>
      <c r="O807" s="25">
        <v>13.4</v>
      </c>
      <c r="P807" s="25">
        <v>83.3</v>
      </c>
      <c r="Q807" s="25">
        <v>60</v>
      </c>
      <c r="R807" s="20">
        <v>8.32E-06</v>
      </c>
      <c r="Z807" s="52">
        <v>3.608</v>
      </c>
      <c r="AA807" s="47">
        <v>189.499</v>
      </c>
      <c r="AB807" s="47">
        <f t="shared" si="94"/>
        <v>161.86616666666666</v>
      </c>
      <c r="AC807" s="52">
        <v>0.101</v>
      </c>
      <c r="AD807" s="53">
        <v>0</v>
      </c>
      <c r="AE807" s="53">
        <f t="shared" si="95"/>
        <v>0</v>
      </c>
      <c r="AF807" s="55">
        <v>10</v>
      </c>
      <c r="AG807" s="50">
        <v>2483.794224296147</v>
      </c>
    </row>
    <row r="808" spans="1:33" ht="12.75">
      <c r="A808" s="19">
        <f t="shared" si="93"/>
        <v>37094</v>
      </c>
      <c r="B808" s="45">
        <v>203</v>
      </c>
      <c r="C808" s="22">
        <v>0.663078725</v>
      </c>
      <c r="D808" s="60">
        <v>0.662962973</v>
      </c>
      <c r="E808" s="23">
        <v>7986</v>
      </c>
      <c r="F808" s="56">
        <v>0</v>
      </c>
      <c r="G808" s="63">
        <v>40.36643376</v>
      </c>
      <c r="H808" s="63">
        <v>-80.70927977</v>
      </c>
      <c r="I808" s="49">
        <v>797.8</v>
      </c>
      <c r="J808" s="25">
        <f t="shared" si="91"/>
        <v>773.2199999999999</v>
      </c>
      <c r="K808" s="24">
        <f t="shared" si="88"/>
        <v>2245.0118832364287</v>
      </c>
      <c r="L808" s="25">
        <f t="shared" si="89"/>
        <v>2470.681883236429</v>
      </c>
      <c r="M808" s="25">
        <f t="shared" si="90"/>
        <v>2471.1118832364286</v>
      </c>
      <c r="N808" s="50">
        <f t="shared" si="92"/>
        <v>2470.896883236429</v>
      </c>
      <c r="O808" s="25">
        <v>13.5</v>
      </c>
      <c r="P808" s="25">
        <v>83.7</v>
      </c>
      <c r="Q808" s="25">
        <v>59.5</v>
      </c>
      <c r="S808" s="20">
        <v>3.601E-05</v>
      </c>
      <c r="T808" s="20">
        <v>2.633E-05</v>
      </c>
      <c r="U808" s="20">
        <v>1.683E-05</v>
      </c>
      <c r="V808" s="51">
        <v>731.1</v>
      </c>
      <c r="W808" s="51">
        <v>302.2</v>
      </c>
      <c r="X808" s="51">
        <v>294</v>
      </c>
      <c r="Y808" s="51">
        <v>22.3</v>
      </c>
      <c r="Z808" s="52">
        <v>3.639</v>
      </c>
      <c r="AA808" s="47">
        <v>92.906</v>
      </c>
      <c r="AB808" s="47">
        <f t="shared" si="94"/>
        <v>154.97833333333332</v>
      </c>
      <c r="AC808" s="52">
        <v>0.111</v>
      </c>
      <c r="AD808" s="53">
        <v>0</v>
      </c>
      <c r="AE808" s="53">
        <f t="shared" si="95"/>
        <v>0</v>
      </c>
      <c r="AF808" s="55">
        <v>10</v>
      </c>
      <c r="AG808" s="50">
        <v>2470.896883236429</v>
      </c>
    </row>
    <row r="809" spans="1:33" ht="12.75">
      <c r="A809" s="19">
        <f t="shared" si="93"/>
        <v>37094</v>
      </c>
      <c r="B809" s="45">
        <v>203</v>
      </c>
      <c r="C809" s="22">
        <v>0.663194418</v>
      </c>
      <c r="D809" s="60">
        <v>0.663078725</v>
      </c>
      <c r="E809" s="23">
        <v>7996</v>
      </c>
      <c r="F809" s="56">
        <v>0</v>
      </c>
      <c r="G809" s="63">
        <v>40.35955168</v>
      </c>
      <c r="H809" s="63">
        <v>-80.70768977</v>
      </c>
      <c r="I809" s="49">
        <v>798.5</v>
      </c>
      <c r="J809" s="25">
        <f t="shared" si="91"/>
        <v>773.92</v>
      </c>
      <c r="K809" s="24">
        <f t="shared" si="88"/>
        <v>2237.4976746230614</v>
      </c>
      <c r="L809" s="25">
        <f t="shared" si="89"/>
        <v>2463.1676746230614</v>
      </c>
      <c r="M809" s="25">
        <f t="shared" si="90"/>
        <v>2463.5976746230613</v>
      </c>
      <c r="N809" s="50">
        <f t="shared" si="92"/>
        <v>2463.3826746230616</v>
      </c>
      <c r="O809" s="25">
        <v>13.6</v>
      </c>
      <c r="P809" s="25">
        <v>83.5</v>
      </c>
      <c r="Q809" s="25">
        <v>59</v>
      </c>
      <c r="Z809" s="52">
        <v>3.769</v>
      </c>
      <c r="AA809" s="47">
        <v>94.185</v>
      </c>
      <c r="AB809" s="47">
        <f t="shared" si="94"/>
        <v>148.11183333333335</v>
      </c>
      <c r="AC809" s="52">
        <v>0.102</v>
      </c>
      <c r="AD809" s="53">
        <v>0</v>
      </c>
      <c r="AE809" s="53">
        <f t="shared" si="95"/>
        <v>0</v>
      </c>
      <c r="AF809" s="55">
        <v>10</v>
      </c>
      <c r="AG809" s="50">
        <v>2463.3826746230616</v>
      </c>
    </row>
    <row r="810" spans="1:33" ht="12.75">
      <c r="A810" s="19">
        <f t="shared" si="93"/>
        <v>37094</v>
      </c>
      <c r="B810" s="45">
        <v>203</v>
      </c>
      <c r="C810" s="22">
        <v>0.66331017</v>
      </c>
      <c r="D810" s="60">
        <v>0.663194418</v>
      </c>
      <c r="E810" s="23">
        <v>8006</v>
      </c>
      <c r="F810" s="56">
        <v>0</v>
      </c>
      <c r="G810" s="63">
        <v>40.35397973</v>
      </c>
      <c r="H810" s="63">
        <v>-80.70151631</v>
      </c>
      <c r="I810" s="49">
        <v>801.1</v>
      </c>
      <c r="J810" s="25">
        <f t="shared" si="91"/>
        <v>776.52</v>
      </c>
      <c r="K810" s="24">
        <f t="shared" si="88"/>
        <v>2209.6471369621186</v>
      </c>
      <c r="L810" s="25">
        <f t="shared" si="89"/>
        <v>2435.3171369621186</v>
      </c>
      <c r="M810" s="25">
        <f t="shared" si="90"/>
        <v>2435.7471369621185</v>
      </c>
      <c r="N810" s="50">
        <f t="shared" si="92"/>
        <v>2435.532136962119</v>
      </c>
      <c r="O810" s="25">
        <v>14</v>
      </c>
      <c r="P810" s="25">
        <v>82.5</v>
      </c>
      <c r="Q810" s="25">
        <v>59</v>
      </c>
      <c r="Z810" s="52">
        <v>3.637</v>
      </c>
      <c r="AA810" s="47">
        <v>193.336</v>
      </c>
      <c r="AB810" s="47">
        <f t="shared" si="94"/>
        <v>149.36933333333332</v>
      </c>
      <c r="AC810" s="52">
        <v>0.152</v>
      </c>
      <c r="AD810" s="53">
        <v>0</v>
      </c>
      <c r="AE810" s="53">
        <f t="shared" si="95"/>
        <v>0</v>
      </c>
      <c r="AF810" s="55">
        <v>10</v>
      </c>
      <c r="AG810" s="50">
        <v>2435.532136962119</v>
      </c>
    </row>
    <row r="811" spans="1:33" ht="12.75">
      <c r="A811" s="19">
        <f t="shared" si="93"/>
        <v>37094</v>
      </c>
      <c r="B811" s="45">
        <v>203</v>
      </c>
      <c r="C811" s="22">
        <v>0.663425922</v>
      </c>
      <c r="D811" s="60">
        <v>0.66331017</v>
      </c>
      <c r="E811" s="23">
        <v>8016</v>
      </c>
      <c r="F811" s="56">
        <v>0</v>
      </c>
      <c r="G811" s="63">
        <v>40.3514463</v>
      </c>
      <c r="H811" s="63">
        <v>-80.69232677</v>
      </c>
      <c r="I811" s="49">
        <v>802.5</v>
      </c>
      <c r="J811" s="25">
        <f t="shared" si="91"/>
        <v>777.92</v>
      </c>
      <c r="K811" s="24">
        <f t="shared" si="88"/>
        <v>2194.689293540433</v>
      </c>
      <c r="L811" s="25">
        <f t="shared" si="89"/>
        <v>2420.359293540433</v>
      </c>
      <c r="M811" s="25">
        <f t="shared" si="90"/>
        <v>2420.789293540433</v>
      </c>
      <c r="N811" s="50">
        <f t="shared" si="92"/>
        <v>2420.5742935404332</v>
      </c>
      <c r="O811" s="25">
        <v>14.2</v>
      </c>
      <c r="P811" s="25">
        <v>81.8</v>
      </c>
      <c r="Q811" s="25">
        <v>58.5</v>
      </c>
      <c r="S811" s="20">
        <v>2.523E-05</v>
      </c>
      <c r="T811" s="20">
        <v>1.902E-05</v>
      </c>
      <c r="U811" s="20">
        <v>1.207E-05</v>
      </c>
      <c r="V811" s="51">
        <v>735.4</v>
      </c>
      <c r="W811" s="51">
        <v>302.2</v>
      </c>
      <c r="X811" s="51">
        <v>294</v>
      </c>
      <c r="Y811" s="51">
        <v>22.7</v>
      </c>
      <c r="Z811" s="52">
        <v>3.697</v>
      </c>
      <c r="AA811" s="47">
        <v>96.615</v>
      </c>
      <c r="AB811" s="47">
        <f t="shared" si="94"/>
        <v>142.46016666666665</v>
      </c>
      <c r="AC811" s="52">
        <v>0.091</v>
      </c>
      <c r="AD811" s="53">
        <v>1.11</v>
      </c>
      <c r="AE811" s="53">
        <f t="shared" si="95"/>
        <v>0.18500000000000003</v>
      </c>
      <c r="AF811" s="55">
        <v>10</v>
      </c>
      <c r="AG811" s="50">
        <v>2420.5742935404332</v>
      </c>
    </row>
    <row r="812" spans="1:33" ht="12.75">
      <c r="A812" s="19">
        <f t="shared" si="93"/>
        <v>37094</v>
      </c>
      <c r="B812" s="45">
        <v>203</v>
      </c>
      <c r="C812" s="22">
        <v>0.663541675</v>
      </c>
      <c r="D812" s="60">
        <v>0.663425922</v>
      </c>
      <c r="E812" s="23">
        <v>8026</v>
      </c>
      <c r="F812" s="56">
        <v>0</v>
      </c>
      <c r="G812" s="63">
        <v>40.35253964</v>
      </c>
      <c r="H812" s="63">
        <v>-80.68257925</v>
      </c>
      <c r="I812" s="49">
        <v>802.8</v>
      </c>
      <c r="J812" s="25">
        <f t="shared" si="91"/>
        <v>778.2199999999999</v>
      </c>
      <c r="K812" s="24">
        <f t="shared" si="88"/>
        <v>2191.4875437718233</v>
      </c>
      <c r="L812" s="25">
        <f t="shared" si="89"/>
        <v>2417.1575437718234</v>
      </c>
      <c r="M812" s="25">
        <f t="shared" si="90"/>
        <v>2417.587543771823</v>
      </c>
      <c r="N812" s="50">
        <f t="shared" si="92"/>
        <v>2417.372543771823</v>
      </c>
      <c r="O812" s="25">
        <v>14.1</v>
      </c>
      <c r="P812" s="25">
        <v>81.4</v>
      </c>
      <c r="Q812" s="25">
        <v>58.9</v>
      </c>
      <c r="Z812" s="52">
        <v>3.639</v>
      </c>
      <c r="AA812" s="47">
        <v>147.022</v>
      </c>
      <c r="AB812" s="47">
        <f t="shared" si="94"/>
        <v>135.59383333333332</v>
      </c>
      <c r="AC812" s="52">
        <v>0.101</v>
      </c>
      <c r="AD812" s="53">
        <v>0</v>
      </c>
      <c r="AE812" s="53">
        <f t="shared" si="95"/>
        <v>0.18500000000000003</v>
      </c>
      <c r="AF812" s="55">
        <v>10</v>
      </c>
      <c r="AG812" s="50">
        <v>2417.372543771823</v>
      </c>
    </row>
    <row r="813" spans="1:33" ht="12.75">
      <c r="A813" s="19">
        <f t="shared" si="93"/>
        <v>37094</v>
      </c>
      <c r="B813" s="45">
        <v>203</v>
      </c>
      <c r="C813" s="22">
        <v>0.663657427</v>
      </c>
      <c r="D813" s="60">
        <v>0.663541675</v>
      </c>
      <c r="E813" s="23">
        <v>8036</v>
      </c>
      <c r="F813" s="56">
        <v>0</v>
      </c>
      <c r="G813" s="63">
        <v>40.35671483</v>
      </c>
      <c r="H813" s="63">
        <v>-80.67459306</v>
      </c>
      <c r="I813" s="49">
        <v>804.2</v>
      </c>
      <c r="J813" s="25">
        <f t="shared" si="91"/>
        <v>779.62</v>
      </c>
      <c r="K813" s="24">
        <f t="shared" si="88"/>
        <v>2176.562345997345</v>
      </c>
      <c r="L813" s="25">
        <f t="shared" si="89"/>
        <v>2402.232345997345</v>
      </c>
      <c r="M813" s="25">
        <f t="shared" si="90"/>
        <v>2402.662345997345</v>
      </c>
      <c r="N813" s="50">
        <f t="shared" si="92"/>
        <v>2402.447345997345</v>
      </c>
      <c r="O813" s="25">
        <v>14.2</v>
      </c>
      <c r="P813" s="25">
        <v>82</v>
      </c>
      <c r="Q813" s="25">
        <v>59.1</v>
      </c>
      <c r="R813" s="20">
        <v>8.68E-06</v>
      </c>
      <c r="Z813" s="52">
        <v>3.729</v>
      </c>
      <c r="AA813" s="47">
        <v>99.301</v>
      </c>
      <c r="AB813" s="47">
        <f t="shared" si="94"/>
        <v>120.56083333333335</v>
      </c>
      <c r="AC813" s="52">
        <v>0.073</v>
      </c>
      <c r="AD813" s="53">
        <v>0</v>
      </c>
      <c r="AE813" s="53">
        <f t="shared" si="95"/>
        <v>0.18500000000000003</v>
      </c>
      <c r="AF813" s="55">
        <v>10</v>
      </c>
      <c r="AG813" s="50">
        <v>2402.447345997345</v>
      </c>
    </row>
    <row r="814" spans="1:33" ht="12.75">
      <c r="A814" s="19">
        <f t="shared" si="93"/>
        <v>37094</v>
      </c>
      <c r="B814" s="45">
        <v>203</v>
      </c>
      <c r="C814" s="22">
        <v>0.663773119</v>
      </c>
      <c r="D814" s="60">
        <v>0.663657427</v>
      </c>
      <c r="E814" s="23">
        <v>8046</v>
      </c>
      <c r="F814" s="56">
        <v>0</v>
      </c>
      <c r="G814" s="63">
        <v>40.36325828</v>
      </c>
      <c r="H814" s="63">
        <v>-80.67030902</v>
      </c>
      <c r="I814" s="49">
        <v>806</v>
      </c>
      <c r="J814" s="25">
        <f t="shared" si="91"/>
        <v>781.42</v>
      </c>
      <c r="K814" s="24">
        <f t="shared" si="88"/>
        <v>2157.4121396040387</v>
      </c>
      <c r="L814" s="25">
        <f t="shared" si="89"/>
        <v>2383.0821396040387</v>
      </c>
      <c r="M814" s="25">
        <f t="shared" si="90"/>
        <v>2383.5121396040386</v>
      </c>
      <c r="N814" s="50">
        <f t="shared" si="92"/>
        <v>2383.2971396040384</v>
      </c>
      <c r="O814" s="25">
        <v>14.4</v>
      </c>
      <c r="P814" s="25">
        <v>83.6</v>
      </c>
      <c r="Q814" s="25">
        <v>59.5</v>
      </c>
      <c r="S814" s="20">
        <v>1.814E-05</v>
      </c>
      <c r="T814" s="20">
        <v>1.345E-05</v>
      </c>
      <c r="U814" s="20">
        <v>8.121E-06</v>
      </c>
      <c r="V814" s="51">
        <v>739.4</v>
      </c>
      <c r="W814" s="51">
        <v>302.2</v>
      </c>
      <c r="X814" s="51">
        <v>294</v>
      </c>
      <c r="Y814" s="51">
        <v>23.2</v>
      </c>
      <c r="Z814" s="52">
        <v>3.698</v>
      </c>
      <c r="AA814" s="47">
        <v>149.452</v>
      </c>
      <c r="AB814" s="47">
        <f t="shared" si="94"/>
        <v>129.9851666666667</v>
      </c>
      <c r="AC814" s="52">
        <v>0.101</v>
      </c>
      <c r="AD814" s="53">
        <v>0</v>
      </c>
      <c r="AE814" s="53">
        <f t="shared" si="95"/>
        <v>0.18500000000000003</v>
      </c>
      <c r="AF814" s="55">
        <v>10</v>
      </c>
      <c r="AG814" s="50">
        <v>2383.2971396040384</v>
      </c>
    </row>
    <row r="815" spans="1:33" ht="12.75">
      <c r="A815" s="19">
        <f t="shared" si="93"/>
        <v>37094</v>
      </c>
      <c r="B815" s="45">
        <v>203</v>
      </c>
      <c r="C815" s="22">
        <v>0.663888872</v>
      </c>
      <c r="D815" s="60">
        <v>0.663773119</v>
      </c>
      <c r="E815" s="23">
        <v>8056</v>
      </c>
      <c r="F815" s="56">
        <v>0</v>
      </c>
      <c r="G815" s="63">
        <v>40.37025598</v>
      </c>
      <c r="H815" s="63">
        <v>-80.67096129</v>
      </c>
      <c r="I815" s="49">
        <v>807.9</v>
      </c>
      <c r="J815" s="25">
        <f t="shared" si="91"/>
        <v>783.3199999999999</v>
      </c>
      <c r="K815" s="24">
        <f t="shared" si="88"/>
        <v>2137.245830362811</v>
      </c>
      <c r="L815" s="25">
        <f t="shared" si="89"/>
        <v>2362.915830362811</v>
      </c>
      <c r="M815" s="25">
        <f t="shared" si="90"/>
        <v>2363.345830362811</v>
      </c>
      <c r="N815" s="50">
        <f t="shared" si="92"/>
        <v>2363.130830362811</v>
      </c>
      <c r="O815" s="25">
        <v>14.5</v>
      </c>
      <c r="P815" s="25">
        <v>84</v>
      </c>
      <c r="Q815" s="25">
        <v>59.6</v>
      </c>
      <c r="Z815" s="52">
        <v>3.557</v>
      </c>
      <c r="AA815" s="47">
        <v>150.73</v>
      </c>
      <c r="AB815" s="47">
        <f t="shared" si="94"/>
        <v>139.40933333333334</v>
      </c>
      <c r="AC815" s="52">
        <v>0.101</v>
      </c>
      <c r="AD815" s="53">
        <v>0</v>
      </c>
      <c r="AE815" s="53">
        <f t="shared" si="95"/>
        <v>0.18500000000000003</v>
      </c>
      <c r="AF815" s="55">
        <v>10</v>
      </c>
      <c r="AG815" s="50">
        <v>2363.130830362811</v>
      </c>
    </row>
    <row r="816" spans="1:33" ht="12.75">
      <c r="A816" s="19">
        <f t="shared" si="93"/>
        <v>37094</v>
      </c>
      <c r="B816" s="45">
        <v>203</v>
      </c>
      <c r="C816" s="22">
        <v>0.664004624</v>
      </c>
      <c r="D816" s="60">
        <v>0.663888872</v>
      </c>
      <c r="E816" s="23">
        <v>8066</v>
      </c>
      <c r="F816" s="56">
        <v>0</v>
      </c>
      <c r="G816" s="63">
        <v>40.37543376</v>
      </c>
      <c r="H816" s="63">
        <v>-80.6765342</v>
      </c>
      <c r="I816" s="49">
        <v>809.3</v>
      </c>
      <c r="J816" s="25">
        <f t="shared" si="91"/>
        <v>784.7199999999999</v>
      </c>
      <c r="K816" s="24">
        <f t="shared" si="88"/>
        <v>2122.4177200978793</v>
      </c>
      <c r="L816" s="25">
        <f t="shared" si="89"/>
        <v>2348.0877200978794</v>
      </c>
      <c r="M816" s="25">
        <f t="shared" si="90"/>
        <v>2348.517720097879</v>
      </c>
      <c r="N816" s="50">
        <f t="shared" si="92"/>
        <v>2348.3027200978795</v>
      </c>
      <c r="O816" s="25">
        <v>14.7</v>
      </c>
      <c r="P816" s="25">
        <v>83.9</v>
      </c>
      <c r="Q816" s="25">
        <v>62.4</v>
      </c>
      <c r="Z816" s="52">
        <v>3.679</v>
      </c>
      <c r="AA816" s="47">
        <v>103.137</v>
      </c>
      <c r="AB816" s="47">
        <f t="shared" si="94"/>
        <v>124.37616666666668</v>
      </c>
      <c r="AC816" s="52">
        <v>0.101</v>
      </c>
      <c r="AD816" s="53">
        <v>0</v>
      </c>
      <c r="AE816" s="53">
        <f t="shared" si="95"/>
        <v>0.18500000000000003</v>
      </c>
      <c r="AF816" s="55">
        <v>10</v>
      </c>
      <c r="AG816" s="50">
        <v>2348.3027200978795</v>
      </c>
    </row>
    <row r="817" spans="1:33" ht="12.75">
      <c r="A817" s="19">
        <f t="shared" si="93"/>
        <v>37094</v>
      </c>
      <c r="B817" s="45">
        <v>203</v>
      </c>
      <c r="C817" s="22">
        <v>0.664120376</v>
      </c>
      <c r="D817" s="60">
        <v>0.664004624</v>
      </c>
      <c r="E817" s="23">
        <v>8076</v>
      </c>
      <c r="F817" s="56">
        <v>0</v>
      </c>
      <c r="G817" s="63">
        <v>40.37692849</v>
      </c>
      <c r="H817" s="63">
        <v>-80.68495642</v>
      </c>
      <c r="I817" s="49">
        <v>810.3</v>
      </c>
      <c r="J817" s="25">
        <f t="shared" si="91"/>
        <v>785.7199999999999</v>
      </c>
      <c r="K817" s="24">
        <f t="shared" si="88"/>
        <v>2111.8424004494614</v>
      </c>
      <c r="L817" s="25">
        <f t="shared" si="89"/>
        <v>2337.5124004494614</v>
      </c>
      <c r="M817" s="25">
        <f t="shared" si="90"/>
        <v>2337.9424004494613</v>
      </c>
      <c r="N817" s="50">
        <f t="shared" si="92"/>
        <v>2337.727400449461</v>
      </c>
      <c r="O817" s="25">
        <v>14.5</v>
      </c>
      <c r="P817" s="25">
        <v>84.7</v>
      </c>
      <c r="Q817" s="25">
        <v>61.6</v>
      </c>
      <c r="S817" s="20">
        <v>3.523E-05</v>
      </c>
      <c r="T817" s="20">
        <v>2.575E-05</v>
      </c>
      <c r="U817" s="20">
        <v>1.642E-05</v>
      </c>
      <c r="V817" s="51">
        <v>744.3</v>
      </c>
      <c r="W817" s="51">
        <v>302.1</v>
      </c>
      <c r="X817" s="51">
        <v>294</v>
      </c>
      <c r="Y817" s="51">
        <v>23.6</v>
      </c>
      <c r="Z817" s="52">
        <v>3.658</v>
      </c>
      <c r="AA817" s="47">
        <v>153.416</v>
      </c>
      <c r="AB817" s="47">
        <f t="shared" si="94"/>
        <v>133.843</v>
      </c>
      <c r="AC817" s="52">
        <v>0.113</v>
      </c>
      <c r="AD817" s="53">
        <v>0</v>
      </c>
      <c r="AE817" s="53">
        <f t="shared" si="95"/>
        <v>0</v>
      </c>
      <c r="AF817" s="55">
        <v>10</v>
      </c>
      <c r="AG817" s="50">
        <v>2337.727400449461</v>
      </c>
    </row>
    <row r="818" spans="1:33" ht="12.75">
      <c r="A818" s="19">
        <f t="shared" si="93"/>
        <v>37094</v>
      </c>
      <c r="B818" s="45">
        <v>203</v>
      </c>
      <c r="C818" s="22">
        <v>0.664236128</v>
      </c>
      <c r="D818" s="60">
        <v>0.664120376</v>
      </c>
      <c r="E818" s="23">
        <v>8086</v>
      </c>
      <c r="F818" s="56">
        <v>0</v>
      </c>
      <c r="G818" s="63">
        <v>40.37586656</v>
      </c>
      <c r="H818" s="63">
        <v>-80.69392771</v>
      </c>
      <c r="I818" s="49">
        <v>811</v>
      </c>
      <c r="J818" s="25">
        <f t="shared" si="91"/>
        <v>786.42</v>
      </c>
      <c r="K818" s="24">
        <f t="shared" si="88"/>
        <v>2104.447681983513</v>
      </c>
      <c r="L818" s="25">
        <f t="shared" si="89"/>
        <v>2330.117681983513</v>
      </c>
      <c r="M818" s="25">
        <f t="shared" si="90"/>
        <v>2330.547681983513</v>
      </c>
      <c r="N818" s="50">
        <f t="shared" si="92"/>
        <v>2330.332681983513</v>
      </c>
      <c r="O818" s="25">
        <v>14.5</v>
      </c>
      <c r="P818" s="25">
        <v>84.7</v>
      </c>
      <c r="Q818" s="25">
        <v>62.5</v>
      </c>
      <c r="Z818" s="52">
        <v>3.77</v>
      </c>
      <c r="AA818" s="47">
        <v>154.567</v>
      </c>
      <c r="AB818" s="47">
        <f t="shared" si="94"/>
        <v>135.10049999999998</v>
      </c>
      <c r="AC818" s="52">
        <v>0.093</v>
      </c>
      <c r="AD818" s="53">
        <v>0</v>
      </c>
      <c r="AE818" s="53">
        <f t="shared" si="95"/>
        <v>0</v>
      </c>
      <c r="AF818" s="55">
        <v>10</v>
      </c>
      <c r="AG818" s="50">
        <v>2330.332681983513</v>
      </c>
    </row>
    <row r="819" spans="1:33" ht="12.75">
      <c r="A819" s="19">
        <f t="shared" si="93"/>
        <v>37094</v>
      </c>
      <c r="B819" s="45">
        <v>203</v>
      </c>
      <c r="C819" s="22">
        <v>0.664351881</v>
      </c>
      <c r="D819" s="60">
        <v>0.664236128</v>
      </c>
      <c r="E819" s="23">
        <v>8096</v>
      </c>
      <c r="F819" s="56">
        <v>0</v>
      </c>
      <c r="G819" s="63">
        <v>40.37342749</v>
      </c>
      <c r="H819" s="63">
        <v>-80.70240174</v>
      </c>
      <c r="I819" s="49">
        <v>811.6</v>
      </c>
      <c r="J819" s="25">
        <f t="shared" si="91"/>
        <v>787.02</v>
      </c>
      <c r="K819" s="24">
        <f t="shared" si="88"/>
        <v>2098.114588805889</v>
      </c>
      <c r="L819" s="25">
        <f t="shared" si="89"/>
        <v>2323.784588805889</v>
      </c>
      <c r="M819" s="25">
        <f t="shared" si="90"/>
        <v>2324.214588805889</v>
      </c>
      <c r="N819" s="50">
        <f t="shared" si="92"/>
        <v>2323.9995888058893</v>
      </c>
      <c r="O819" s="25">
        <v>14.4</v>
      </c>
      <c r="P819" s="25">
        <v>85.2</v>
      </c>
      <c r="Q819" s="25">
        <v>64</v>
      </c>
      <c r="R819" s="20">
        <v>1.42E-05</v>
      </c>
      <c r="Z819" s="52">
        <v>3.576</v>
      </c>
      <c r="AA819" s="47">
        <v>204.846</v>
      </c>
      <c r="AB819" s="47">
        <f t="shared" si="94"/>
        <v>152.69133333333335</v>
      </c>
      <c r="AC819" s="52">
        <v>0.082</v>
      </c>
      <c r="AD819" s="53">
        <v>0</v>
      </c>
      <c r="AE819" s="53">
        <f t="shared" si="95"/>
        <v>0</v>
      </c>
      <c r="AF819" s="55">
        <v>10</v>
      </c>
      <c r="AG819" s="50">
        <v>2323.9995888058893</v>
      </c>
    </row>
    <row r="820" spans="1:33" ht="12.75">
      <c r="A820" s="19">
        <f t="shared" si="93"/>
        <v>37094</v>
      </c>
      <c r="B820" s="45">
        <v>203</v>
      </c>
      <c r="C820" s="22">
        <v>0.664467573</v>
      </c>
      <c r="D820" s="60">
        <v>0.664351881</v>
      </c>
      <c r="E820" s="23">
        <v>8106</v>
      </c>
      <c r="F820" s="56">
        <v>0</v>
      </c>
      <c r="G820" s="63">
        <v>40.36980438</v>
      </c>
      <c r="H820" s="63">
        <v>-80.70969953</v>
      </c>
      <c r="I820" s="49">
        <v>814.7</v>
      </c>
      <c r="J820" s="25">
        <f t="shared" si="91"/>
        <v>790.12</v>
      </c>
      <c r="K820" s="24">
        <f t="shared" si="88"/>
        <v>2065.470330965552</v>
      </c>
      <c r="L820" s="25">
        <f t="shared" si="89"/>
        <v>2291.140330965552</v>
      </c>
      <c r="M820" s="25">
        <f t="shared" si="90"/>
        <v>2291.570330965552</v>
      </c>
      <c r="N820" s="50">
        <f t="shared" si="92"/>
        <v>2291.3553309655517</v>
      </c>
      <c r="O820" s="25">
        <v>14.8</v>
      </c>
      <c r="P820" s="25">
        <v>84.8</v>
      </c>
      <c r="Q820" s="25">
        <v>62.9</v>
      </c>
      <c r="Z820" s="52">
        <v>3.736</v>
      </c>
      <c r="AA820" s="47">
        <v>108.253</v>
      </c>
      <c r="AB820" s="47">
        <f t="shared" si="94"/>
        <v>145.82483333333334</v>
      </c>
      <c r="AC820" s="52">
        <v>0.092</v>
      </c>
      <c r="AD820" s="53">
        <v>0</v>
      </c>
      <c r="AE820" s="53">
        <f t="shared" si="95"/>
        <v>0</v>
      </c>
      <c r="AF820" s="55">
        <v>10</v>
      </c>
      <c r="AG820" s="50">
        <v>2291.3553309655517</v>
      </c>
    </row>
    <row r="821" spans="1:33" ht="12.75">
      <c r="A821" s="19">
        <f t="shared" si="93"/>
        <v>37094</v>
      </c>
      <c r="B821" s="45">
        <v>203</v>
      </c>
      <c r="C821" s="22">
        <v>0.664583325</v>
      </c>
      <c r="D821" s="60">
        <v>0.664467573</v>
      </c>
      <c r="E821" s="23">
        <v>8116</v>
      </c>
      <c r="F821" s="56">
        <v>0</v>
      </c>
      <c r="G821" s="63">
        <v>40.36392679</v>
      </c>
      <c r="H821" s="63">
        <v>-80.71408517</v>
      </c>
      <c r="I821" s="49">
        <v>816</v>
      </c>
      <c r="J821" s="25">
        <f t="shared" si="91"/>
        <v>791.42</v>
      </c>
      <c r="K821" s="24">
        <f t="shared" si="88"/>
        <v>2051.8189036037766</v>
      </c>
      <c r="L821" s="25">
        <f t="shared" si="89"/>
        <v>2277.4889036037766</v>
      </c>
      <c r="M821" s="25">
        <f t="shared" si="90"/>
        <v>2277.9189036037765</v>
      </c>
      <c r="N821" s="50">
        <f t="shared" si="92"/>
        <v>2277.703903603777</v>
      </c>
      <c r="O821" s="25">
        <v>14.9</v>
      </c>
      <c r="P821" s="25">
        <v>84.1</v>
      </c>
      <c r="Q821" s="25">
        <v>60.9</v>
      </c>
      <c r="S821" s="20">
        <v>6.696E-05</v>
      </c>
      <c r="T821" s="20">
        <v>5.024E-05</v>
      </c>
      <c r="U821" s="20">
        <v>3.212E-05</v>
      </c>
      <c r="V821" s="51">
        <v>747.3</v>
      </c>
      <c r="W821" s="51">
        <v>302.1</v>
      </c>
      <c r="X821" s="51">
        <v>294</v>
      </c>
      <c r="Y821" s="51">
        <v>24.5</v>
      </c>
      <c r="Z821" s="52">
        <v>3.708</v>
      </c>
      <c r="AA821" s="47">
        <v>158.532</v>
      </c>
      <c r="AB821" s="47">
        <f t="shared" si="94"/>
        <v>147.12516666666667</v>
      </c>
      <c r="AC821" s="52">
        <v>0.104</v>
      </c>
      <c r="AD821" s="53">
        <v>0</v>
      </c>
      <c r="AE821" s="53">
        <f t="shared" si="95"/>
        <v>0</v>
      </c>
      <c r="AF821" s="55">
        <v>10</v>
      </c>
      <c r="AG821" s="50">
        <v>2277.703903603777</v>
      </c>
    </row>
    <row r="822" spans="1:33" ht="12.75">
      <c r="A822" s="19">
        <f t="shared" si="93"/>
        <v>37094</v>
      </c>
      <c r="B822" s="45">
        <v>203</v>
      </c>
      <c r="C822" s="22">
        <v>0.664699078</v>
      </c>
      <c r="D822" s="60">
        <v>0.664583325</v>
      </c>
      <c r="E822" s="23">
        <v>8126</v>
      </c>
      <c r="F822" s="56">
        <v>0</v>
      </c>
      <c r="G822" s="63">
        <v>40.35658052</v>
      </c>
      <c r="H822" s="63">
        <v>-80.71087405</v>
      </c>
      <c r="I822" s="49">
        <v>820.4</v>
      </c>
      <c r="J822" s="25">
        <f t="shared" si="91"/>
        <v>795.8199999999999</v>
      </c>
      <c r="K822" s="24">
        <f t="shared" si="88"/>
        <v>2005.7798929579728</v>
      </c>
      <c r="L822" s="25">
        <f t="shared" si="89"/>
        <v>2231.4498929579727</v>
      </c>
      <c r="M822" s="25">
        <f t="shared" si="90"/>
        <v>2231.879892957973</v>
      </c>
      <c r="N822" s="50">
        <f t="shared" si="92"/>
        <v>2231.664892957973</v>
      </c>
      <c r="O822" s="25">
        <v>15.1</v>
      </c>
      <c r="P822" s="25">
        <v>84.6</v>
      </c>
      <c r="Q822" s="25">
        <v>61</v>
      </c>
      <c r="Z822" s="52">
        <v>3.747</v>
      </c>
      <c r="AA822" s="47">
        <v>159.683</v>
      </c>
      <c r="AB822" s="47">
        <f t="shared" si="94"/>
        <v>156.5495</v>
      </c>
      <c r="AC822" s="52">
        <v>0.112</v>
      </c>
      <c r="AD822" s="53">
        <v>0</v>
      </c>
      <c r="AE822" s="53">
        <f t="shared" si="95"/>
        <v>0</v>
      </c>
      <c r="AF822" s="55">
        <v>10</v>
      </c>
      <c r="AG822" s="50">
        <v>2231.664892957973</v>
      </c>
    </row>
    <row r="823" spans="1:33" ht="12.75">
      <c r="A823" s="19">
        <f t="shared" si="93"/>
        <v>37094</v>
      </c>
      <c r="B823" s="45">
        <v>203</v>
      </c>
      <c r="C823" s="22">
        <v>0.66481483</v>
      </c>
      <c r="D823" s="60">
        <v>0.664699078</v>
      </c>
      <c r="E823" s="23">
        <v>8136</v>
      </c>
      <c r="F823" s="56">
        <v>0</v>
      </c>
      <c r="G823" s="63">
        <v>40.35499984</v>
      </c>
      <c r="H823" s="63">
        <v>-80.70113339</v>
      </c>
      <c r="I823" s="49">
        <v>819.7</v>
      </c>
      <c r="J823" s="25">
        <f t="shared" si="91"/>
        <v>795.12</v>
      </c>
      <c r="K823" s="24">
        <f t="shared" si="88"/>
        <v>2013.087228665796</v>
      </c>
      <c r="L823" s="25">
        <f t="shared" si="89"/>
        <v>2238.757228665796</v>
      </c>
      <c r="M823" s="25">
        <f t="shared" si="90"/>
        <v>2239.187228665796</v>
      </c>
      <c r="N823" s="50">
        <f t="shared" si="92"/>
        <v>2238.972228665796</v>
      </c>
      <c r="O823" s="25">
        <v>14.8</v>
      </c>
      <c r="P823" s="25">
        <v>85.3</v>
      </c>
      <c r="Q823" s="25">
        <v>61</v>
      </c>
      <c r="Z823" s="52">
        <v>3.718</v>
      </c>
      <c r="AA823" s="47">
        <v>160.962</v>
      </c>
      <c r="AB823" s="47">
        <f t="shared" si="94"/>
        <v>157.80716666666666</v>
      </c>
      <c r="AC823" s="52">
        <v>0.103</v>
      </c>
      <c r="AD823" s="53">
        <v>0</v>
      </c>
      <c r="AE823" s="53">
        <f t="shared" si="95"/>
        <v>0</v>
      </c>
      <c r="AF823" s="55">
        <v>10</v>
      </c>
      <c r="AG823" s="50">
        <v>2238.972228665796</v>
      </c>
    </row>
    <row r="824" spans="1:33" ht="12.75">
      <c r="A824" s="19">
        <f t="shared" si="93"/>
        <v>37094</v>
      </c>
      <c r="B824" s="45">
        <v>203</v>
      </c>
      <c r="C824" s="22">
        <v>0.664930582</v>
      </c>
      <c r="D824" s="60">
        <v>0.66481483</v>
      </c>
      <c r="E824" s="23">
        <v>8146</v>
      </c>
      <c r="F824" s="56">
        <v>0</v>
      </c>
      <c r="G824" s="63">
        <v>40.35713255</v>
      </c>
      <c r="H824" s="63">
        <v>-80.69249897</v>
      </c>
      <c r="I824" s="49">
        <v>822.3</v>
      </c>
      <c r="J824" s="25">
        <f t="shared" si="91"/>
        <v>797.7199999999999</v>
      </c>
      <c r="K824" s="24">
        <f t="shared" si="88"/>
        <v>1985.9780491595016</v>
      </c>
      <c r="L824" s="25">
        <f t="shared" si="89"/>
        <v>2211.6480491595016</v>
      </c>
      <c r="M824" s="25">
        <f t="shared" si="90"/>
        <v>2212.0780491595015</v>
      </c>
      <c r="N824" s="50">
        <f t="shared" si="92"/>
        <v>2211.8630491595013</v>
      </c>
      <c r="O824" s="25">
        <v>14.8</v>
      </c>
      <c r="P824" s="25">
        <v>87.6</v>
      </c>
      <c r="Q824" s="25">
        <v>63.6</v>
      </c>
      <c r="S824" s="20">
        <v>8.828E-05</v>
      </c>
      <c r="T824" s="20">
        <v>6.576E-05</v>
      </c>
      <c r="U824" s="20">
        <v>4.226E-05</v>
      </c>
      <c r="V824" s="51">
        <v>753.9</v>
      </c>
      <c r="W824" s="51">
        <v>302.1</v>
      </c>
      <c r="X824" s="51">
        <v>294</v>
      </c>
      <c r="Y824" s="51">
        <v>25.2</v>
      </c>
      <c r="Z824" s="52">
        <v>3.738</v>
      </c>
      <c r="AA824" s="47">
        <v>162.368</v>
      </c>
      <c r="AB824" s="47">
        <f t="shared" si="94"/>
        <v>159.10733333333334</v>
      </c>
      <c r="AC824" s="52">
        <v>0.083</v>
      </c>
      <c r="AD824" s="53">
        <v>0</v>
      </c>
      <c r="AE824" s="53">
        <f t="shared" si="95"/>
        <v>0</v>
      </c>
      <c r="AF824" s="55">
        <v>10</v>
      </c>
      <c r="AG824" s="50">
        <v>2211.8630491595013</v>
      </c>
    </row>
    <row r="825" spans="1:33" ht="12.75">
      <c r="A825" s="19">
        <f t="shared" si="93"/>
        <v>37094</v>
      </c>
      <c r="B825" s="45">
        <v>203</v>
      </c>
      <c r="C825" s="22">
        <v>0.665046275</v>
      </c>
      <c r="D825" s="60">
        <v>0.664930582</v>
      </c>
      <c r="E825" s="23">
        <v>8156</v>
      </c>
      <c r="F825" s="56">
        <v>0</v>
      </c>
      <c r="G825" s="63">
        <v>40.36355869</v>
      </c>
      <c r="H825" s="63">
        <v>-80.68951318</v>
      </c>
      <c r="I825" s="49">
        <v>824.5</v>
      </c>
      <c r="J825" s="25">
        <f t="shared" si="91"/>
        <v>799.92</v>
      </c>
      <c r="K825" s="24">
        <f t="shared" si="88"/>
        <v>1963.1084357728375</v>
      </c>
      <c r="L825" s="25">
        <f t="shared" si="89"/>
        <v>2188.7784357728374</v>
      </c>
      <c r="M825" s="25">
        <f t="shared" si="90"/>
        <v>2189.2084357728377</v>
      </c>
      <c r="N825" s="50">
        <f t="shared" si="92"/>
        <v>2188.9934357728375</v>
      </c>
      <c r="O825" s="25">
        <v>15.1</v>
      </c>
      <c r="P825" s="25">
        <v>87.6</v>
      </c>
      <c r="Q825" s="25">
        <v>62.9</v>
      </c>
      <c r="R825" s="20">
        <v>1.61E-05</v>
      </c>
      <c r="Z825" s="52">
        <v>3.727</v>
      </c>
      <c r="AA825" s="47">
        <v>163.647</v>
      </c>
      <c r="AB825" s="47">
        <f t="shared" si="94"/>
        <v>152.2408333333333</v>
      </c>
      <c r="AC825" s="52">
        <v>0.111</v>
      </c>
      <c r="AD825" s="53">
        <v>0</v>
      </c>
      <c r="AE825" s="53">
        <f t="shared" si="95"/>
        <v>0</v>
      </c>
      <c r="AF825" s="55">
        <v>10</v>
      </c>
      <c r="AG825" s="50">
        <v>2188.9934357728375</v>
      </c>
    </row>
    <row r="826" spans="1:33" ht="12.75">
      <c r="A826" s="19">
        <f t="shared" si="93"/>
        <v>37094</v>
      </c>
      <c r="B826" s="45">
        <v>203</v>
      </c>
      <c r="C826" s="22">
        <v>0.665162027</v>
      </c>
      <c r="D826" s="60">
        <v>0.665046275</v>
      </c>
      <c r="E826" s="23">
        <v>8166</v>
      </c>
      <c r="F826" s="56">
        <v>0</v>
      </c>
      <c r="G826" s="63">
        <v>40.36982758</v>
      </c>
      <c r="H826" s="63">
        <v>-80.69216775</v>
      </c>
      <c r="I826" s="49">
        <v>827.5</v>
      </c>
      <c r="J826" s="25">
        <f t="shared" si="91"/>
        <v>802.92</v>
      </c>
      <c r="K826" s="24">
        <f t="shared" si="88"/>
        <v>1932.0237570696881</v>
      </c>
      <c r="L826" s="25">
        <f t="shared" si="89"/>
        <v>2157.693757069688</v>
      </c>
      <c r="M826" s="25">
        <f t="shared" si="90"/>
        <v>2158.123757069688</v>
      </c>
      <c r="N826" s="50">
        <f t="shared" si="92"/>
        <v>2157.9087570696884</v>
      </c>
      <c r="O826" s="25">
        <v>15.3</v>
      </c>
      <c r="P826" s="25">
        <v>87.6</v>
      </c>
      <c r="Q826" s="25">
        <v>64.9</v>
      </c>
      <c r="Z826" s="52">
        <v>3.638</v>
      </c>
      <c r="AA826" s="47">
        <v>164.798</v>
      </c>
      <c r="AB826" s="47">
        <f t="shared" si="94"/>
        <v>161.665</v>
      </c>
      <c r="AC826" s="52">
        <v>0.101</v>
      </c>
      <c r="AD826" s="53">
        <v>0</v>
      </c>
      <c r="AE826" s="53">
        <f t="shared" si="95"/>
        <v>0</v>
      </c>
      <c r="AF826" s="55">
        <v>10</v>
      </c>
      <c r="AG826" s="50">
        <v>2157.9087570696884</v>
      </c>
    </row>
    <row r="827" spans="1:33" ht="12.75">
      <c r="A827" s="19">
        <f t="shared" si="93"/>
        <v>37094</v>
      </c>
      <c r="B827" s="45">
        <v>203</v>
      </c>
      <c r="C827" s="22">
        <v>0.665277779</v>
      </c>
      <c r="D827" s="60">
        <v>0.665162027</v>
      </c>
      <c r="E827" s="23">
        <v>8176</v>
      </c>
      <c r="F827" s="56">
        <v>0</v>
      </c>
      <c r="G827" s="63">
        <v>40.3726547</v>
      </c>
      <c r="H827" s="63">
        <v>-80.69964089</v>
      </c>
      <c r="I827" s="49">
        <v>830.2</v>
      </c>
      <c r="J827" s="25">
        <f t="shared" si="91"/>
        <v>805.62</v>
      </c>
      <c r="K827" s="24">
        <f t="shared" si="88"/>
        <v>1904.1466887205327</v>
      </c>
      <c r="L827" s="25">
        <f t="shared" si="89"/>
        <v>2129.8166887205325</v>
      </c>
      <c r="M827" s="25">
        <f t="shared" si="90"/>
        <v>2130.246688720533</v>
      </c>
      <c r="N827" s="50">
        <f t="shared" si="92"/>
        <v>2130.0316887205327</v>
      </c>
      <c r="O827" s="25">
        <v>15.7</v>
      </c>
      <c r="P827" s="25">
        <v>86.1</v>
      </c>
      <c r="Q827" s="25">
        <v>63.6</v>
      </c>
      <c r="S827" s="20">
        <v>0.0001077</v>
      </c>
      <c r="T827" s="20">
        <v>8.267E-05</v>
      </c>
      <c r="U827" s="20">
        <v>5.277E-05</v>
      </c>
      <c r="V827" s="51">
        <v>760.3</v>
      </c>
      <c r="W827" s="51">
        <v>302.1</v>
      </c>
      <c r="X827" s="51">
        <v>294</v>
      </c>
      <c r="Y827" s="51">
        <v>26</v>
      </c>
      <c r="Z827" s="52">
        <v>3.698</v>
      </c>
      <c r="AA827" s="47">
        <v>117.077</v>
      </c>
      <c r="AB827" s="47">
        <f t="shared" si="94"/>
        <v>154.75583333333333</v>
      </c>
      <c r="AC827" s="52">
        <v>0.111</v>
      </c>
      <c r="AD827" s="53">
        <v>0</v>
      </c>
      <c r="AE827" s="53">
        <f t="shared" si="95"/>
        <v>0</v>
      </c>
      <c r="AF827" s="55">
        <v>10</v>
      </c>
      <c r="AG827" s="50">
        <v>2130.0316887205327</v>
      </c>
    </row>
    <row r="828" spans="1:33" ht="12.75">
      <c r="A828" s="19">
        <f t="shared" si="93"/>
        <v>37094</v>
      </c>
      <c r="B828" s="45">
        <v>203</v>
      </c>
      <c r="C828" s="22">
        <v>0.665393531</v>
      </c>
      <c r="D828" s="60">
        <v>0.665277779</v>
      </c>
      <c r="E828" s="23">
        <v>8186</v>
      </c>
      <c r="F828" s="56">
        <v>0</v>
      </c>
      <c r="G828" s="63">
        <v>40.37127505</v>
      </c>
      <c r="H828" s="63">
        <v>-80.70835866</v>
      </c>
      <c r="I828" s="49">
        <v>830.1</v>
      </c>
      <c r="J828" s="25">
        <f t="shared" si="91"/>
        <v>805.52</v>
      </c>
      <c r="K828" s="24">
        <f t="shared" si="88"/>
        <v>1905.1775055809758</v>
      </c>
      <c r="L828" s="25">
        <f t="shared" si="89"/>
        <v>2130.847505580976</v>
      </c>
      <c r="M828" s="25">
        <f t="shared" si="90"/>
        <v>2131.2775055809757</v>
      </c>
      <c r="N828" s="50">
        <f t="shared" si="92"/>
        <v>2131.062505580976</v>
      </c>
      <c r="O828" s="25">
        <v>15.5</v>
      </c>
      <c r="P828" s="25">
        <v>86.1</v>
      </c>
      <c r="Q828" s="25">
        <v>65</v>
      </c>
      <c r="Z828" s="52">
        <v>3.719</v>
      </c>
      <c r="AA828" s="47">
        <v>167.484</v>
      </c>
      <c r="AB828" s="47">
        <f t="shared" si="94"/>
        <v>156.056</v>
      </c>
      <c r="AC828" s="52">
        <v>0.101</v>
      </c>
      <c r="AD828" s="53">
        <v>0</v>
      </c>
      <c r="AE828" s="53">
        <f t="shared" si="95"/>
        <v>0</v>
      </c>
      <c r="AF828" s="55">
        <v>10</v>
      </c>
      <c r="AG828" s="50">
        <v>2131.062505580976</v>
      </c>
    </row>
    <row r="829" spans="1:33" ht="12.75">
      <c r="A829" s="19">
        <f t="shared" si="93"/>
        <v>37094</v>
      </c>
      <c r="B829" s="45">
        <v>203</v>
      </c>
      <c r="C829" s="22">
        <v>0.665509284</v>
      </c>
      <c r="D829" s="60">
        <v>0.665393531</v>
      </c>
      <c r="E829" s="23">
        <v>8196</v>
      </c>
      <c r="F829" s="56">
        <v>0</v>
      </c>
      <c r="G829" s="63">
        <v>40.36602896</v>
      </c>
      <c r="H829" s="63">
        <v>-80.714547</v>
      </c>
      <c r="I829" s="49">
        <v>832</v>
      </c>
      <c r="J829" s="25">
        <f t="shared" si="91"/>
        <v>807.42</v>
      </c>
      <c r="K829" s="24">
        <f t="shared" si="88"/>
        <v>1885.6138331510792</v>
      </c>
      <c r="L829" s="25">
        <f t="shared" si="89"/>
        <v>2111.2838331510793</v>
      </c>
      <c r="M829" s="25">
        <f t="shared" si="90"/>
        <v>2111.713833151079</v>
      </c>
      <c r="N829" s="50">
        <f t="shared" si="92"/>
        <v>2111.4988331510795</v>
      </c>
      <c r="O829" s="25">
        <v>15.4</v>
      </c>
      <c r="P829" s="25">
        <v>87.4</v>
      </c>
      <c r="Q829" s="25">
        <v>65</v>
      </c>
      <c r="Z829" s="52">
        <v>3.729</v>
      </c>
      <c r="AA829" s="47">
        <v>168.763</v>
      </c>
      <c r="AB829" s="47">
        <f t="shared" si="94"/>
        <v>157.35616666666667</v>
      </c>
      <c r="AC829" s="52">
        <v>0.103</v>
      </c>
      <c r="AD829" s="53">
        <v>0</v>
      </c>
      <c r="AE829" s="53">
        <f t="shared" si="95"/>
        <v>0</v>
      </c>
      <c r="AF829" s="55">
        <v>10</v>
      </c>
      <c r="AG829" s="50">
        <v>2111.4988331510795</v>
      </c>
    </row>
    <row r="830" spans="1:33" ht="12.75">
      <c r="A830" s="19">
        <f t="shared" si="93"/>
        <v>37094</v>
      </c>
      <c r="B830" s="45">
        <v>203</v>
      </c>
      <c r="C830" s="22">
        <v>0.665624976</v>
      </c>
      <c r="D830" s="60">
        <v>0.665509284</v>
      </c>
      <c r="E830" s="23">
        <v>8206</v>
      </c>
      <c r="F830" s="56">
        <v>0</v>
      </c>
      <c r="G830" s="63">
        <v>40.359284</v>
      </c>
      <c r="H830" s="63">
        <v>-80.71613722</v>
      </c>
      <c r="I830" s="49">
        <v>834.1</v>
      </c>
      <c r="J830" s="25">
        <f t="shared" si="91"/>
        <v>809.52</v>
      </c>
      <c r="K830" s="24">
        <f t="shared" si="88"/>
        <v>1864.0443158085748</v>
      </c>
      <c r="L830" s="25">
        <f t="shared" si="89"/>
        <v>2089.7143158085746</v>
      </c>
      <c r="M830" s="25">
        <f t="shared" si="90"/>
        <v>2090.144315808575</v>
      </c>
      <c r="N830" s="50">
        <f t="shared" si="92"/>
        <v>2089.9293158085748</v>
      </c>
      <c r="O830" s="25">
        <v>15.4</v>
      </c>
      <c r="P830" s="25">
        <v>89.7</v>
      </c>
      <c r="Q830" s="25">
        <v>65.4</v>
      </c>
      <c r="S830" s="20">
        <v>0.0001321</v>
      </c>
      <c r="T830" s="20">
        <v>0.0001005</v>
      </c>
      <c r="U830" s="20">
        <v>6.651E-05</v>
      </c>
      <c r="V830" s="51">
        <v>766.2</v>
      </c>
      <c r="W830" s="51">
        <v>302.1</v>
      </c>
      <c r="X830" s="51">
        <v>294</v>
      </c>
      <c r="Y830" s="51">
        <v>26.9</v>
      </c>
      <c r="Z830" s="52">
        <v>3.769</v>
      </c>
      <c r="AA830" s="47">
        <v>169.914</v>
      </c>
      <c r="AB830" s="47">
        <f t="shared" si="94"/>
        <v>158.61383333333333</v>
      </c>
      <c r="AC830" s="52">
        <v>0.092</v>
      </c>
      <c r="AD830" s="53">
        <v>0</v>
      </c>
      <c r="AE830" s="53">
        <f t="shared" si="95"/>
        <v>0</v>
      </c>
      <c r="AF830" s="55">
        <v>10</v>
      </c>
      <c r="AG830" s="50">
        <v>2089.9293158085748</v>
      </c>
    </row>
    <row r="831" spans="1:33" ht="12.75">
      <c r="A831" s="19">
        <f t="shared" si="93"/>
        <v>37094</v>
      </c>
      <c r="B831" s="45">
        <v>203</v>
      </c>
      <c r="C831" s="22">
        <v>0.665740728</v>
      </c>
      <c r="D831" s="60">
        <v>0.665624976</v>
      </c>
      <c r="E831" s="23">
        <v>8216</v>
      </c>
      <c r="F831" s="56">
        <v>0</v>
      </c>
      <c r="G831" s="63">
        <v>40.35255897</v>
      </c>
      <c r="H831" s="63">
        <v>-80.71244091</v>
      </c>
      <c r="I831" s="49">
        <v>834.9</v>
      </c>
      <c r="J831" s="25">
        <f t="shared" si="91"/>
        <v>810.3199999999999</v>
      </c>
      <c r="K831" s="24">
        <f t="shared" si="88"/>
        <v>1855.8420715897403</v>
      </c>
      <c r="L831" s="25">
        <f t="shared" si="89"/>
        <v>2081.51207158974</v>
      </c>
      <c r="M831" s="25">
        <f t="shared" si="90"/>
        <v>2081.9420715897404</v>
      </c>
      <c r="N831" s="50">
        <f t="shared" si="92"/>
        <v>2081.7270715897403</v>
      </c>
      <c r="O831" s="25">
        <v>15.4</v>
      </c>
      <c r="P831" s="25">
        <v>89.5</v>
      </c>
      <c r="Q831" s="25">
        <v>65</v>
      </c>
      <c r="R831" s="20">
        <v>1.74E-05</v>
      </c>
      <c r="Z831" s="52">
        <v>3.718</v>
      </c>
      <c r="AA831" s="47">
        <v>220.193</v>
      </c>
      <c r="AB831" s="47">
        <f t="shared" si="94"/>
        <v>168.03816666666668</v>
      </c>
      <c r="AC831" s="52">
        <v>0.102</v>
      </c>
      <c r="AD831" s="53">
        <v>0</v>
      </c>
      <c r="AE831" s="53">
        <f t="shared" si="95"/>
        <v>0</v>
      </c>
      <c r="AF831" s="55">
        <v>10</v>
      </c>
      <c r="AG831" s="50">
        <v>2081.7270715897403</v>
      </c>
    </row>
    <row r="832" spans="1:33" ht="12.75">
      <c r="A832" s="19">
        <f t="shared" si="93"/>
        <v>37094</v>
      </c>
      <c r="B832" s="45">
        <v>203</v>
      </c>
      <c r="C832" s="22">
        <v>0.665856481</v>
      </c>
      <c r="D832" s="60">
        <v>0.665740728</v>
      </c>
      <c r="E832" s="23">
        <v>8226</v>
      </c>
      <c r="F832" s="56">
        <v>0</v>
      </c>
      <c r="G832" s="63">
        <v>40.34980501</v>
      </c>
      <c r="H832" s="63">
        <v>-80.70366586</v>
      </c>
      <c r="I832" s="49">
        <v>836.5</v>
      </c>
      <c r="J832" s="25">
        <f t="shared" si="91"/>
        <v>811.92</v>
      </c>
      <c r="K832" s="24">
        <f t="shared" si="88"/>
        <v>1839.461848560624</v>
      </c>
      <c r="L832" s="25">
        <f t="shared" si="89"/>
        <v>2065.131848560624</v>
      </c>
      <c r="M832" s="25">
        <f t="shared" si="90"/>
        <v>2065.561848560624</v>
      </c>
      <c r="N832" s="50">
        <f t="shared" si="92"/>
        <v>2065.346848560624</v>
      </c>
      <c r="O832" s="25">
        <v>15.4</v>
      </c>
      <c r="P832" s="25">
        <v>90.2</v>
      </c>
      <c r="Q832" s="25">
        <v>65.5</v>
      </c>
      <c r="Z832" s="52">
        <v>3.649</v>
      </c>
      <c r="AA832" s="47">
        <v>172.599</v>
      </c>
      <c r="AB832" s="47">
        <f t="shared" si="94"/>
        <v>169.33833333333334</v>
      </c>
      <c r="AC832" s="52">
        <v>0.104</v>
      </c>
      <c r="AD832" s="53">
        <v>0</v>
      </c>
      <c r="AE832" s="53">
        <f t="shared" si="95"/>
        <v>0</v>
      </c>
      <c r="AF832" s="55">
        <v>10</v>
      </c>
      <c r="AG832" s="50">
        <v>2065.346848560624</v>
      </c>
    </row>
    <row r="833" spans="1:33" ht="12.75">
      <c r="A833" s="19">
        <f t="shared" si="93"/>
        <v>37094</v>
      </c>
      <c r="B833" s="45">
        <v>203</v>
      </c>
      <c r="C833" s="22">
        <v>0.665972233</v>
      </c>
      <c r="D833" s="60">
        <v>0.665856481</v>
      </c>
      <c r="E833" s="23">
        <v>8236</v>
      </c>
      <c r="F833" s="56">
        <v>0</v>
      </c>
      <c r="G833" s="63">
        <v>40.35160058</v>
      </c>
      <c r="H833" s="63">
        <v>-80.69499809</v>
      </c>
      <c r="I833" s="49">
        <v>839.7</v>
      </c>
      <c r="J833" s="25">
        <f t="shared" si="91"/>
        <v>815.12</v>
      </c>
      <c r="K833" s="24">
        <f t="shared" si="88"/>
        <v>1806.7980189647694</v>
      </c>
      <c r="L833" s="25">
        <f t="shared" si="89"/>
        <v>2032.4680189647695</v>
      </c>
      <c r="M833" s="25">
        <f t="shared" si="90"/>
        <v>2032.8980189647693</v>
      </c>
      <c r="N833" s="50">
        <f t="shared" si="92"/>
        <v>2032.6830189647694</v>
      </c>
      <c r="O833" s="25">
        <v>15.7</v>
      </c>
      <c r="P833" s="25">
        <v>90.6</v>
      </c>
      <c r="Q833" s="25">
        <v>64.6</v>
      </c>
      <c r="S833" s="20">
        <v>0.0001456</v>
      </c>
      <c r="T833" s="20">
        <v>0.0001117</v>
      </c>
      <c r="U833" s="20">
        <v>7.259E-05</v>
      </c>
      <c r="V833" s="51">
        <v>770.4</v>
      </c>
      <c r="W833" s="51">
        <v>302.1</v>
      </c>
      <c r="X833" s="51">
        <v>294</v>
      </c>
      <c r="Y833" s="51">
        <v>27.6</v>
      </c>
      <c r="Z833" s="52">
        <v>3.617</v>
      </c>
      <c r="AA833" s="47">
        <v>124.75</v>
      </c>
      <c r="AB833" s="47">
        <f t="shared" si="94"/>
        <v>170.61716666666666</v>
      </c>
      <c r="AC833" s="52">
        <v>0.103</v>
      </c>
      <c r="AD833" s="53">
        <v>0</v>
      </c>
      <c r="AE833" s="53">
        <f t="shared" si="95"/>
        <v>0</v>
      </c>
      <c r="AF833" s="55">
        <v>10</v>
      </c>
      <c r="AG833" s="50">
        <v>2032.6830189647694</v>
      </c>
    </row>
    <row r="834" spans="1:33" ht="12.75">
      <c r="A834" s="19">
        <f t="shared" si="93"/>
        <v>37094</v>
      </c>
      <c r="B834" s="45">
        <v>203</v>
      </c>
      <c r="C834" s="22">
        <v>0.666087985</v>
      </c>
      <c r="D834" s="60">
        <v>0.665972233</v>
      </c>
      <c r="E834" s="23">
        <v>8246</v>
      </c>
      <c r="F834" s="56">
        <v>0</v>
      </c>
      <c r="G834" s="63">
        <v>40.35735038</v>
      </c>
      <c r="H834" s="63">
        <v>-80.68997038</v>
      </c>
      <c r="I834" s="49">
        <v>841.3</v>
      </c>
      <c r="J834" s="25">
        <f t="shared" si="91"/>
        <v>816.7199999999999</v>
      </c>
      <c r="K834" s="24">
        <f t="shared" si="88"/>
        <v>1790.5141596981305</v>
      </c>
      <c r="L834" s="25">
        <f t="shared" si="89"/>
        <v>2016.1841596981305</v>
      </c>
      <c r="M834" s="25">
        <f t="shared" si="90"/>
        <v>2016.6141596981304</v>
      </c>
      <c r="N834" s="50">
        <f t="shared" si="92"/>
        <v>2016.3991596981305</v>
      </c>
      <c r="O834" s="25">
        <v>15.7</v>
      </c>
      <c r="P834" s="25">
        <v>90.7</v>
      </c>
      <c r="Q834" s="25">
        <v>66</v>
      </c>
      <c r="Z834" s="52">
        <v>3.808</v>
      </c>
      <c r="AA834" s="47">
        <v>126.029</v>
      </c>
      <c r="AB834" s="47">
        <f t="shared" si="94"/>
        <v>163.708</v>
      </c>
      <c r="AC834" s="52">
        <v>0.102</v>
      </c>
      <c r="AD834" s="53">
        <v>0</v>
      </c>
      <c r="AE834" s="53">
        <f t="shared" si="95"/>
        <v>0</v>
      </c>
      <c r="AF834" s="55">
        <v>10</v>
      </c>
      <c r="AG834" s="50">
        <v>2016.3991596981305</v>
      </c>
    </row>
    <row r="835" spans="1:33" ht="12.75">
      <c r="A835" s="19">
        <f t="shared" si="93"/>
        <v>37094</v>
      </c>
      <c r="B835" s="45">
        <v>203</v>
      </c>
      <c r="C835" s="22">
        <v>0.666203678</v>
      </c>
      <c r="D835" s="60">
        <v>0.666087985</v>
      </c>
      <c r="E835" s="23">
        <v>8256</v>
      </c>
      <c r="F835" s="56">
        <v>0</v>
      </c>
      <c r="G835" s="63">
        <v>40.36412078</v>
      </c>
      <c r="H835" s="63">
        <v>-80.68984508</v>
      </c>
      <c r="I835" s="49">
        <v>842</v>
      </c>
      <c r="J835" s="25">
        <f t="shared" si="91"/>
        <v>817.42</v>
      </c>
      <c r="K835" s="24">
        <f t="shared" si="88"/>
        <v>1783.4000001818931</v>
      </c>
      <c r="L835" s="25">
        <f t="shared" si="89"/>
        <v>2009.0700001818932</v>
      </c>
      <c r="M835" s="25">
        <f t="shared" si="90"/>
        <v>2009.500000181893</v>
      </c>
      <c r="N835" s="50">
        <f t="shared" si="92"/>
        <v>2009.285000181893</v>
      </c>
      <c r="O835" s="25">
        <v>15.8</v>
      </c>
      <c r="P835" s="25">
        <v>90.4</v>
      </c>
      <c r="Q835" s="25">
        <v>65.4</v>
      </c>
      <c r="Z835" s="52">
        <v>3.689</v>
      </c>
      <c r="AA835" s="47">
        <v>225.436</v>
      </c>
      <c r="AB835" s="47">
        <f t="shared" si="94"/>
        <v>173.15349999999998</v>
      </c>
      <c r="AC835" s="52">
        <v>0.121</v>
      </c>
      <c r="AD835" s="53">
        <v>0</v>
      </c>
      <c r="AE835" s="53">
        <f t="shared" si="95"/>
        <v>0</v>
      </c>
      <c r="AF835" s="55">
        <v>10</v>
      </c>
      <c r="AG835" s="50">
        <v>2009.285000181893</v>
      </c>
    </row>
    <row r="836" spans="1:33" ht="12.75">
      <c r="A836" s="19">
        <f t="shared" si="93"/>
        <v>37094</v>
      </c>
      <c r="B836" s="45">
        <v>203</v>
      </c>
      <c r="C836" s="22">
        <v>0.66631943</v>
      </c>
      <c r="D836" s="60">
        <v>0.666203678</v>
      </c>
      <c r="E836" s="23">
        <v>8266</v>
      </c>
      <c r="F836" s="56">
        <v>0</v>
      </c>
      <c r="G836" s="63">
        <v>40.36962896</v>
      </c>
      <c r="H836" s="63">
        <v>-80.69464458</v>
      </c>
      <c r="I836" s="49">
        <v>844.3</v>
      </c>
      <c r="J836" s="25">
        <f t="shared" si="91"/>
        <v>819.7199999999999</v>
      </c>
      <c r="K836" s="24">
        <f t="shared" si="88"/>
        <v>1760.0677247247065</v>
      </c>
      <c r="L836" s="25">
        <f t="shared" si="89"/>
        <v>1985.7377247247066</v>
      </c>
      <c r="M836" s="25">
        <f t="shared" si="90"/>
        <v>1986.1677247247064</v>
      </c>
      <c r="N836" s="50">
        <f t="shared" si="92"/>
        <v>1985.9527247247065</v>
      </c>
      <c r="O836" s="25">
        <v>15.9</v>
      </c>
      <c r="P836" s="25">
        <v>90</v>
      </c>
      <c r="Q836" s="25">
        <v>67.9</v>
      </c>
      <c r="S836" s="20">
        <v>0.0001733</v>
      </c>
      <c r="T836" s="20">
        <v>0.0001333</v>
      </c>
      <c r="U836" s="20">
        <v>8.748E-05</v>
      </c>
      <c r="V836" s="51">
        <v>776.3</v>
      </c>
      <c r="W836" s="51">
        <v>302.1</v>
      </c>
      <c r="X836" s="51">
        <v>294.1</v>
      </c>
      <c r="Y836" s="51">
        <v>28.7</v>
      </c>
      <c r="Z836" s="52">
        <v>3.689</v>
      </c>
      <c r="AA836" s="47">
        <v>177.715</v>
      </c>
      <c r="AB836" s="47">
        <f t="shared" si="94"/>
        <v>174.45366666666666</v>
      </c>
      <c r="AC836" s="52">
        <v>0.121</v>
      </c>
      <c r="AD836" s="53">
        <v>0</v>
      </c>
      <c r="AE836" s="53">
        <f t="shared" si="95"/>
        <v>0</v>
      </c>
      <c r="AF836" s="55">
        <v>10</v>
      </c>
      <c r="AG836" s="50">
        <v>1985.9527247247065</v>
      </c>
    </row>
    <row r="837" spans="1:33" ht="12.75">
      <c r="A837" s="19">
        <f t="shared" si="93"/>
        <v>37094</v>
      </c>
      <c r="B837" s="45">
        <v>203</v>
      </c>
      <c r="C837" s="22">
        <v>0.666435182</v>
      </c>
      <c r="D837" s="60">
        <v>0.66631943</v>
      </c>
      <c r="E837" s="23">
        <v>8276</v>
      </c>
      <c r="F837" s="56">
        <v>0</v>
      </c>
      <c r="G837" s="63">
        <v>40.37154009</v>
      </c>
      <c r="H837" s="63">
        <v>-80.70280622</v>
      </c>
      <c r="I837" s="49">
        <v>845.3</v>
      </c>
      <c r="J837" s="25">
        <f t="shared" si="91"/>
        <v>820.7199999999999</v>
      </c>
      <c r="K837" s="24">
        <f t="shared" si="88"/>
        <v>1749.943669714354</v>
      </c>
      <c r="L837" s="25">
        <f t="shared" si="89"/>
        <v>1975.613669714354</v>
      </c>
      <c r="M837" s="25">
        <f t="shared" si="90"/>
        <v>1976.0436697143539</v>
      </c>
      <c r="N837" s="50">
        <f t="shared" si="92"/>
        <v>1975.828669714354</v>
      </c>
      <c r="O837" s="25">
        <v>16.1</v>
      </c>
      <c r="P837" s="25">
        <v>89</v>
      </c>
      <c r="Q837" s="25">
        <v>67</v>
      </c>
      <c r="R837" s="20">
        <v>1.42E-05</v>
      </c>
      <c r="Z837" s="52">
        <v>3.719</v>
      </c>
      <c r="AA837" s="47">
        <v>178.866</v>
      </c>
      <c r="AB837" s="47">
        <f t="shared" si="94"/>
        <v>167.56583333333333</v>
      </c>
      <c r="AC837" s="52">
        <v>0.123</v>
      </c>
      <c r="AD837" s="53">
        <v>0</v>
      </c>
      <c r="AE837" s="53">
        <f t="shared" si="95"/>
        <v>0</v>
      </c>
      <c r="AF837" s="55">
        <v>10</v>
      </c>
      <c r="AG837" s="50">
        <v>1975.828669714354</v>
      </c>
    </row>
    <row r="838" spans="1:33" ht="12.75">
      <c r="A838" s="19">
        <f t="shared" si="93"/>
        <v>37094</v>
      </c>
      <c r="B838" s="45">
        <v>203</v>
      </c>
      <c r="C838" s="22">
        <v>0.666550934</v>
      </c>
      <c r="D838" s="60">
        <v>0.666435182</v>
      </c>
      <c r="E838" s="23">
        <v>8286</v>
      </c>
      <c r="F838" s="56">
        <v>0</v>
      </c>
      <c r="G838" s="63">
        <v>40.36916218</v>
      </c>
      <c r="H838" s="63">
        <v>-80.71069592</v>
      </c>
      <c r="I838" s="49">
        <v>847.3</v>
      </c>
      <c r="J838" s="25">
        <f t="shared" si="91"/>
        <v>822.7199999999999</v>
      </c>
      <c r="K838" s="24">
        <f t="shared" si="88"/>
        <v>1729.7325139158788</v>
      </c>
      <c r="L838" s="25">
        <f t="shared" si="89"/>
        <v>1955.402513915879</v>
      </c>
      <c r="M838" s="25">
        <f t="shared" si="90"/>
        <v>1955.8325139158787</v>
      </c>
      <c r="N838" s="50">
        <f t="shared" si="92"/>
        <v>1955.6175139158788</v>
      </c>
      <c r="O838" s="25">
        <v>16.1</v>
      </c>
      <c r="P838" s="25">
        <v>89.9</v>
      </c>
      <c r="Q838" s="25">
        <v>67.5</v>
      </c>
      <c r="Z838" s="52">
        <v>3.628</v>
      </c>
      <c r="AA838" s="47">
        <v>180.145</v>
      </c>
      <c r="AB838" s="47">
        <f t="shared" si="94"/>
        <v>168.8235</v>
      </c>
      <c r="AC838" s="52">
        <v>0.113</v>
      </c>
      <c r="AD838" s="53">
        <v>0</v>
      </c>
      <c r="AE838" s="53">
        <f t="shared" si="95"/>
        <v>0</v>
      </c>
      <c r="AF838" s="55">
        <v>10</v>
      </c>
      <c r="AG838" s="50">
        <v>1955.6175139158788</v>
      </c>
    </row>
    <row r="839" spans="1:33" ht="12.75">
      <c r="A839" s="19">
        <f t="shared" si="93"/>
        <v>37094</v>
      </c>
      <c r="B839" s="45">
        <v>203</v>
      </c>
      <c r="C839" s="22">
        <v>0.666666687</v>
      </c>
      <c r="D839" s="60">
        <v>0.666550934</v>
      </c>
      <c r="E839" s="23">
        <v>8296</v>
      </c>
      <c r="F839" s="56">
        <v>0</v>
      </c>
      <c r="G839" s="63">
        <v>40.36336448</v>
      </c>
      <c r="H839" s="63">
        <v>-80.71452082</v>
      </c>
      <c r="I839" s="49">
        <v>849.5</v>
      </c>
      <c r="J839" s="25">
        <f t="shared" si="91"/>
        <v>824.92</v>
      </c>
      <c r="K839" s="24">
        <f t="shared" si="88"/>
        <v>1707.5569126008606</v>
      </c>
      <c r="L839" s="25">
        <f t="shared" si="89"/>
        <v>1933.2269126008607</v>
      </c>
      <c r="M839" s="25">
        <f t="shared" si="90"/>
        <v>1933.6569126008606</v>
      </c>
      <c r="N839" s="50">
        <f t="shared" si="92"/>
        <v>1933.4419126008606</v>
      </c>
      <c r="O839" s="25">
        <v>16.3</v>
      </c>
      <c r="P839" s="25">
        <v>91</v>
      </c>
      <c r="Q839" s="25">
        <v>68.5</v>
      </c>
      <c r="S839" s="20">
        <v>0.0001855</v>
      </c>
      <c r="T839" s="20">
        <v>0.0001421</v>
      </c>
      <c r="U839" s="20">
        <v>9.342E-05</v>
      </c>
      <c r="V839" s="51">
        <v>781</v>
      </c>
      <c r="W839" s="51">
        <v>302.1</v>
      </c>
      <c r="X839" s="51">
        <v>294.1</v>
      </c>
      <c r="Y839" s="51">
        <v>29.6</v>
      </c>
      <c r="Z839" s="52">
        <v>3.729</v>
      </c>
      <c r="AA839" s="47">
        <v>132.552</v>
      </c>
      <c r="AB839" s="47">
        <f t="shared" si="94"/>
        <v>170.12383333333335</v>
      </c>
      <c r="AC839" s="52">
        <v>0.122</v>
      </c>
      <c r="AD839" s="53">
        <v>0</v>
      </c>
      <c r="AE839" s="53">
        <f t="shared" si="95"/>
        <v>0</v>
      </c>
      <c r="AF839" s="55">
        <v>10</v>
      </c>
      <c r="AG839" s="50">
        <v>1933.4419126008606</v>
      </c>
    </row>
    <row r="840" spans="1:33" ht="12.75">
      <c r="A840" s="19">
        <f t="shared" si="93"/>
        <v>37094</v>
      </c>
      <c r="B840" s="45">
        <v>203</v>
      </c>
      <c r="C840" s="22">
        <v>0.666782379</v>
      </c>
      <c r="D840" s="60">
        <v>0.666666687</v>
      </c>
      <c r="E840" s="23">
        <v>8306</v>
      </c>
      <c r="F840" s="56">
        <v>0</v>
      </c>
      <c r="G840" s="63">
        <v>40.35717422</v>
      </c>
      <c r="H840" s="63">
        <v>-80.7117245</v>
      </c>
      <c r="I840" s="49">
        <v>851.8</v>
      </c>
      <c r="J840" s="25">
        <f t="shared" si="91"/>
        <v>827.2199999999999</v>
      </c>
      <c r="K840" s="24">
        <f t="shared" si="88"/>
        <v>1684.4364742677192</v>
      </c>
      <c r="L840" s="25">
        <f t="shared" si="89"/>
        <v>1910.1064742677192</v>
      </c>
      <c r="M840" s="25">
        <f t="shared" si="90"/>
        <v>1910.536474267719</v>
      </c>
      <c r="N840" s="50">
        <f t="shared" si="92"/>
        <v>1910.3214742677192</v>
      </c>
      <c r="O840" s="25">
        <v>16.5</v>
      </c>
      <c r="P840" s="25">
        <v>90.8</v>
      </c>
      <c r="Q840" s="25">
        <v>69</v>
      </c>
      <c r="Z840" s="52">
        <v>3.679</v>
      </c>
      <c r="AA840" s="47">
        <v>182.83</v>
      </c>
      <c r="AB840" s="47">
        <f t="shared" si="94"/>
        <v>179.5906666666667</v>
      </c>
      <c r="AC840" s="52">
        <v>0.102</v>
      </c>
      <c r="AD840" s="53">
        <v>0</v>
      </c>
      <c r="AE840" s="53">
        <f t="shared" si="95"/>
        <v>0</v>
      </c>
      <c r="AF840" s="55">
        <v>10</v>
      </c>
      <c r="AG840" s="50">
        <v>1910.3214742677192</v>
      </c>
    </row>
    <row r="841" spans="1:33" ht="12.75">
      <c r="A841" s="19">
        <f t="shared" si="93"/>
        <v>37094</v>
      </c>
      <c r="B841" s="45">
        <v>203</v>
      </c>
      <c r="C841" s="22">
        <v>0.666898131</v>
      </c>
      <c r="D841" s="60">
        <v>0.666782379</v>
      </c>
      <c r="E841" s="23">
        <v>8316</v>
      </c>
      <c r="F841" s="56">
        <v>0</v>
      </c>
      <c r="G841" s="63">
        <v>40.35379571</v>
      </c>
      <c r="H841" s="63">
        <v>-80.70372621</v>
      </c>
      <c r="I841" s="49">
        <v>851.1</v>
      </c>
      <c r="J841" s="25">
        <f t="shared" si="91"/>
        <v>826.52</v>
      </c>
      <c r="K841" s="24">
        <f aca="true" t="shared" si="96" ref="K841:K904">(8303.951372*(LN(1013.25/J841)))</f>
        <v>1691.4663172993373</v>
      </c>
      <c r="L841" s="25">
        <f aca="true" t="shared" si="97" ref="L841:L904">K841+225.67</f>
        <v>1917.1363172993374</v>
      </c>
      <c r="M841" s="25">
        <f aca="true" t="shared" si="98" ref="M841:M904">K841+226.1</f>
        <v>1917.5663172993372</v>
      </c>
      <c r="N841" s="50">
        <f t="shared" si="92"/>
        <v>1917.3513172993373</v>
      </c>
      <c r="O841" s="25">
        <v>16.2</v>
      </c>
      <c r="P841" s="25">
        <v>90.6</v>
      </c>
      <c r="Q841" s="25">
        <v>66.4</v>
      </c>
      <c r="Z841" s="52">
        <v>3.718</v>
      </c>
      <c r="AA841" s="47">
        <v>183.981</v>
      </c>
      <c r="AB841" s="47">
        <f t="shared" si="94"/>
        <v>172.6815</v>
      </c>
      <c r="AC841" s="52">
        <v>0.122</v>
      </c>
      <c r="AD841" s="53">
        <v>0</v>
      </c>
      <c r="AE841" s="53">
        <f t="shared" si="95"/>
        <v>0</v>
      </c>
      <c r="AF841" s="55">
        <v>10</v>
      </c>
      <c r="AG841" s="50">
        <v>1917.3513172993373</v>
      </c>
    </row>
    <row r="842" spans="1:33" ht="12.75">
      <c r="A842" s="19">
        <f t="shared" si="93"/>
        <v>37094</v>
      </c>
      <c r="B842" s="45">
        <v>203</v>
      </c>
      <c r="C842" s="22">
        <v>0.667013884</v>
      </c>
      <c r="D842" s="60">
        <v>0.666898131</v>
      </c>
      <c r="E842" s="23">
        <v>8326</v>
      </c>
      <c r="F842" s="56">
        <v>0</v>
      </c>
      <c r="G842" s="63">
        <v>40.35540527</v>
      </c>
      <c r="H842" s="63">
        <v>-80.69506382</v>
      </c>
      <c r="I842" s="49">
        <v>855.2</v>
      </c>
      <c r="J842" s="25">
        <f aca="true" t="shared" si="99" ref="J842:J905">I842-24.58</f>
        <v>830.62</v>
      </c>
      <c r="K842" s="24">
        <f t="shared" si="96"/>
        <v>1650.3759204766652</v>
      </c>
      <c r="L842" s="25">
        <f t="shared" si="97"/>
        <v>1876.0459204766653</v>
      </c>
      <c r="M842" s="25">
        <f t="shared" si="98"/>
        <v>1876.4759204766651</v>
      </c>
      <c r="N842" s="50">
        <f aca="true" t="shared" si="100" ref="N842:N905">AVERAGE(L842:M842)</f>
        <v>1876.2609204766652</v>
      </c>
      <c r="O842" s="25">
        <v>16.7</v>
      </c>
      <c r="P842" s="25">
        <v>91.5</v>
      </c>
      <c r="Q842" s="25">
        <v>64</v>
      </c>
      <c r="S842" s="20">
        <v>0.0001977</v>
      </c>
      <c r="T842" s="20">
        <v>0.0001521</v>
      </c>
      <c r="U842" s="20">
        <v>0.0001006</v>
      </c>
      <c r="V842" s="51">
        <v>786.4</v>
      </c>
      <c r="W842" s="51">
        <v>302.1</v>
      </c>
      <c r="X842" s="51">
        <v>294.1</v>
      </c>
      <c r="Y842" s="51">
        <v>30.1</v>
      </c>
      <c r="Z842" s="52">
        <v>3.649</v>
      </c>
      <c r="AA842" s="47">
        <v>185.26</v>
      </c>
      <c r="AB842" s="47">
        <f t="shared" si="94"/>
        <v>173.939</v>
      </c>
      <c r="AC842" s="52">
        <v>0.104</v>
      </c>
      <c r="AD842" s="53">
        <v>0</v>
      </c>
      <c r="AE842" s="53">
        <f t="shared" si="95"/>
        <v>0</v>
      </c>
      <c r="AF842" s="55">
        <v>10</v>
      </c>
      <c r="AG842" s="50">
        <v>1876.2609204766652</v>
      </c>
    </row>
    <row r="843" spans="1:33" ht="12.75">
      <c r="A843" s="19">
        <f aca="true" t="shared" si="101" ref="A843:A906">A842</f>
        <v>37094</v>
      </c>
      <c r="B843" s="45">
        <v>203</v>
      </c>
      <c r="C843" s="22">
        <v>0.667129636</v>
      </c>
      <c r="D843" s="60">
        <v>0.667013884</v>
      </c>
      <c r="E843" s="23">
        <v>8336</v>
      </c>
      <c r="F843" s="56">
        <v>0</v>
      </c>
      <c r="G843" s="63">
        <v>40.36130467</v>
      </c>
      <c r="H843" s="63">
        <v>-80.68932083</v>
      </c>
      <c r="I843" s="49">
        <v>857.1</v>
      </c>
      <c r="J843" s="25">
        <f t="shared" si="99"/>
        <v>832.52</v>
      </c>
      <c r="K843" s="24">
        <f t="shared" si="96"/>
        <v>1631.4027558956445</v>
      </c>
      <c r="L843" s="25">
        <f t="shared" si="97"/>
        <v>1857.0727558956446</v>
      </c>
      <c r="M843" s="25">
        <f t="shared" si="98"/>
        <v>1857.5027558956444</v>
      </c>
      <c r="N843" s="50">
        <f t="shared" si="100"/>
        <v>1857.2877558956445</v>
      </c>
      <c r="O843" s="25">
        <v>17</v>
      </c>
      <c r="P843" s="25">
        <v>91.7</v>
      </c>
      <c r="Q843" s="25">
        <v>63.4</v>
      </c>
      <c r="R843" s="20">
        <v>1.7E-05</v>
      </c>
      <c r="Z843" s="52">
        <v>3.689</v>
      </c>
      <c r="AA843" s="47">
        <v>137.667</v>
      </c>
      <c r="AB843" s="47">
        <f t="shared" si="94"/>
        <v>167.07250000000002</v>
      </c>
      <c r="AC843" s="52">
        <v>0.131</v>
      </c>
      <c r="AD843" s="53">
        <v>0</v>
      </c>
      <c r="AE843" s="53">
        <f t="shared" si="95"/>
        <v>0</v>
      </c>
      <c r="AF843" s="55">
        <v>10</v>
      </c>
      <c r="AG843" s="50">
        <v>1857.2877558956445</v>
      </c>
    </row>
    <row r="844" spans="1:33" ht="12.75">
      <c r="A844" s="19">
        <f t="shared" si="101"/>
        <v>37094</v>
      </c>
      <c r="B844" s="45">
        <v>203</v>
      </c>
      <c r="C844" s="22">
        <v>0.667245388</v>
      </c>
      <c r="D844" s="60">
        <v>0.667129636</v>
      </c>
      <c r="E844" s="23">
        <v>8346</v>
      </c>
      <c r="F844" s="56">
        <v>0</v>
      </c>
      <c r="G844" s="63">
        <v>40.36834415</v>
      </c>
      <c r="H844" s="63">
        <v>-80.69116622</v>
      </c>
      <c r="I844" s="49">
        <v>858.5</v>
      </c>
      <c r="J844" s="25">
        <f t="shared" si="99"/>
        <v>833.92</v>
      </c>
      <c r="K844" s="24">
        <f t="shared" si="96"/>
        <v>1617.4502167632795</v>
      </c>
      <c r="L844" s="25">
        <f t="shared" si="97"/>
        <v>1843.1202167632796</v>
      </c>
      <c r="M844" s="25">
        <f t="shared" si="98"/>
        <v>1843.5502167632794</v>
      </c>
      <c r="N844" s="50">
        <f t="shared" si="100"/>
        <v>1843.3352167632795</v>
      </c>
      <c r="O844" s="25">
        <v>17</v>
      </c>
      <c r="P844" s="25">
        <v>91.4</v>
      </c>
      <c r="Q844" s="25">
        <v>69</v>
      </c>
      <c r="Z844" s="52">
        <v>3.609</v>
      </c>
      <c r="AA844" s="47">
        <v>187.946</v>
      </c>
      <c r="AB844" s="47">
        <f t="shared" si="94"/>
        <v>168.37266666666667</v>
      </c>
      <c r="AC844" s="52">
        <v>0.112</v>
      </c>
      <c r="AD844" s="53">
        <v>0</v>
      </c>
      <c r="AE844" s="53">
        <f t="shared" si="95"/>
        <v>0</v>
      </c>
      <c r="AF844" s="55">
        <v>10</v>
      </c>
      <c r="AG844" s="50">
        <v>1843.3352167632795</v>
      </c>
    </row>
    <row r="845" spans="1:33" ht="12.75">
      <c r="A845" s="19">
        <f t="shared" si="101"/>
        <v>37094</v>
      </c>
      <c r="B845" s="45">
        <v>203</v>
      </c>
      <c r="C845" s="22">
        <v>0.66736114</v>
      </c>
      <c r="D845" s="60">
        <v>0.667245388</v>
      </c>
      <c r="E845" s="23">
        <v>8356</v>
      </c>
      <c r="F845" s="56">
        <v>0</v>
      </c>
      <c r="G845" s="63">
        <v>40.37278739</v>
      </c>
      <c r="H845" s="63">
        <v>-80.69725507</v>
      </c>
      <c r="I845" s="49">
        <v>860.7</v>
      </c>
      <c r="J845" s="25">
        <f t="shared" si="99"/>
        <v>836.12</v>
      </c>
      <c r="K845" s="24">
        <f t="shared" si="96"/>
        <v>1595.5720538617356</v>
      </c>
      <c r="L845" s="25">
        <f t="shared" si="97"/>
        <v>1821.2420538617357</v>
      </c>
      <c r="M845" s="25">
        <f t="shared" si="98"/>
        <v>1821.6720538617355</v>
      </c>
      <c r="N845" s="50">
        <f t="shared" si="100"/>
        <v>1821.4570538617356</v>
      </c>
      <c r="O845" s="25">
        <v>17.2</v>
      </c>
      <c r="P845" s="25">
        <v>91.2</v>
      </c>
      <c r="Q845" s="25">
        <v>69.4</v>
      </c>
      <c r="Z845" s="52">
        <v>3.719</v>
      </c>
      <c r="AA845" s="47">
        <v>140.097</v>
      </c>
      <c r="AB845" s="47">
        <f t="shared" si="94"/>
        <v>169.63016666666667</v>
      </c>
      <c r="AC845" s="52">
        <v>0.131</v>
      </c>
      <c r="AD845" s="53">
        <v>0</v>
      </c>
      <c r="AE845" s="53">
        <f t="shared" si="95"/>
        <v>0</v>
      </c>
      <c r="AF845" s="55">
        <v>10</v>
      </c>
      <c r="AG845" s="50">
        <v>1821.4570538617356</v>
      </c>
    </row>
    <row r="846" spans="1:33" ht="12.75">
      <c r="A846" s="19">
        <f t="shared" si="101"/>
        <v>37094</v>
      </c>
      <c r="B846" s="45">
        <v>203</v>
      </c>
      <c r="C846" s="22">
        <v>0.667476833</v>
      </c>
      <c r="D846" s="60">
        <v>0.66736114</v>
      </c>
      <c r="E846" s="23">
        <v>8366</v>
      </c>
      <c r="F846" s="56">
        <v>0</v>
      </c>
      <c r="G846" s="63">
        <v>40.37318372</v>
      </c>
      <c r="H846" s="63">
        <v>-80.70584794</v>
      </c>
      <c r="I846" s="49">
        <v>862.9</v>
      </c>
      <c r="J846" s="25">
        <f t="shared" si="99"/>
        <v>838.3199999999999</v>
      </c>
      <c r="K846" s="24">
        <f t="shared" si="96"/>
        <v>1573.7513812421364</v>
      </c>
      <c r="L846" s="25">
        <f t="shared" si="97"/>
        <v>1799.4213812421365</v>
      </c>
      <c r="M846" s="25">
        <f t="shared" si="98"/>
        <v>1799.8513812421363</v>
      </c>
      <c r="N846" s="50">
        <f t="shared" si="100"/>
        <v>1799.6363812421364</v>
      </c>
      <c r="O846" s="25">
        <v>17.2</v>
      </c>
      <c r="P846" s="25">
        <v>90.7</v>
      </c>
      <c r="Q846" s="25">
        <v>72.4</v>
      </c>
      <c r="S846" s="20">
        <v>0.0002094</v>
      </c>
      <c r="T846" s="20">
        <v>0.0001635</v>
      </c>
      <c r="U846" s="20">
        <v>0.0001078</v>
      </c>
      <c r="V846" s="51">
        <v>792.9</v>
      </c>
      <c r="W846" s="51">
        <v>302.1</v>
      </c>
      <c r="X846" s="51">
        <v>294.2</v>
      </c>
      <c r="Y846" s="51">
        <v>31</v>
      </c>
      <c r="Z846" s="52">
        <v>3.648</v>
      </c>
      <c r="AA846" s="47">
        <v>190.376</v>
      </c>
      <c r="AB846" s="47">
        <f t="shared" si="94"/>
        <v>170.88783333333333</v>
      </c>
      <c r="AC846" s="52">
        <v>0.121</v>
      </c>
      <c r="AD846" s="53">
        <v>0</v>
      </c>
      <c r="AE846" s="53">
        <f t="shared" si="95"/>
        <v>0</v>
      </c>
      <c r="AF846" s="55">
        <v>10</v>
      </c>
      <c r="AG846" s="50">
        <v>1799.6363812421364</v>
      </c>
    </row>
    <row r="847" spans="1:33" ht="12.75">
      <c r="A847" s="19">
        <f t="shared" si="101"/>
        <v>37094</v>
      </c>
      <c r="B847" s="45">
        <v>203</v>
      </c>
      <c r="C847" s="22">
        <v>0.667592585</v>
      </c>
      <c r="D847" s="60">
        <v>0.667476833</v>
      </c>
      <c r="E847" s="23">
        <v>8376</v>
      </c>
      <c r="F847" s="56">
        <v>0</v>
      </c>
      <c r="G847" s="63">
        <v>40.36932798</v>
      </c>
      <c r="H847" s="63">
        <v>-80.71268805</v>
      </c>
      <c r="I847" s="49">
        <v>864.2</v>
      </c>
      <c r="J847" s="25">
        <f t="shared" si="99"/>
        <v>839.62</v>
      </c>
      <c r="K847" s="24">
        <f t="shared" si="96"/>
        <v>1560.884247800492</v>
      </c>
      <c r="L847" s="25">
        <f t="shared" si="97"/>
        <v>1786.554247800492</v>
      </c>
      <c r="M847" s="25">
        <f t="shared" si="98"/>
        <v>1786.9842478004919</v>
      </c>
      <c r="N847" s="50">
        <f t="shared" si="100"/>
        <v>1786.769247800492</v>
      </c>
      <c r="O847" s="25">
        <v>17.3</v>
      </c>
      <c r="P847" s="25">
        <v>89.9</v>
      </c>
      <c r="Q847" s="25">
        <v>73.4</v>
      </c>
      <c r="Z847" s="52">
        <v>3.689</v>
      </c>
      <c r="AA847" s="47">
        <v>142.783</v>
      </c>
      <c r="AB847" s="47">
        <f t="shared" si="94"/>
        <v>164.0215</v>
      </c>
      <c r="AC847" s="52">
        <v>0.132</v>
      </c>
      <c r="AD847" s="53">
        <v>0</v>
      </c>
      <c r="AE847" s="53">
        <f t="shared" si="95"/>
        <v>0</v>
      </c>
      <c r="AF847" s="55">
        <v>10</v>
      </c>
      <c r="AG847" s="50">
        <v>1786.769247800492</v>
      </c>
    </row>
    <row r="848" spans="1:33" ht="12.75">
      <c r="A848" s="19">
        <f t="shared" si="101"/>
        <v>37094</v>
      </c>
      <c r="B848" s="45">
        <v>203</v>
      </c>
      <c r="C848" s="22">
        <v>0.667708337</v>
      </c>
      <c r="D848" s="60">
        <v>0.667592585</v>
      </c>
      <c r="E848" s="23">
        <v>8386</v>
      </c>
      <c r="F848" s="56">
        <v>0</v>
      </c>
      <c r="G848" s="63">
        <v>40.36305993</v>
      </c>
      <c r="H848" s="63">
        <v>-80.71437849</v>
      </c>
      <c r="I848" s="49">
        <v>866.2</v>
      </c>
      <c r="J848" s="25">
        <f t="shared" si="99"/>
        <v>841.62</v>
      </c>
      <c r="K848" s="24">
        <f t="shared" si="96"/>
        <v>1541.1275080391283</v>
      </c>
      <c r="L848" s="25">
        <f t="shared" si="97"/>
        <v>1766.7975080391284</v>
      </c>
      <c r="M848" s="25">
        <f t="shared" si="98"/>
        <v>1767.2275080391282</v>
      </c>
      <c r="N848" s="50">
        <f t="shared" si="100"/>
        <v>1767.0125080391283</v>
      </c>
      <c r="O848" s="25">
        <v>17.4</v>
      </c>
      <c r="P848" s="25">
        <v>89.2</v>
      </c>
      <c r="Q848" s="25">
        <v>81</v>
      </c>
      <c r="Z848" s="52">
        <v>3.747</v>
      </c>
      <c r="AA848" s="47">
        <v>193.062</v>
      </c>
      <c r="AB848" s="47">
        <f t="shared" si="94"/>
        <v>165.32183333333333</v>
      </c>
      <c r="AC848" s="52">
        <v>0.132</v>
      </c>
      <c r="AD848" s="53">
        <v>0</v>
      </c>
      <c r="AE848" s="53">
        <f t="shared" si="95"/>
        <v>0</v>
      </c>
      <c r="AF848" s="55">
        <v>10</v>
      </c>
      <c r="AG848" s="50">
        <v>1767.0125080391283</v>
      </c>
    </row>
    <row r="849" spans="1:33" ht="12.75">
      <c r="A849" s="19">
        <f t="shared" si="101"/>
        <v>37094</v>
      </c>
      <c r="B849" s="45">
        <v>203</v>
      </c>
      <c r="C849" s="22">
        <v>0.66782409</v>
      </c>
      <c r="D849" s="60">
        <v>0.667708337</v>
      </c>
      <c r="E849" s="23">
        <v>8396</v>
      </c>
      <c r="F849" s="56">
        <v>0</v>
      </c>
      <c r="G849" s="63">
        <v>40.35681225</v>
      </c>
      <c r="H849" s="63">
        <v>-80.71108404</v>
      </c>
      <c r="I849" s="49">
        <v>868</v>
      </c>
      <c r="J849" s="25">
        <f t="shared" si="99"/>
        <v>843.42</v>
      </c>
      <c r="K849" s="24">
        <f t="shared" si="96"/>
        <v>1523.38654265552</v>
      </c>
      <c r="L849" s="25">
        <f t="shared" si="97"/>
        <v>1749.0565426555202</v>
      </c>
      <c r="M849" s="25">
        <f t="shared" si="98"/>
        <v>1749.48654265552</v>
      </c>
      <c r="N849" s="50">
        <f t="shared" si="100"/>
        <v>1749.27154265552</v>
      </c>
      <c r="O849" s="25">
        <v>17.5</v>
      </c>
      <c r="P849" s="25">
        <v>89.7</v>
      </c>
      <c r="Q849" s="25">
        <v>79.9</v>
      </c>
      <c r="R849" s="20">
        <v>9.59E-06</v>
      </c>
      <c r="S849" s="20">
        <v>0.0002275</v>
      </c>
      <c r="T849" s="20">
        <v>0.0001768</v>
      </c>
      <c r="U849" s="20">
        <v>0.0001176</v>
      </c>
      <c r="V849" s="51">
        <v>798.7</v>
      </c>
      <c r="W849" s="51">
        <v>302.1</v>
      </c>
      <c r="X849" s="51">
        <v>294.2</v>
      </c>
      <c r="Y849" s="51">
        <v>32.1</v>
      </c>
      <c r="Z849" s="52">
        <v>3.639</v>
      </c>
      <c r="AA849" s="47">
        <v>194.213</v>
      </c>
      <c r="AB849" s="47">
        <f t="shared" si="94"/>
        <v>174.74616666666668</v>
      </c>
      <c r="AC849" s="52">
        <v>0.143</v>
      </c>
      <c r="AD849" s="53">
        <v>0</v>
      </c>
      <c r="AE849" s="53">
        <f t="shared" si="95"/>
        <v>0</v>
      </c>
      <c r="AF849" s="55">
        <v>10</v>
      </c>
      <c r="AG849" s="50">
        <v>1749.27154265552</v>
      </c>
    </row>
    <row r="850" spans="1:33" ht="12.75">
      <c r="A850" s="19">
        <f t="shared" si="101"/>
        <v>37094</v>
      </c>
      <c r="B850" s="45">
        <v>203</v>
      </c>
      <c r="C850" s="22">
        <v>0.667939842</v>
      </c>
      <c r="D850" s="60">
        <v>0.66782409</v>
      </c>
      <c r="E850" s="23">
        <v>8406</v>
      </c>
      <c r="F850" s="56">
        <v>0</v>
      </c>
      <c r="G850" s="63">
        <v>40.35250855</v>
      </c>
      <c r="H850" s="63">
        <v>-80.70420697</v>
      </c>
      <c r="I850" s="49">
        <v>869.2</v>
      </c>
      <c r="J850" s="25">
        <f t="shared" si="99"/>
        <v>844.62</v>
      </c>
      <c r="K850" s="24">
        <f t="shared" si="96"/>
        <v>1511.5802545047886</v>
      </c>
      <c r="L850" s="25">
        <f t="shared" si="97"/>
        <v>1737.2502545047887</v>
      </c>
      <c r="M850" s="25">
        <f t="shared" si="98"/>
        <v>1737.6802545047885</v>
      </c>
      <c r="N850" s="50">
        <f t="shared" si="100"/>
        <v>1737.4652545047886</v>
      </c>
      <c r="O850" s="25">
        <v>17.5</v>
      </c>
      <c r="P850" s="25">
        <v>88.7</v>
      </c>
      <c r="Q850" s="25">
        <v>71.9</v>
      </c>
      <c r="Z850" s="52">
        <v>3.619</v>
      </c>
      <c r="AA850" s="47">
        <v>146.491</v>
      </c>
      <c r="AB850" s="47">
        <f t="shared" si="94"/>
        <v>167.837</v>
      </c>
      <c r="AC850" s="52">
        <v>0.121</v>
      </c>
      <c r="AD850" s="53">
        <v>0</v>
      </c>
      <c r="AE850" s="53">
        <f t="shared" si="95"/>
        <v>0</v>
      </c>
      <c r="AF850" s="55">
        <v>10</v>
      </c>
      <c r="AG850" s="50">
        <v>1737.4652545047886</v>
      </c>
    </row>
    <row r="851" spans="1:33" ht="12.75">
      <c r="A851" s="19">
        <f t="shared" si="101"/>
        <v>37094</v>
      </c>
      <c r="B851" s="45">
        <v>203</v>
      </c>
      <c r="C851" s="22">
        <v>0.668055534</v>
      </c>
      <c r="D851" s="60">
        <v>0.667939842</v>
      </c>
      <c r="E851" s="23">
        <v>8416</v>
      </c>
      <c r="F851" s="56">
        <v>0</v>
      </c>
      <c r="G851" s="63">
        <v>40.35162977</v>
      </c>
      <c r="H851" s="63">
        <v>-80.69540278</v>
      </c>
      <c r="I851" s="49">
        <v>871.6</v>
      </c>
      <c r="J851" s="25">
        <f t="shared" si="99"/>
        <v>847.02</v>
      </c>
      <c r="K851" s="24">
        <f t="shared" si="96"/>
        <v>1488.017916579042</v>
      </c>
      <c r="L851" s="25">
        <f t="shared" si="97"/>
        <v>1713.6879165790422</v>
      </c>
      <c r="M851" s="25">
        <f t="shared" si="98"/>
        <v>1714.117916579042</v>
      </c>
      <c r="N851" s="50">
        <f t="shared" si="100"/>
        <v>1713.902916579042</v>
      </c>
      <c r="O851" s="25">
        <v>17.7</v>
      </c>
      <c r="P851" s="25">
        <v>89</v>
      </c>
      <c r="Q851" s="25">
        <v>72.4</v>
      </c>
      <c r="Z851" s="52">
        <v>3.599</v>
      </c>
      <c r="AA851" s="47">
        <v>147.898</v>
      </c>
      <c r="AB851" s="47">
        <f t="shared" si="94"/>
        <v>169.13716666666667</v>
      </c>
      <c r="AC851" s="52">
        <v>0.122</v>
      </c>
      <c r="AD851" s="53">
        <v>0</v>
      </c>
      <c r="AE851" s="53">
        <f t="shared" si="95"/>
        <v>0</v>
      </c>
      <c r="AF851" s="55">
        <v>10</v>
      </c>
      <c r="AG851" s="50">
        <v>1713.902916579042</v>
      </c>
    </row>
    <row r="852" spans="1:33" ht="12.75">
      <c r="A852" s="19">
        <f t="shared" si="101"/>
        <v>37094</v>
      </c>
      <c r="B852" s="45">
        <v>203</v>
      </c>
      <c r="C852" s="22">
        <v>0.668171287</v>
      </c>
      <c r="D852" s="60">
        <v>0.668055534</v>
      </c>
      <c r="E852" s="23">
        <v>8426</v>
      </c>
      <c r="F852" s="56">
        <v>0</v>
      </c>
      <c r="G852" s="63">
        <v>40.35511851</v>
      </c>
      <c r="H852" s="63">
        <v>-80.68715575</v>
      </c>
      <c r="I852" s="49">
        <v>873.6</v>
      </c>
      <c r="J852" s="25">
        <f t="shared" si="99"/>
        <v>849.02</v>
      </c>
      <c r="K852" s="24">
        <f t="shared" si="96"/>
        <v>1468.4335784242028</v>
      </c>
      <c r="L852" s="25">
        <f t="shared" si="97"/>
        <v>1694.1035784242029</v>
      </c>
      <c r="M852" s="25">
        <f t="shared" si="98"/>
        <v>1694.5335784242027</v>
      </c>
      <c r="N852" s="50">
        <f t="shared" si="100"/>
        <v>1694.3185784242028</v>
      </c>
      <c r="O852" s="25">
        <v>17.8</v>
      </c>
      <c r="P852" s="25">
        <v>88.6</v>
      </c>
      <c r="Q852" s="25">
        <v>82.9</v>
      </c>
      <c r="S852" s="20">
        <v>0.0002316</v>
      </c>
      <c r="T852" s="20">
        <v>0.0001776</v>
      </c>
      <c r="U852" s="20">
        <v>0.000116</v>
      </c>
      <c r="V852" s="51">
        <v>803.8</v>
      </c>
      <c r="W852" s="51">
        <v>302.1</v>
      </c>
      <c r="X852" s="51">
        <v>294.3</v>
      </c>
      <c r="Y852" s="51">
        <v>32.9</v>
      </c>
      <c r="Z852" s="52">
        <v>3.618</v>
      </c>
      <c r="AA852" s="47">
        <v>149.177</v>
      </c>
      <c r="AB852" s="47">
        <f t="shared" si="94"/>
        <v>162.27066666666667</v>
      </c>
      <c r="AC852" s="52">
        <v>0.133</v>
      </c>
      <c r="AD852" s="53">
        <v>0</v>
      </c>
      <c r="AE852" s="53">
        <f t="shared" si="95"/>
        <v>0</v>
      </c>
      <c r="AF852" s="55">
        <v>10</v>
      </c>
      <c r="AG852" s="50">
        <v>1694.3185784242028</v>
      </c>
    </row>
    <row r="853" spans="1:33" ht="12.75">
      <c r="A853" s="19">
        <f t="shared" si="101"/>
        <v>37094</v>
      </c>
      <c r="B853" s="45">
        <v>203</v>
      </c>
      <c r="C853" s="22">
        <v>0.668287039</v>
      </c>
      <c r="D853" s="60">
        <v>0.668171287</v>
      </c>
      <c r="E853" s="23">
        <v>8436</v>
      </c>
      <c r="F853" s="56">
        <v>0</v>
      </c>
      <c r="G853" s="63">
        <v>40.36135901</v>
      </c>
      <c r="H853" s="63">
        <v>-80.68295151</v>
      </c>
      <c r="I853" s="49">
        <v>875.6</v>
      </c>
      <c r="J853" s="25">
        <f t="shared" si="99"/>
        <v>851.02</v>
      </c>
      <c r="K853" s="24">
        <f t="shared" si="96"/>
        <v>1448.8953200233589</v>
      </c>
      <c r="L853" s="25">
        <f t="shared" si="97"/>
        <v>1674.565320023359</v>
      </c>
      <c r="M853" s="25">
        <f t="shared" si="98"/>
        <v>1674.9953200233588</v>
      </c>
      <c r="N853" s="50">
        <f t="shared" si="100"/>
        <v>1674.7803200233589</v>
      </c>
      <c r="O853" s="25">
        <v>18</v>
      </c>
      <c r="P853" s="25">
        <v>88.2</v>
      </c>
      <c r="Q853" s="25">
        <v>82</v>
      </c>
      <c r="Z853" s="52">
        <v>3.538</v>
      </c>
      <c r="AA853" s="47">
        <v>150.328</v>
      </c>
      <c r="AB853" s="47">
        <f t="shared" si="94"/>
        <v>163.52816666666666</v>
      </c>
      <c r="AC853" s="52">
        <v>0.144</v>
      </c>
      <c r="AD853" s="53">
        <v>0</v>
      </c>
      <c r="AE853" s="53">
        <f t="shared" si="95"/>
        <v>0</v>
      </c>
      <c r="AF853" s="55">
        <v>10</v>
      </c>
      <c r="AG853" s="50">
        <v>1674.7803200233589</v>
      </c>
    </row>
    <row r="854" spans="1:33" ht="12.75">
      <c r="A854" s="19">
        <f t="shared" si="101"/>
        <v>37094</v>
      </c>
      <c r="B854" s="45">
        <v>203</v>
      </c>
      <c r="C854" s="22">
        <v>0.668402791</v>
      </c>
      <c r="D854" s="60">
        <v>0.668287039</v>
      </c>
      <c r="E854" s="23">
        <v>8446</v>
      </c>
      <c r="F854" s="56">
        <v>0</v>
      </c>
      <c r="G854" s="63">
        <v>40.36831583</v>
      </c>
      <c r="H854" s="63">
        <v>-80.68300928</v>
      </c>
      <c r="I854" s="49">
        <v>878.4</v>
      </c>
      <c r="J854" s="25">
        <f t="shared" si="99"/>
        <v>853.8199999999999</v>
      </c>
      <c r="K854" s="24">
        <f t="shared" si="96"/>
        <v>1421.618760642295</v>
      </c>
      <c r="L854" s="25">
        <f t="shared" si="97"/>
        <v>1647.288760642295</v>
      </c>
      <c r="M854" s="25">
        <f t="shared" si="98"/>
        <v>1647.718760642295</v>
      </c>
      <c r="N854" s="50">
        <f t="shared" si="100"/>
        <v>1647.503760642295</v>
      </c>
      <c r="O854" s="25">
        <v>18.1</v>
      </c>
      <c r="P854" s="25">
        <v>89.3</v>
      </c>
      <c r="Q854" s="25">
        <v>71.9</v>
      </c>
      <c r="Z854" s="52">
        <v>3.649</v>
      </c>
      <c r="AA854" s="47">
        <v>102.607</v>
      </c>
      <c r="AB854" s="47">
        <f t="shared" si="94"/>
        <v>148.4523333333333</v>
      </c>
      <c r="AC854" s="52">
        <v>0.143</v>
      </c>
      <c r="AD854" s="53">
        <v>0</v>
      </c>
      <c r="AE854" s="53">
        <f t="shared" si="95"/>
        <v>0</v>
      </c>
      <c r="AF854" s="55">
        <v>10</v>
      </c>
      <c r="AG854" s="50">
        <v>1647.503760642295</v>
      </c>
    </row>
    <row r="855" spans="1:33" ht="12.75">
      <c r="A855" s="19">
        <f t="shared" si="101"/>
        <v>37094</v>
      </c>
      <c r="B855" s="45">
        <v>203</v>
      </c>
      <c r="C855" s="22">
        <v>0.668518543</v>
      </c>
      <c r="D855" s="60">
        <v>0.668402791</v>
      </c>
      <c r="E855" s="23">
        <v>8456</v>
      </c>
      <c r="F855" s="56">
        <v>0</v>
      </c>
      <c r="G855" s="63">
        <v>40.37283182</v>
      </c>
      <c r="H855" s="63">
        <v>-80.69038458</v>
      </c>
      <c r="I855" s="49">
        <v>881</v>
      </c>
      <c r="J855" s="25">
        <f t="shared" si="99"/>
        <v>856.42</v>
      </c>
      <c r="K855" s="24">
        <f t="shared" si="96"/>
        <v>1396.3705028537045</v>
      </c>
      <c r="L855" s="25">
        <f t="shared" si="97"/>
        <v>1622.0405028537045</v>
      </c>
      <c r="M855" s="25">
        <f t="shared" si="98"/>
        <v>1622.4705028537044</v>
      </c>
      <c r="N855" s="50">
        <f t="shared" si="100"/>
        <v>1622.2555028537045</v>
      </c>
      <c r="O855" s="25">
        <v>18.3</v>
      </c>
      <c r="P855" s="25">
        <v>90.4</v>
      </c>
      <c r="Q855" s="25">
        <v>72.9</v>
      </c>
      <c r="R855" s="20">
        <v>1.44E-05</v>
      </c>
      <c r="S855" s="20">
        <v>0.0002285</v>
      </c>
      <c r="T855" s="20">
        <v>0.0001748</v>
      </c>
      <c r="U855" s="20">
        <v>0.0001154</v>
      </c>
      <c r="V855" s="51">
        <v>810.1</v>
      </c>
      <c r="W855" s="51">
        <v>302.1</v>
      </c>
      <c r="X855" s="51">
        <v>294.4</v>
      </c>
      <c r="Y855" s="51">
        <v>33</v>
      </c>
      <c r="Z855" s="52">
        <v>3.668</v>
      </c>
      <c r="AA855" s="47">
        <v>153.014</v>
      </c>
      <c r="AB855" s="47">
        <f t="shared" si="94"/>
        <v>141.58583333333334</v>
      </c>
      <c r="AC855" s="52">
        <v>0.113</v>
      </c>
      <c r="AD855" s="53">
        <v>0</v>
      </c>
      <c r="AE855" s="53">
        <f t="shared" si="95"/>
        <v>0</v>
      </c>
      <c r="AF855" s="55">
        <v>10</v>
      </c>
      <c r="AG855" s="50">
        <v>1622.2555028537045</v>
      </c>
    </row>
    <row r="856" spans="1:33" ht="12.75">
      <c r="A856" s="19">
        <f t="shared" si="101"/>
        <v>37094</v>
      </c>
      <c r="B856" s="45">
        <v>203</v>
      </c>
      <c r="C856" s="22">
        <v>0.668634236</v>
      </c>
      <c r="D856" s="60">
        <v>0.668518543</v>
      </c>
      <c r="E856" s="23">
        <v>8466</v>
      </c>
      <c r="F856" s="56">
        <v>0</v>
      </c>
      <c r="G856" s="63">
        <v>40.37317438</v>
      </c>
      <c r="H856" s="63">
        <v>-80.69898531</v>
      </c>
      <c r="I856" s="49">
        <v>884.8</v>
      </c>
      <c r="J856" s="25">
        <f t="shared" si="99"/>
        <v>860.2199999999999</v>
      </c>
      <c r="K856" s="24">
        <f t="shared" si="96"/>
        <v>1359.6067471971755</v>
      </c>
      <c r="L856" s="25">
        <f t="shared" si="97"/>
        <v>1585.2767471971756</v>
      </c>
      <c r="M856" s="25">
        <f t="shared" si="98"/>
        <v>1585.7067471971754</v>
      </c>
      <c r="N856" s="50">
        <f t="shared" si="100"/>
        <v>1585.4917471971755</v>
      </c>
      <c r="O856" s="25">
        <v>18.7</v>
      </c>
      <c r="P856" s="25">
        <v>90.6</v>
      </c>
      <c r="Q856" s="25">
        <v>72.1</v>
      </c>
      <c r="Z856" s="52">
        <v>3.629</v>
      </c>
      <c r="AA856" s="47">
        <v>203.293</v>
      </c>
      <c r="AB856" s="47">
        <f t="shared" si="94"/>
        <v>151.05283333333333</v>
      </c>
      <c r="AC856" s="52">
        <v>0.134</v>
      </c>
      <c r="AD856" s="53">
        <v>0</v>
      </c>
      <c r="AE856" s="53">
        <f t="shared" si="95"/>
        <v>0</v>
      </c>
      <c r="AF856" s="55">
        <v>10</v>
      </c>
      <c r="AG856" s="50">
        <v>1585.4917471971755</v>
      </c>
    </row>
    <row r="857" spans="1:33" ht="12.75">
      <c r="A857" s="19">
        <f t="shared" si="101"/>
        <v>37094</v>
      </c>
      <c r="B857" s="45">
        <v>203</v>
      </c>
      <c r="C857" s="22">
        <v>0.668749988</v>
      </c>
      <c r="D857" s="60">
        <v>0.668634236</v>
      </c>
      <c r="E857" s="23">
        <v>8476</v>
      </c>
      <c r="F857" s="56">
        <v>0</v>
      </c>
      <c r="G857" s="63">
        <v>40.36903245</v>
      </c>
      <c r="H857" s="63">
        <v>-80.70495419</v>
      </c>
      <c r="I857" s="49">
        <v>888.6</v>
      </c>
      <c r="J857" s="25">
        <f t="shared" si="99"/>
        <v>864.02</v>
      </c>
      <c r="K857" s="24">
        <f t="shared" si="96"/>
        <v>1323.0050371083835</v>
      </c>
      <c r="L857" s="25">
        <f t="shared" si="97"/>
        <v>1548.6750371083835</v>
      </c>
      <c r="M857" s="25">
        <f t="shared" si="98"/>
        <v>1549.1050371083834</v>
      </c>
      <c r="N857" s="50">
        <f t="shared" si="100"/>
        <v>1548.8900371083835</v>
      </c>
      <c r="O857" s="25">
        <v>19.1</v>
      </c>
      <c r="P857" s="25">
        <v>89.7</v>
      </c>
      <c r="Q857" s="25">
        <v>70.6</v>
      </c>
      <c r="Z857" s="52">
        <v>3.619</v>
      </c>
      <c r="AA857" s="47">
        <v>155.444</v>
      </c>
      <c r="AB857" s="47">
        <f t="shared" si="94"/>
        <v>152.3105</v>
      </c>
      <c r="AC857" s="52">
        <v>0.123</v>
      </c>
      <c r="AD857" s="53">
        <v>0</v>
      </c>
      <c r="AE857" s="53">
        <f t="shared" si="95"/>
        <v>0</v>
      </c>
      <c r="AF857" s="55">
        <v>10</v>
      </c>
      <c r="AG857" s="50">
        <v>1548.8900371083835</v>
      </c>
    </row>
    <row r="858" spans="1:33" ht="12.75">
      <c r="A858" s="19">
        <f t="shared" si="101"/>
        <v>37094</v>
      </c>
      <c r="B858" s="45">
        <v>203</v>
      </c>
      <c r="C858" s="22">
        <v>0.66886574</v>
      </c>
      <c r="D858" s="60">
        <v>0.668749988</v>
      </c>
      <c r="E858" s="23">
        <v>8486</v>
      </c>
      <c r="F858" s="56">
        <v>0</v>
      </c>
      <c r="G858" s="63">
        <v>40.36293314</v>
      </c>
      <c r="H858" s="63">
        <v>-80.70606143</v>
      </c>
      <c r="I858" s="49">
        <v>890.1</v>
      </c>
      <c r="J858" s="25">
        <f t="shared" si="99"/>
        <v>865.52</v>
      </c>
      <c r="K858" s="24">
        <f t="shared" si="96"/>
        <v>1308.6012879253283</v>
      </c>
      <c r="L858" s="25">
        <f t="shared" si="97"/>
        <v>1534.2712879253284</v>
      </c>
      <c r="M858" s="25">
        <f t="shared" si="98"/>
        <v>1534.7012879253282</v>
      </c>
      <c r="N858" s="50">
        <f t="shared" si="100"/>
        <v>1534.4862879253283</v>
      </c>
      <c r="O858" s="25">
        <v>19</v>
      </c>
      <c r="P858" s="25">
        <v>88.9</v>
      </c>
      <c r="Q858" s="25">
        <v>69.1</v>
      </c>
      <c r="S858" s="20">
        <v>0.0002339</v>
      </c>
      <c r="T858" s="20">
        <v>0.0001791</v>
      </c>
      <c r="U858" s="20">
        <v>0.0001143</v>
      </c>
      <c r="V858" s="51">
        <v>819.2</v>
      </c>
      <c r="W858" s="51">
        <v>302.1</v>
      </c>
      <c r="X858" s="51">
        <v>294.4</v>
      </c>
      <c r="Y858" s="51">
        <v>33.6</v>
      </c>
      <c r="Z858" s="52">
        <v>3.69</v>
      </c>
      <c r="AA858" s="47">
        <v>156.722</v>
      </c>
      <c r="AB858" s="47">
        <f t="shared" si="94"/>
        <v>153.56799999999998</v>
      </c>
      <c r="AC858" s="52">
        <v>0.164</v>
      </c>
      <c r="AD858" s="53">
        <v>0</v>
      </c>
      <c r="AE858" s="53">
        <f t="shared" si="95"/>
        <v>0</v>
      </c>
      <c r="AF858" s="55">
        <v>10</v>
      </c>
      <c r="AG858" s="50">
        <v>1534.4862879253283</v>
      </c>
    </row>
    <row r="859" spans="1:33" ht="12.75">
      <c r="A859" s="19">
        <f t="shared" si="101"/>
        <v>37094</v>
      </c>
      <c r="B859" s="45">
        <v>203</v>
      </c>
      <c r="C859" s="22">
        <v>0.668981493</v>
      </c>
      <c r="D859" s="60">
        <v>0.66886574</v>
      </c>
      <c r="E859" s="23">
        <v>8496</v>
      </c>
      <c r="F859" s="56">
        <v>0</v>
      </c>
      <c r="G859" s="63">
        <v>40.35747231</v>
      </c>
      <c r="H859" s="63">
        <v>-80.70042517</v>
      </c>
      <c r="I859" s="49">
        <v>892.4</v>
      </c>
      <c r="J859" s="25">
        <f t="shared" si="99"/>
        <v>867.8199999999999</v>
      </c>
      <c r="K859" s="24">
        <f t="shared" si="96"/>
        <v>1286.5639503401592</v>
      </c>
      <c r="L859" s="25">
        <f t="shared" si="97"/>
        <v>1512.2339503401593</v>
      </c>
      <c r="M859" s="25">
        <f t="shared" si="98"/>
        <v>1512.663950340159</v>
      </c>
      <c r="N859" s="50">
        <f t="shared" si="100"/>
        <v>1512.4489503401592</v>
      </c>
      <c r="O859" s="25">
        <v>19.2</v>
      </c>
      <c r="P859" s="25">
        <v>86.7</v>
      </c>
      <c r="Q859" s="25">
        <v>67.4</v>
      </c>
      <c r="Z859" s="52">
        <v>3.506</v>
      </c>
      <c r="AA859" s="47">
        <v>207.129</v>
      </c>
      <c r="AB859" s="47">
        <f t="shared" si="94"/>
        <v>163.03483333333332</v>
      </c>
      <c r="AC859" s="52">
        <v>0.142</v>
      </c>
      <c r="AD859" s="53">
        <v>1.11</v>
      </c>
      <c r="AE859" s="53">
        <f t="shared" si="95"/>
        <v>0.18500000000000003</v>
      </c>
      <c r="AF859" s="55">
        <v>10</v>
      </c>
      <c r="AG859" s="50">
        <v>1512.4489503401592</v>
      </c>
    </row>
    <row r="860" spans="1:33" ht="12.75">
      <c r="A860" s="19">
        <f t="shared" si="101"/>
        <v>37094</v>
      </c>
      <c r="B860" s="45">
        <v>203</v>
      </c>
      <c r="C860" s="22">
        <v>0.669097245</v>
      </c>
      <c r="D860" s="60">
        <v>0.668981493</v>
      </c>
      <c r="E860" s="23">
        <v>8506</v>
      </c>
      <c r="F860" s="56">
        <v>0</v>
      </c>
      <c r="G860" s="63">
        <v>40.35608361</v>
      </c>
      <c r="H860" s="63">
        <v>-80.6913733</v>
      </c>
      <c r="I860" s="49">
        <v>893.4</v>
      </c>
      <c r="J860" s="25">
        <f t="shared" si="99"/>
        <v>868.8199999999999</v>
      </c>
      <c r="K860" s="24">
        <f t="shared" si="96"/>
        <v>1277.0007106476598</v>
      </c>
      <c r="L860" s="25">
        <f t="shared" si="97"/>
        <v>1502.67071064766</v>
      </c>
      <c r="M860" s="25">
        <f t="shared" si="98"/>
        <v>1503.1007106476598</v>
      </c>
      <c r="N860" s="50">
        <f t="shared" si="100"/>
        <v>1502.8857106476598</v>
      </c>
      <c r="O860" s="25">
        <v>19.2</v>
      </c>
      <c r="P860" s="25">
        <v>87.4</v>
      </c>
      <c r="Q860" s="25">
        <v>67.6</v>
      </c>
      <c r="Z860" s="52">
        <v>3.679</v>
      </c>
      <c r="AA860" s="47">
        <v>110.28</v>
      </c>
      <c r="AB860" s="47">
        <f t="shared" si="94"/>
        <v>164.31366666666665</v>
      </c>
      <c r="AC860" s="52">
        <v>0.153</v>
      </c>
      <c r="AD860" s="53">
        <v>0</v>
      </c>
      <c r="AE860" s="53">
        <f t="shared" si="95"/>
        <v>0.18500000000000003</v>
      </c>
      <c r="AF860" s="55">
        <v>10</v>
      </c>
      <c r="AG860" s="50">
        <v>1502.8857106476598</v>
      </c>
    </row>
    <row r="861" spans="1:33" ht="12.75">
      <c r="A861" s="19">
        <f t="shared" si="101"/>
        <v>37094</v>
      </c>
      <c r="B861" s="45">
        <v>203</v>
      </c>
      <c r="C861" s="22">
        <v>0.669212937</v>
      </c>
      <c r="D861" s="60">
        <v>0.669097245</v>
      </c>
      <c r="E861" s="23">
        <v>8516</v>
      </c>
      <c r="F861" s="56">
        <v>0</v>
      </c>
      <c r="G861" s="63">
        <v>40.35915715</v>
      </c>
      <c r="H861" s="63">
        <v>-80.68293681</v>
      </c>
      <c r="I861" s="49">
        <v>894.3</v>
      </c>
      <c r="J861" s="25">
        <f t="shared" si="99"/>
        <v>869.7199999999999</v>
      </c>
      <c r="K861" s="24">
        <f t="shared" si="96"/>
        <v>1268.403201355485</v>
      </c>
      <c r="L861" s="25">
        <f t="shared" si="97"/>
        <v>1494.073201355485</v>
      </c>
      <c r="M861" s="25">
        <f t="shared" si="98"/>
        <v>1494.5032013554849</v>
      </c>
      <c r="N861" s="50">
        <f t="shared" si="100"/>
        <v>1494.288201355485</v>
      </c>
      <c r="O861" s="25">
        <v>19.2</v>
      </c>
      <c r="P861" s="25">
        <v>88.7</v>
      </c>
      <c r="Q861" s="25">
        <v>66.3</v>
      </c>
      <c r="R861" s="20">
        <v>8.98E-06</v>
      </c>
      <c r="S861" s="20">
        <v>0.000232</v>
      </c>
      <c r="T861" s="20">
        <v>0.0001771</v>
      </c>
      <c r="U861" s="20">
        <v>0.0001156</v>
      </c>
      <c r="V861" s="51">
        <v>826.1</v>
      </c>
      <c r="W861" s="51">
        <v>302.1</v>
      </c>
      <c r="X861" s="51">
        <v>294.5</v>
      </c>
      <c r="Y861" s="51">
        <v>34.7</v>
      </c>
      <c r="Z861" s="52">
        <v>3.717</v>
      </c>
      <c r="AA861" s="47">
        <v>209.559</v>
      </c>
      <c r="AB861" s="47">
        <f aca="true" t="shared" si="102" ref="AB861:AB921">AVERAGE(AA856:AA861)</f>
        <v>173.73783333333333</v>
      </c>
      <c r="AC861" s="52">
        <v>0.16</v>
      </c>
      <c r="AD861" s="53">
        <v>1.11</v>
      </c>
      <c r="AE861" s="53">
        <f aca="true" t="shared" si="103" ref="AE861:AE921">AVERAGE(AD856:AD861)</f>
        <v>0.37000000000000005</v>
      </c>
      <c r="AF861" s="55">
        <v>10</v>
      </c>
      <c r="AG861" s="50">
        <v>1494.288201355485</v>
      </c>
    </row>
    <row r="862" spans="1:33" ht="12.75">
      <c r="A862" s="19">
        <f t="shared" si="101"/>
        <v>37094</v>
      </c>
      <c r="B862" s="45">
        <v>203</v>
      </c>
      <c r="C862" s="22">
        <v>0.66932869</v>
      </c>
      <c r="D862" s="60">
        <v>0.669212937</v>
      </c>
      <c r="E862" s="23">
        <v>8526</v>
      </c>
      <c r="F862" s="56">
        <v>0</v>
      </c>
      <c r="G862" s="63">
        <v>40.36469075</v>
      </c>
      <c r="H862" s="63">
        <v>-80.67799156</v>
      </c>
      <c r="I862" s="49">
        <v>897</v>
      </c>
      <c r="J862" s="25">
        <f t="shared" si="99"/>
        <v>872.42</v>
      </c>
      <c r="K862" s="24">
        <f t="shared" si="96"/>
        <v>1242.6639534702072</v>
      </c>
      <c r="L862" s="25">
        <f t="shared" si="97"/>
        <v>1468.3339534702072</v>
      </c>
      <c r="M862" s="25">
        <f t="shared" si="98"/>
        <v>1468.763953470207</v>
      </c>
      <c r="N862" s="50">
        <f t="shared" si="100"/>
        <v>1468.5489534702072</v>
      </c>
      <c r="O862" s="25">
        <v>19.3</v>
      </c>
      <c r="P862" s="25">
        <v>85.7</v>
      </c>
      <c r="Q862" s="25">
        <v>67.5</v>
      </c>
      <c r="Z862" s="52">
        <v>3.558</v>
      </c>
      <c r="AA862" s="47">
        <v>210.966</v>
      </c>
      <c r="AB862" s="47">
        <f t="shared" si="102"/>
        <v>175.01666666666665</v>
      </c>
      <c r="AC862" s="52">
        <v>0.142</v>
      </c>
      <c r="AD862" s="53">
        <v>1.11</v>
      </c>
      <c r="AE862" s="53">
        <f t="shared" si="103"/>
        <v>0.555</v>
      </c>
      <c r="AF862" s="55">
        <v>10</v>
      </c>
      <c r="AG862" s="50">
        <v>1468.5489534702072</v>
      </c>
    </row>
    <row r="863" spans="1:33" ht="12.75">
      <c r="A863" s="19">
        <f t="shared" si="101"/>
        <v>37094</v>
      </c>
      <c r="B863" s="45">
        <v>203</v>
      </c>
      <c r="C863" s="22">
        <v>0.669444442</v>
      </c>
      <c r="D863" s="60">
        <v>0.66932869</v>
      </c>
      <c r="E863" s="23">
        <v>8536</v>
      </c>
      <c r="F863" s="56">
        <v>0</v>
      </c>
      <c r="G863" s="63">
        <v>40.37132928</v>
      </c>
      <c r="H863" s="63">
        <v>-80.67864043</v>
      </c>
      <c r="I863" s="49">
        <v>898.4</v>
      </c>
      <c r="J863" s="25">
        <f t="shared" si="99"/>
        <v>873.8199999999999</v>
      </c>
      <c r="K863" s="24">
        <f t="shared" si="96"/>
        <v>1229.3490203434817</v>
      </c>
      <c r="L863" s="25">
        <f t="shared" si="97"/>
        <v>1455.0190203434818</v>
      </c>
      <c r="M863" s="25">
        <f t="shared" si="98"/>
        <v>1455.4490203434816</v>
      </c>
      <c r="N863" s="50">
        <f t="shared" si="100"/>
        <v>1455.2340203434817</v>
      </c>
      <c r="O863" s="25">
        <v>19.4</v>
      </c>
      <c r="P863" s="25">
        <v>85.4</v>
      </c>
      <c r="Q863" s="25">
        <v>66</v>
      </c>
      <c r="Z863" s="52">
        <v>3.519</v>
      </c>
      <c r="AA863" s="47">
        <v>163.245</v>
      </c>
      <c r="AB863" s="47">
        <f t="shared" si="102"/>
        <v>176.3168333333333</v>
      </c>
      <c r="AC863" s="52">
        <v>0.183</v>
      </c>
      <c r="AD863" s="53">
        <v>0</v>
      </c>
      <c r="AE863" s="53">
        <f t="shared" si="103"/>
        <v>0.555</v>
      </c>
      <c r="AF863" s="55">
        <v>10</v>
      </c>
      <c r="AG863" s="50">
        <v>1455.2340203434817</v>
      </c>
    </row>
    <row r="864" spans="1:33" ht="12.75">
      <c r="A864" s="19">
        <f t="shared" si="101"/>
        <v>37094</v>
      </c>
      <c r="B864" s="45">
        <v>203</v>
      </c>
      <c r="C864" s="22">
        <v>0.669560194</v>
      </c>
      <c r="D864" s="60">
        <v>0.669444442</v>
      </c>
      <c r="E864" s="23">
        <v>8546</v>
      </c>
      <c r="F864" s="56">
        <v>0</v>
      </c>
      <c r="G864" s="63">
        <v>40.3756828</v>
      </c>
      <c r="H864" s="63">
        <v>-80.6854301</v>
      </c>
      <c r="I864" s="49">
        <v>899.6</v>
      </c>
      <c r="J864" s="25">
        <f t="shared" si="99"/>
        <v>875.02</v>
      </c>
      <c r="K864" s="24">
        <f t="shared" si="96"/>
        <v>1217.953188580377</v>
      </c>
      <c r="L864" s="25">
        <f t="shared" si="97"/>
        <v>1443.623188580377</v>
      </c>
      <c r="M864" s="25">
        <f t="shared" si="98"/>
        <v>1444.0531885803769</v>
      </c>
      <c r="N864" s="50">
        <f t="shared" si="100"/>
        <v>1443.838188580377</v>
      </c>
      <c r="O864" s="25">
        <v>19.5</v>
      </c>
      <c r="P864" s="25">
        <v>84.6</v>
      </c>
      <c r="Q864" s="25">
        <v>66.9</v>
      </c>
      <c r="S864" s="20">
        <v>0.0002339</v>
      </c>
      <c r="T864" s="20">
        <v>0.0001776</v>
      </c>
      <c r="U864" s="20">
        <v>0.0001156</v>
      </c>
      <c r="V864" s="51">
        <v>830.8</v>
      </c>
      <c r="W864" s="51">
        <v>302.1</v>
      </c>
      <c r="X864" s="51">
        <v>294.6</v>
      </c>
      <c r="Y864" s="51">
        <v>35.4</v>
      </c>
      <c r="Z864" s="52">
        <v>3.508</v>
      </c>
      <c r="AA864" s="47">
        <v>115.396</v>
      </c>
      <c r="AB864" s="47">
        <f t="shared" si="102"/>
        <v>169.42916666666665</v>
      </c>
      <c r="AC864" s="52">
        <v>0.161</v>
      </c>
      <c r="AD864" s="53">
        <v>1.11</v>
      </c>
      <c r="AE864" s="53">
        <f t="shared" si="103"/>
        <v>0.7400000000000001</v>
      </c>
      <c r="AF864" s="55">
        <v>10</v>
      </c>
      <c r="AG864" s="50">
        <v>1443.838188580377</v>
      </c>
    </row>
    <row r="865" spans="1:33" ht="12.75">
      <c r="A865" s="19">
        <f t="shared" si="101"/>
        <v>37094</v>
      </c>
      <c r="B865" s="45">
        <v>203</v>
      </c>
      <c r="C865" s="22">
        <v>0.669675946</v>
      </c>
      <c r="D865" s="60">
        <v>0.669560194</v>
      </c>
      <c r="E865" s="23">
        <v>8556</v>
      </c>
      <c r="F865" s="56">
        <v>0</v>
      </c>
      <c r="G865" s="63">
        <v>40.37668525</v>
      </c>
      <c r="H865" s="63">
        <v>-80.69387083</v>
      </c>
      <c r="I865" s="49">
        <v>902</v>
      </c>
      <c r="J865" s="25">
        <f t="shared" si="99"/>
        <v>877.42</v>
      </c>
      <c r="K865" s="24">
        <f t="shared" si="96"/>
        <v>1195.2083348306223</v>
      </c>
      <c r="L865" s="25">
        <f t="shared" si="97"/>
        <v>1420.8783348306224</v>
      </c>
      <c r="M865" s="25">
        <f t="shared" si="98"/>
        <v>1421.3083348306222</v>
      </c>
      <c r="N865" s="50">
        <f t="shared" si="100"/>
        <v>1421.0933348306223</v>
      </c>
      <c r="O865" s="25">
        <v>19.7</v>
      </c>
      <c r="P865" s="25">
        <v>85.4</v>
      </c>
      <c r="Q865" s="25">
        <v>67.4</v>
      </c>
      <c r="Z865" s="52">
        <v>3.518</v>
      </c>
      <c r="AA865" s="47">
        <v>116.675</v>
      </c>
      <c r="AB865" s="47">
        <f t="shared" si="102"/>
        <v>154.3535</v>
      </c>
      <c r="AC865" s="52">
        <v>0.132</v>
      </c>
      <c r="AD865" s="53">
        <v>1.11</v>
      </c>
      <c r="AE865" s="53">
        <f t="shared" si="103"/>
        <v>0.7400000000000001</v>
      </c>
      <c r="AF865" s="55">
        <v>10</v>
      </c>
      <c r="AG865" s="50">
        <v>1421.0933348306223</v>
      </c>
    </row>
    <row r="866" spans="1:33" ht="12.75">
      <c r="A866" s="19">
        <f t="shared" si="101"/>
        <v>37094</v>
      </c>
      <c r="B866" s="45">
        <v>203</v>
      </c>
      <c r="C866" s="22">
        <v>0.669791639</v>
      </c>
      <c r="D866" s="60">
        <v>0.669675946</v>
      </c>
      <c r="E866" s="23">
        <v>8566</v>
      </c>
      <c r="F866" s="56">
        <v>0</v>
      </c>
      <c r="G866" s="63">
        <v>40.37325358</v>
      </c>
      <c r="H866" s="63">
        <v>-80.70109581</v>
      </c>
      <c r="I866" s="49">
        <v>904.7</v>
      </c>
      <c r="J866" s="25">
        <f t="shared" si="99"/>
        <v>880.12</v>
      </c>
      <c r="K866" s="24">
        <f t="shared" si="96"/>
        <v>1169.694620955291</v>
      </c>
      <c r="L866" s="25">
        <f t="shared" si="97"/>
        <v>1395.364620955291</v>
      </c>
      <c r="M866" s="25">
        <f t="shared" si="98"/>
        <v>1395.7946209552908</v>
      </c>
      <c r="N866" s="50">
        <f t="shared" si="100"/>
        <v>1395.579620955291</v>
      </c>
      <c r="O866" s="25">
        <v>20.1</v>
      </c>
      <c r="P866" s="25">
        <v>84.6</v>
      </c>
      <c r="Q866" s="25">
        <v>66.4</v>
      </c>
      <c r="Z866" s="52">
        <v>3.619</v>
      </c>
      <c r="AA866" s="47">
        <v>118.081</v>
      </c>
      <c r="AB866" s="47">
        <f t="shared" si="102"/>
        <v>155.65366666666665</v>
      </c>
      <c r="AC866" s="52">
        <v>0.143</v>
      </c>
      <c r="AD866" s="53">
        <v>0</v>
      </c>
      <c r="AE866" s="53">
        <f t="shared" si="103"/>
        <v>0.7400000000000001</v>
      </c>
      <c r="AF866" s="55">
        <v>10</v>
      </c>
      <c r="AG866" s="50">
        <v>1395.579620955291</v>
      </c>
    </row>
    <row r="867" spans="1:33" ht="12.75">
      <c r="A867" s="19">
        <f t="shared" si="101"/>
        <v>37094</v>
      </c>
      <c r="B867" s="45">
        <v>203</v>
      </c>
      <c r="C867" s="22">
        <v>0.669907391</v>
      </c>
      <c r="D867" s="60">
        <v>0.669791639</v>
      </c>
      <c r="E867" s="23">
        <v>8576</v>
      </c>
      <c r="F867" s="56">
        <v>0</v>
      </c>
      <c r="G867" s="63">
        <v>40.36725059</v>
      </c>
      <c r="H867" s="63">
        <v>-80.70419983</v>
      </c>
      <c r="I867" s="49">
        <v>906.9</v>
      </c>
      <c r="J867" s="25">
        <f t="shared" si="99"/>
        <v>882.3199999999999</v>
      </c>
      <c r="K867" s="24">
        <f t="shared" si="96"/>
        <v>1148.9634726529089</v>
      </c>
      <c r="L867" s="25">
        <f t="shared" si="97"/>
        <v>1374.633472652909</v>
      </c>
      <c r="M867" s="25">
        <f t="shared" si="98"/>
        <v>1375.0634726529088</v>
      </c>
      <c r="N867" s="50">
        <f t="shared" si="100"/>
        <v>1374.8484726529089</v>
      </c>
      <c r="O867" s="25">
        <v>20.3</v>
      </c>
      <c r="P867" s="25">
        <v>84.5</v>
      </c>
      <c r="Q867" s="25">
        <v>65.5</v>
      </c>
      <c r="R867" s="20">
        <v>6.75E-06</v>
      </c>
      <c r="S867" s="20">
        <v>0.0002359</v>
      </c>
      <c r="T867" s="20">
        <v>0.0001797</v>
      </c>
      <c r="U867" s="20">
        <v>0.0001143</v>
      </c>
      <c r="V867" s="51">
        <v>836.9</v>
      </c>
      <c r="W867" s="51">
        <v>302.1</v>
      </c>
      <c r="X867" s="51">
        <v>294.7</v>
      </c>
      <c r="Y867" s="51">
        <v>35.4</v>
      </c>
      <c r="Z867" s="52">
        <v>3.619</v>
      </c>
      <c r="AA867" s="47">
        <v>168.36</v>
      </c>
      <c r="AB867" s="47">
        <f t="shared" si="102"/>
        <v>148.78716666666668</v>
      </c>
      <c r="AC867" s="52">
        <v>0.153</v>
      </c>
      <c r="AD867" s="53">
        <v>0</v>
      </c>
      <c r="AE867" s="53">
        <f t="shared" si="103"/>
        <v>0.555</v>
      </c>
      <c r="AF867" s="55">
        <v>10</v>
      </c>
      <c r="AG867" s="50">
        <v>1374.8484726529089</v>
      </c>
    </row>
    <row r="868" spans="1:33" ht="12.75">
      <c r="A868" s="19">
        <f t="shared" si="101"/>
        <v>37094</v>
      </c>
      <c r="B868" s="45">
        <v>203</v>
      </c>
      <c r="C868" s="22">
        <v>0.670023143</v>
      </c>
      <c r="D868" s="60">
        <v>0.669907391</v>
      </c>
      <c r="E868" s="23">
        <v>8586</v>
      </c>
      <c r="F868" s="56">
        <v>0</v>
      </c>
      <c r="G868" s="63">
        <v>40.36124849</v>
      </c>
      <c r="H868" s="63">
        <v>-80.70239983</v>
      </c>
      <c r="I868" s="49">
        <v>908.6</v>
      </c>
      <c r="J868" s="25">
        <f t="shared" si="99"/>
        <v>884.02</v>
      </c>
      <c r="K868" s="24">
        <f t="shared" si="96"/>
        <v>1132.9793227257705</v>
      </c>
      <c r="L868" s="25">
        <f t="shared" si="97"/>
        <v>1358.6493227257706</v>
      </c>
      <c r="M868" s="25">
        <f t="shared" si="98"/>
        <v>1359.0793227257705</v>
      </c>
      <c r="N868" s="50">
        <f t="shared" si="100"/>
        <v>1358.8643227257705</v>
      </c>
      <c r="O868" s="25">
        <v>20.3</v>
      </c>
      <c r="P868" s="25">
        <v>85.1</v>
      </c>
      <c r="Q868" s="25">
        <v>63.5</v>
      </c>
      <c r="Z868" s="52">
        <v>3.518</v>
      </c>
      <c r="AA868" s="47">
        <v>169.511</v>
      </c>
      <c r="AB868" s="47">
        <f t="shared" si="102"/>
        <v>141.87800000000001</v>
      </c>
      <c r="AC868" s="52">
        <v>0.121</v>
      </c>
      <c r="AD868" s="53">
        <v>1.11</v>
      </c>
      <c r="AE868" s="53">
        <f t="shared" si="103"/>
        <v>0.555</v>
      </c>
      <c r="AF868" s="55">
        <v>10</v>
      </c>
      <c r="AG868" s="50">
        <v>1358.8643227257705</v>
      </c>
    </row>
    <row r="869" spans="1:33" ht="12.75">
      <c r="A869" s="19">
        <f t="shared" si="101"/>
        <v>37094</v>
      </c>
      <c r="B869" s="45">
        <v>203</v>
      </c>
      <c r="C869" s="22">
        <v>0.670138896</v>
      </c>
      <c r="D869" s="60">
        <v>0.670023143</v>
      </c>
      <c r="E869" s="23">
        <v>8596</v>
      </c>
      <c r="F869" s="56">
        <v>0</v>
      </c>
      <c r="G869" s="63">
        <v>40.35748845</v>
      </c>
      <c r="H869" s="63">
        <v>-80.69584041</v>
      </c>
      <c r="I869" s="49">
        <v>910.9</v>
      </c>
      <c r="J869" s="25">
        <f t="shared" si="99"/>
        <v>886.3199999999999</v>
      </c>
      <c r="K869" s="24">
        <f t="shared" si="96"/>
        <v>1111.4025647004373</v>
      </c>
      <c r="L869" s="25">
        <f t="shared" si="97"/>
        <v>1337.0725647004374</v>
      </c>
      <c r="M869" s="25">
        <f t="shared" si="98"/>
        <v>1337.5025647004372</v>
      </c>
      <c r="N869" s="50">
        <f t="shared" si="100"/>
        <v>1337.2875647004373</v>
      </c>
      <c r="O869" s="25">
        <v>20.4</v>
      </c>
      <c r="P869" s="25">
        <v>86</v>
      </c>
      <c r="Q869" s="25">
        <v>62.9</v>
      </c>
      <c r="Z869" s="52">
        <v>3.528</v>
      </c>
      <c r="AA869" s="47">
        <v>121.79</v>
      </c>
      <c r="AB869" s="47">
        <f t="shared" si="102"/>
        <v>134.96883333333332</v>
      </c>
      <c r="AC869" s="52">
        <v>0.161</v>
      </c>
      <c r="AD869" s="53">
        <v>0</v>
      </c>
      <c r="AE869" s="53">
        <f t="shared" si="103"/>
        <v>0.555</v>
      </c>
      <c r="AF869" s="55">
        <v>10</v>
      </c>
      <c r="AG869" s="50">
        <v>1337.2875647004373</v>
      </c>
    </row>
    <row r="870" spans="1:33" ht="12.75">
      <c r="A870" s="19">
        <f t="shared" si="101"/>
        <v>37094</v>
      </c>
      <c r="B870" s="45">
        <v>203</v>
      </c>
      <c r="C870" s="22">
        <v>0.670254648</v>
      </c>
      <c r="D870" s="60">
        <v>0.670138896</v>
      </c>
      <c r="E870" s="23">
        <v>8606</v>
      </c>
      <c r="F870" s="56">
        <v>0</v>
      </c>
      <c r="G870" s="63">
        <v>40.35894055</v>
      </c>
      <c r="H870" s="63">
        <v>-80.68736399</v>
      </c>
      <c r="I870" s="49">
        <v>912.1</v>
      </c>
      <c r="J870" s="25">
        <f t="shared" si="99"/>
        <v>887.52</v>
      </c>
      <c r="K870" s="24">
        <f t="shared" si="96"/>
        <v>1100.1673426211928</v>
      </c>
      <c r="L870" s="25">
        <f t="shared" si="97"/>
        <v>1325.8373426211929</v>
      </c>
      <c r="M870" s="25">
        <f t="shared" si="98"/>
        <v>1326.2673426211927</v>
      </c>
      <c r="N870" s="50">
        <f t="shared" si="100"/>
        <v>1326.0523426211928</v>
      </c>
      <c r="O870" s="25">
        <v>20.5</v>
      </c>
      <c r="P870" s="25">
        <v>85.4</v>
      </c>
      <c r="Q870" s="25">
        <v>65.9</v>
      </c>
      <c r="Z870" s="52">
        <v>3.557</v>
      </c>
      <c r="AA870" s="47">
        <v>123.197</v>
      </c>
      <c r="AB870" s="47">
        <f t="shared" si="102"/>
        <v>136.26899999999998</v>
      </c>
      <c r="AC870" s="52">
        <v>0.152</v>
      </c>
      <c r="AD870" s="53">
        <v>1.11</v>
      </c>
      <c r="AE870" s="53">
        <f t="shared" si="103"/>
        <v>0.555</v>
      </c>
      <c r="AF870" s="55">
        <v>10</v>
      </c>
      <c r="AG870" s="50">
        <v>1326.0523426211928</v>
      </c>
    </row>
    <row r="871" spans="1:33" ht="12.75">
      <c r="A871" s="19">
        <f t="shared" si="101"/>
        <v>37094</v>
      </c>
      <c r="B871" s="45">
        <v>203</v>
      </c>
      <c r="C871" s="22">
        <v>0.6703704</v>
      </c>
      <c r="D871" s="60">
        <v>0.670254648</v>
      </c>
      <c r="E871" s="23">
        <v>8616</v>
      </c>
      <c r="F871" s="56">
        <v>0</v>
      </c>
      <c r="G871" s="63">
        <v>40.36384388</v>
      </c>
      <c r="H871" s="63">
        <v>-80.68195982</v>
      </c>
      <c r="I871" s="49">
        <v>913.2</v>
      </c>
      <c r="J871" s="25">
        <f t="shared" si="99"/>
        <v>888.62</v>
      </c>
      <c r="K871" s="24">
        <f t="shared" si="96"/>
        <v>1089.8817258600693</v>
      </c>
      <c r="L871" s="25">
        <f t="shared" si="97"/>
        <v>1315.5517258600694</v>
      </c>
      <c r="M871" s="25">
        <f t="shared" si="98"/>
        <v>1315.9817258600692</v>
      </c>
      <c r="N871" s="50">
        <f t="shared" si="100"/>
        <v>1315.7667258600693</v>
      </c>
      <c r="O871" s="25">
        <v>20.6</v>
      </c>
      <c r="P871" s="25">
        <v>84</v>
      </c>
      <c r="Q871" s="25">
        <v>65.1</v>
      </c>
      <c r="S871" s="20">
        <v>0.0002386</v>
      </c>
      <c r="T871" s="20">
        <v>0.0001814</v>
      </c>
      <c r="U871" s="20">
        <v>0.0001178</v>
      </c>
      <c r="V871" s="51">
        <v>843.3</v>
      </c>
      <c r="W871" s="51">
        <v>302.2</v>
      </c>
      <c r="X871" s="51">
        <v>294.7</v>
      </c>
      <c r="Y871" s="51">
        <v>35.6</v>
      </c>
      <c r="Z871" s="52">
        <v>3.659</v>
      </c>
      <c r="AA871" s="47">
        <v>173.476</v>
      </c>
      <c r="AB871" s="47">
        <f t="shared" si="102"/>
        <v>145.73583333333332</v>
      </c>
      <c r="AC871" s="52">
        <v>0.162</v>
      </c>
      <c r="AD871" s="53">
        <v>1.11</v>
      </c>
      <c r="AE871" s="53">
        <f t="shared" si="103"/>
        <v>0.555</v>
      </c>
      <c r="AF871" s="55">
        <v>10</v>
      </c>
      <c r="AG871" s="50">
        <v>1315.7667258600693</v>
      </c>
    </row>
    <row r="872" spans="1:33" ht="12.75">
      <c r="A872" s="19">
        <f t="shared" si="101"/>
        <v>37094</v>
      </c>
      <c r="B872" s="45">
        <v>203</v>
      </c>
      <c r="C872" s="22">
        <v>0.670486093</v>
      </c>
      <c r="D872" s="60">
        <v>0.6703704</v>
      </c>
      <c r="E872" s="23">
        <v>8626</v>
      </c>
      <c r="F872" s="56">
        <v>0</v>
      </c>
      <c r="G872" s="63">
        <v>40.37094531</v>
      </c>
      <c r="H872" s="63">
        <v>-80.68370261</v>
      </c>
      <c r="I872" s="49">
        <v>915.9</v>
      </c>
      <c r="J872" s="25">
        <f t="shared" si="99"/>
        <v>891.3199999999999</v>
      </c>
      <c r="K872" s="24">
        <f t="shared" si="96"/>
        <v>1064.689094758927</v>
      </c>
      <c r="L872" s="25">
        <f t="shared" si="97"/>
        <v>1290.359094758927</v>
      </c>
      <c r="M872" s="25">
        <f t="shared" si="98"/>
        <v>1290.789094758927</v>
      </c>
      <c r="N872" s="50">
        <f t="shared" si="100"/>
        <v>1290.574094758927</v>
      </c>
      <c r="O872" s="25">
        <v>20.7</v>
      </c>
      <c r="P872" s="25">
        <v>87.3</v>
      </c>
      <c r="Q872" s="25">
        <v>65.9</v>
      </c>
      <c r="Z872" s="52">
        <v>3.617</v>
      </c>
      <c r="AA872" s="47">
        <v>223.627</v>
      </c>
      <c r="AB872" s="47">
        <f t="shared" si="102"/>
        <v>163.32683333333333</v>
      </c>
      <c r="AC872" s="52">
        <v>0.142</v>
      </c>
      <c r="AD872" s="53">
        <v>1.11</v>
      </c>
      <c r="AE872" s="53">
        <f t="shared" si="103"/>
        <v>0.7400000000000001</v>
      </c>
      <c r="AF872" s="55">
        <v>10</v>
      </c>
      <c r="AG872" s="50">
        <v>1290.574094758927</v>
      </c>
    </row>
    <row r="873" spans="1:33" ht="12.75">
      <c r="A873" s="19">
        <f t="shared" si="101"/>
        <v>37094</v>
      </c>
      <c r="B873" s="45">
        <v>203</v>
      </c>
      <c r="C873" s="22">
        <v>0.670601845</v>
      </c>
      <c r="D873" s="60">
        <v>0.670486093</v>
      </c>
      <c r="E873" s="23">
        <v>8636</v>
      </c>
      <c r="F873" s="56">
        <v>0</v>
      </c>
      <c r="G873" s="63">
        <v>40.37505311</v>
      </c>
      <c r="H873" s="63">
        <v>-80.69076783</v>
      </c>
      <c r="I873" s="49">
        <v>918.9</v>
      </c>
      <c r="J873" s="25">
        <f t="shared" si="99"/>
        <v>894.3199999999999</v>
      </c>
      <c r="K873" s="24">
        <f t="shared" si="96"/>
        <v>1036.7866311547716</v>
      </c>
      <c r="L873" s="25">
        <f t="shared" si="97"/>
        <v>1262.4566311547717</v>
      </c>
      <c r="M873" s="25">
        <f t="shared" si="98"/>
        <v>1262.8866311547715</v>
      </c>
      <c r="N873" s="50">
        <f t="shared" si="100"/>
        <v>1262.6716311547716</v>
      </c>
      <c r="O873" s="25">
        <v>21.1</v>
      </c>
      <c r="P873" s="25">
        <v>85.9</v>
      </c>
      <c r="Q873" s="25">
        <v>64.4</v>
      </c>
      <c r="R873" s="20">
        <v>1.56E-05</v>
      </c>
      <c r="Z873" s="52">
        <v>3.537</v>
      </c>
      <c r="AA873" s="47">
        <v>175.906</v>
      </c>
      <c r="AB873" s="47">
        <f t="shared" si="102"/>
        <v>164.58449999999996</v>
      </c>
      <c r="AC873" s="52">
        <v>0.142</v>
      </c>
      <c r="AD873" s="53">
        <v>0</v>
      </c>
      <c r="AE873" s="53">
        <f t="shared" si="103"/>
        <v>0.7400000000000001</v>
      </c>
      <c r="AF873" s="55">
        <v>10</v>
      </c>
      <c r="AG873" s="50">
        <v>1262.6716311547716</v>
      </c>
    </row>
    <row r="874" spans="1:33" ht="12.75">
      <c r="A874" s="19">
        <f t="shared" si="101"/>
        <v>37094</v>
      </c>
      <c r="B874" s="45">
        <v>203</v>
      </c>
      <c r="C874" s="22">
        <v>0.670717597</v>
      </c>
      <c r="D874" s="60">
        <v>0.670601845</v>
      </c>
      <c r="E874" s="23">
        <v>8646</v>
      </c>
      <c r="F874" s="56">
        <v>0</v>
      </c>
      <c r="G874" s="63">
        <v>40.37509242</v>
      </c>
      <c r="H874" s="63">
        <v>-80.69926273</v>
      </c>
      <c r="I874" s="49">
        <v>920.2</v>
      </c>
      <c r="J874" s="25">
        <f t="shared" si="99"/>
        <v>895.62</v>
      </c>
      <c r="K874" s="24">
        <f t="shared" si="96"/>
        <v>1024.7246193759524</v>
      </c>
      <c r="L874" s="25">
        <f t="shared" si="97"/>
        <v>1250.3946193759525</v>
      </c>
      <c r="M874" s="25">
        <f t="shared" si="98"/>
        <v>1250.8246193759524</v>
      </c>
      <c r="N874" s="50">
        <f t="shared" si="100"/>
        <v>1250.6096193759524</v>
      </c>
      <c r="O874" s="25">
        <v>21.1</v>
      </c>
      <c r="P874" s="25">
        <v>87</v>
      </c>
      <c r="Q874" s="25">
        <v>64.9</v>
      </c>
      <c r="S874" s="20">
        <v>0.0002433</v>
      </c>
      <c r="T874" s="20">
        <v>0.0001856</v>
      </c>
      <c r="U874" s="20">
        <v>0.0001211</v>
      </c>
      <c r="V874" s="51">
        <v>848.9</v>
      </c>
      <c r="W874" s="51">
        <v>302.2</v>
      </c>
      <c r="X874" s="51">
        <v>294.8</v>
      </c>
      <c r="Y874" s="51">
        <v>36.3</v>
      </c>
      <c r="Z874" s="52">
        <v>3.557</v>
      </c>
      <c r="AA874" s="47">
        <v>128.312</v>
      </c>
      <c r="AB874" s="47">
        <f t="shared" si="102"/>
        <v>157.71800000000002</v>
      </c>
      <c r="AC874" s="52">
        <v>0.142</v>
      </c>
      <c r="AD874" s="53">
        <v>0</v>
      </c>
      <c r="AE874" s="53">
        <f t="shared" si="103"/>
        <v>0.555</v>
      </c>
      <c r="AF874" s="55">
        <v>10</v>
      </c>
      <c r="AG874" s="50">
        <v>1250.6096193759524</v>
      </c>
    </row>
    <row r="875" spans="1:33" ht="12.75">
      <c r="A875" s="19">
        <f t="shared" si="101"/>
        <v>37094</v>
      </c>
      <c r="B875" s="45">
        <v>203</v>
      </c>
      <c r="C875" s="22">
        <v>0.670833349</v>
      </c>
      <c r="D875" s="60">
        <v>0.670717597</v>
      </c>
      <c r="E875" s="23">
        <v>8656</v>
      </c>
      <c r="F875" s="56">
        <v>0</v>
      </c>
      <c r="G875" s="63">
        <v>40.37215448</v>
      </c>
      <c r="H875" s="63">
        <v>-80.70700866</v>
      </c>
      <c r="I875" s="49">
        <v>918.8</v>
      </c>
      <c r="J875" s="25">
        <f t="shared" si="99"/>
        <v>894.2199999999999</v>
      </c>
      <c r="K875" s="24">
        <f t="shared" si="96"/>
        <v>1037.7152043352055</v>
      </c>
      <c r="L875" s="25">
        <f t="shared" si="97"/>
        <v>1263.3852043352056</v>
      </c>
      <c r="M875" s="25">
        <f t="shared" si="98"/>
        <v>1263.8152043352054</v>
      </c>
      <c r="N875" s="50">
        <f t="shared" si="100"/>
        <v>1263.6002043352055</v>
      </c>
      <c r="O875" s="25">
        <v>20.5</v>
      </c>
      <c r="P875" s="25">
        <v>89.1</v>
      </c>
      <c r="Q875" s="25">
        <v>64.4</v>
      </c>
      <c r="Z875" s="52">
        <v>3.548</v>
      </c>
      <c r="AA875" s="47">
        <v>178.591</v>
      </c>
      <c r="AB875" s="47">
        <f t="shared" si="102"/>
        <v>167.18483333333333</v>
      </c>
      <c r="AC875" s="52">
        <v>0.162</v>
      </c>
      <c r="AD875" s="53">
        <v>0</v>
      </c>
      <c r="AE875" s="53">
        <f t="shared" si="103"/>
        <v>0.555</v>
      </c>
      <c r="AF875" s="55">
        <v>10</v>
      </c>
      <c r="AG875" s="50">
        <v>1263.6002043352055</v>
      </c>
    </row>
    <row r="876" spans="1:33" ht="12.75">
      <c r="A876" s="19">
        <f t="shared" si="101"/>
        <v>37094</v>
      </c>
      <c r="B876" s="45">
        <v>203</v>
      </c>
      <c r="C876" s="22">
        <v>0.670949101</v>
      </c>
      <c r="D876" s="60">
        <v>0.670833349</v>
      </c>
      <c r="E876" s="23">
        <v>8666</v>
      </c>
      <c r="F876" s="56">
        <v>0</v>
      </c>
      <c r="G876" s="63">
        <v>40.36705473</v>
      </c>
      <c r="H876" s="63">
        <v>-80.71190419</v>
      </c>
      <c r="I876" s="49">
        <v>922.2</v>
      </c>
      <c r="J876" s="25">
        <f t="shared" si="99"/>
        <v>897.62</v>
      </c>
      <c r="K876" s="24">
        <f t="shared" si="96"/>
        <v>1006.2018230629562</v>
      </c>
      <c r="L876" s="25">
        <f t="shared" si="97"/>
        <v>1231.8718230629563</v>
      </c>
      <c r="M876" s="25">
        <f t="shared" si="98"/>
        <v>1232.3018230629561</v>
      </c>
      <c r="N876" s="50">
        <f t="shared" si="100"/>
        <v>1232.0868230629562</v>
      </c>
      <c r="O876" s="25">
        <v>21.1</v>
      </c>
      <c r="P876" s="25">
        <v>87.6</v>
      </c>
      <c r="Q876" s="25">
        <v>64.9</v>
      </c>
      <c r="Z876" s="52">
        <v>3.518</v>
      </c>
      <c r="AA876" s="47">
        <v>130.742</v>
      </c>
      <c r="AB876" s="47">
        <f t="shared" si="102"/>
        <v>168.44233333333332</v>
      </c>
      <c r="AC876" s="52">
        <v>0.172</v>
      </c>
      <c r="AD876" s="53">
        <v>1.11</v>
      </c>
      <c r="AE876" s="53">
        <f t="shared" si="103"/>
        <v>0.555</v>
      </c>
      <c r="AF876" s="55">
        <v>10</v>
      </c>
      <c r="AG876" s="50">
        <v>1232.0868230629562</v>
      </c>
    </row>
    <row r="877" spans="1:33" ht="12.75">
      <c r="A877" s="19">
        <f t="shared" si="101"/>
        <v>37094</v>
      </c>
      <c r="B877" s="45">
        <v>203</v>
      </c>
      <c r="C877" s="22">
        <v>0.671064794</v>
      </c>
      <c r="D877" s="60">
        <v>0.670949101</v>
      </c>
      <c r="E877" s="23">
        <v>8676</v>
      </c>
      <c r="F877" s="56">
        <v>0</v>
      </c>
      <c r="G877" s="63">
        <v>40.36096655</v>
      </c>
      <c r="H877" s="63">
        <v>-80.71251069</v>
      </c>
      <c r="I877" s="49">
        <v>925.7</v>
      </c>
      <c r="J877" s="25">
        <f t="shared" si="99"/>
        <v>901.12</v>
      </c>
      <c r="K877" s="24">
        <f t="shared" si="96"/>
        <v>973.8860170184855</v>
      </c>
      <c r="L877" s="25">
        <f t="shared" si="97"/>
        <v>1199.5560170184856</v>
      </c>
      <c r="M877" s="25">
        <f t="shared" si="98"/>
        <v>1199.9860170184854</v>
      </c>
      <c r="N877" s="50">
        <f t="shared" si="100"/>
        <v>1199.7710170184855</v>
      </c>
      <c r="O877" s="25">
        <v>21.2</v>
      </c>
      <c r="P877" s="25">
        <v>89.7</v>
      </c>
      <c r="Q877" s="25">
        <v>64.4</v>
      </c>
      <c r="S877" s="20">
        <v>0.0002514</v>
      </c>
      <c r="T877" s="20">
        <v>0.0001937</v>
      </c>
      <c r="U877" s="20">
        <v>0.0001277</v>
      </c>
      <c r="V877" s="51">
        <v>853.5</v>
      </c>
      <c r="W877" s="51">
        <v>302.2</v>
      </c>
      <c r="X877" s="51">
        <v>294.9</v>
      </c>
      <c r="Y877" s="51">
        <v>37.4</v>
      </c>
      <c r="Z877" s="52">
        <v>3.586</v>
      </c>
      <c r="AA877" s="47">
        <v>132.021</v>
      </c>
      <c r="AB877" s="47">
        <f t="shared" si="102"/>
        <v>161.53316666666666</v>
      </c>
      <c r="AC877" s="52">
        <v>0.182</v>
      </c>
      <c r="AD877" s="53">
        <v>1.11</v>
      </c>
      <c r="AE877" s="53">
        <f t="shared" si="103"/>
        <v>0.555</v>
      </c>
      <c r="AF877" s="55">
        <v>10</v>
      </c>
      <c r="AG877" s="50">
        <v>1199.7710170184855</v>
      </c>
    </row>
    <row r="878" spans="1:33" ht="12.75">
      <c r="A878" s="19">
        <f t="shared" si="101"/>
        <v>37094</v>
      </c>
      <c r="B878" s="45">
        <v>203</v>
      </c>
      <c r="C878" s="22">
        <v>0.671180546</v>
      </c>
      <c r="D878" s="60">
        <v>0.671064794</v>
      </c>
      <c r="E878" s="23">
        <v>8686</v>
      </c>
      <c r="F878" s="56">
        <v>0</v>
      </c>
      <c r="G878" s="63">
        <v>40.35527202</v>
      </c>
      <c r="H878" s="63">
        <v>-80.70737616</v>
      </c>
      <c r="I878" s="49">
        <v>925.7</v>
      </c>
      <c r="J878" s="25">
        <f t="shared" si="99"/>
        <v>901.12</v>
      </c>
      <c r="K878" s="24">
        <f t="shared" si="96"/>
        <v>973.8860170184855</v>
      </c>
      <c r="L878" s="25">
        <f t="shared" si="97"/>
        <v>1199.5560170184856</v>
      </c>
      <c r="M878" s="25">
        <f t="shared" si="98"/>
        <v>1199.9860170184854</v>
      </c>
      <c r="N878" s="50">
        <f t="shared" si="100"/>
        <v>1199.7710170184855</v>
      </c>
      <c r="O878" s="25">
        <v>21.3</v>
      </c>
      <c r="P878" s="25">
        <v>89.6</v>
      </c>
      <c r="Q878" s="25">
        <v>64.5</v>
      </c>
      <c r="Z878" s="52">
        <v>3.568</v>
      </c>
      <c r="AA878" s="47">
        <v>182.428</v>
      </c>
      <c r="AB878" s="47">
        <f t="shared" si="102"/>
        <v>154.66666666666666</v>
      </c>
      <c r="AC878" s="52">
        <v>0.171</v>
      </c>
      <c r="AD878" s="53">
        <v>1.11</v>
      </c>
      <c r="AE878" s="53">
        <f t="shared" si="103"/>
        <v>0.555</v>
      </c>
      <c r="AF878" s="55">
        <v>10</v>
      </c>
      <c r="AG878" s="50">
        <v>1199.7710170184855</v>
      </c>
    </row>
    <row r="879" spans="1:33" ht="12.75">
      <c r="A879" s="19">
        <f t="shared" si="101"/>
        <v>37094</v>
      </c>
      <c r="B879" s="45">
        <v>203</v>
      </c>
      <c r="C879" s="22">
        <v>0.671296299</v>
      </c>
      <c r="D879" s="60">
        <v>0.671180546</v>
      </c>
      <c r="E879" s="23">
        <v>8696</v>
      </c>
      <c r="F879" s="56">
        <v>0</v>
      </c>
      <c r="G879" s="63">
        <v>40.35428157</v>
      </c>
      <c r="H879" s="63">
        <v>-80.69832647</v>
      </c>
      <c r="I879" s="49">
        <v>927.2</v>
      </c>
      <c r="J879" s="25">
        <f t="shared" si="99"/>
        <v>902.62</v>
      </c>
      <c r="K879" s="24">
        <f t="shared" si="96"/>
        <v>960.0747915321368</v>
      </c>
      <c r="L879" s="25">
        <f t="shared" si="97"/>
        <v>1185.7447915321368</v>
      </c>
      <c r="M879" s="25">
        <f t="shared" si="98"/>
        <v>1186.1747915321369</v>
      </c>
      <c r="N879" s="50">
        <f t="shared" si="100"/>
        <v>1185.959791532137</v>
      </c>
      <c r="O879" s="25">
        <v>21.3</v>
      </c>
      <c r="P879" s="25">
        <v>88.8</v>
      </c>
      <c r="Q879" s="25">
        <v>62</v>
      </c>
      <c r="R879" s="20">
        <v>1.7E-05</v>
      </c>
      <c r="Z879" s="52">
        <v>3.61</v>
      </c>
      <c r="AA879" s="47">
        <v>183.707</v>
      </c>
      <c r="AB879" s="47">
        <f t="shared" si="102"/>
        <v>155.9668333333333</v>
      </c>
      <c r="AC879" s="52">
        <v>0.172</v>
      </c>
      <c r="AD879" s="53">
        <v>1.11</v>
      </c>
      <c r="AE879" s="53">
        <f t="shared" si="103"/>
        <v>0.7400000000000001</v>
      </c>
      <c r="AF879" s="55">
        <v>10</v>
      </c>
      <c r="AG879" s="50">
        <v>1185.959791532137</v>
      </c>
    </row>
    <row r="880" spans="1:33" ht="12.75">
      <c r="A880" s="19">
        <f t="shared" si="101"/>
        <v>37094</v>
      </c>
      <c r="B880" s="45">
        <v>203</v>
      </c>
      <c r="C880" s="22">
        <v>0.671412051</v>
      </c>
      <c r="D880" s="60">
        <v>0.671296299</v>
      </c>
      <c r="E880" s="23">
        <v>8706</v>
      </c>
      <c r="F880" s="56">
        <v>0</v>
      </c>
      <c r="G880" s="63">
        <v>40.35736753</v>
      </c>
      <c r="H880" s="63">
        <v>-80.69088448</v>
      </c>
      <c r="I880" s="49">
        <v>929.7</v>
      </c>
      <c r="J880" s="25">
        <f t="shared" si="99"/>
        <v>905.12</v>
      </c>
      <c r="K880" s="24">
        <f t="shared" si="96"/>
        <v>937.1070067128168</v>
      </c>
      <c r="L880" s="25">
        <f t="shared" si="97"/>
        <v>1162.7770067128167</v>
      </c>
      <c r="M880" s="25">
        <f t="shared" si="98"/>
        <v>1163.2070067128168</v>
      </c>
      <c r="N880" s="50">
        <f t="shared" si="100"/>
        <v>1162.9920067128169</v>
      </c>
      <c r="O880" s="25">
        <v>21.5</v>
      </c>
      <c r="P880" s="25">
        <v>88.8</v>
      </c>
      <c r="Q880" s="25">
        <v>62.4</v>
      </c>
      <c r="S880" s="20">
        <v>0.0002504</v>
      </c>
      <c r="T880" s="20">
        <v>0.0001941</v>
      </c>
      <c r="U880" s="20">
        <v>0.0001278</v>
      </c>
      <c r="V880" s="51">
        <v>859.2</v>
      </c>
      <c r="W880" s="51">
        <v>302.2</v>
      </c>
      <c r="X880" s="51">
        <v>295</v>
      </c>
      <c r="Y880" s="51">
        <v>38.7</v>
      </c>
      <c r="Z880" s="52">
        <v>3.576</v>
      </c>
      <c r="AA880" s="47">
        <v>184.858</v>
      </c>
      <c r="AB880" s="47">
        <f t="shared" si="102"/>
        <v>165.39116666666666</v>
      </c>
      <c r="AC880" s="52">
        <v>0.171</v>
      </c>
      <c r="AD880" s="53">
        <v>1.11</v>
      </c>
      <c r="AE880" s="53">
        <f t="shared" si="103"/>
        <v>0.9250000000000002</v>
      </c>
      <c r="AF880" s="55">
        <v>10</v>
      </c>
      <c r="AG880" s="50">
        <v>1162.9920067128169</v>
      </c>
    </row>
    <row r="881" spans="1:33" ht="12.75">
      <c r="A881" s="19">
        <f t="shared" si="101"/>
        <v>37094</v>
      </c>
      <c r="B881" s="45">
        <v>203</v>
      </c>
      <c r="C881" s="22">
        <v>0.671527803</v>
      </c>
      <c r="D881" s="60">
        <v>0.671412051</v>
      </c>
      <c r="E881" s="23">
        <v>8716</v>
      </c>
      <c r="F881" s="56">
        <v>0</v>
      </c>
      <c r="G881" s="63">
        <v>40.36337885</v>
      </c>
      <c r="H881" s="63">
        <v>-80.68887375</v>
      </c>
      <c r="I881" s="49">
        <v>932.6</v>
      </c>
      <c r="J881" s="25">
        <f t="shared" si="99"/>
        <v>908.02</v>
      </c>
      <c r="K881" s="24">
        <f t="shared" si="96"/>
        <v>910.5437192514627</v>
      </c>
      <c r="L881" s="25">
        <f t="shared" si="97"/>
        <v>1136.2137192514626</v>
      </c>
      <c r="M881" s="25">
        <f t="shared" si="98"/>
        <v>1136.6437192514627</v>
      </c>
      <c r="N881" s="50">
        <f t="shared" si="100"/>
        <v>1136.4287192514626</v>
      </c>
      <c r="O881" s="25">
        <v>21.9</v>
      </c>
      <c r="P881" s="25">
        <v>87.9</v>
      </c>
      <c r="Q881" s="25">
        <v>61.5</v>
      </c>
      <c r="Z881" s="52">
        <v>3.488</v>
      </c>
      <c r="AA881" s="47">
        <v>186.137</v>
      </c>
      <c r="AB881" s="47">
        <f t="shared" si="102"/>
        <v>166.6488333333333</v>
      </c>
      <c r="AC881" s="52">
        <v>0.142</v>
      </c>
      <c r="AD881" s="53">
        <v>1.11</v>
      </c>
      <c r="AE881" s="53">
        <f t="shared" si="103"/>
        <v>1.11</v>
      </c>
      <c r="AF881" s="55">
        <v>10</v>
      </c>
      <c r="AG881" s="50">
        <v>1136.4287192514626</v>
      </c>
    </row>
    <row r="882" spans="1:33" ht="12.75">
      <c r="A882" s="19">
        <f t="shared" si="101"/>
        <v>37094</v>
      </c>
      <c r="B882" s="45">
        <v>203</v>
      </c>
      <c r="C882" s="22">
        <v>0.671643496</v>
      </c>
      <c r="D882" s="60">
        <v>0.671527803</v>
      </c>
      <c r="E882" s="23">
        <v>8726</v>
      </c>
      <c r="F882" s="56">
        <v>0</v>
      </c>
      <c r="G882" s="63">
        <v>40.36876799</v>
      </c>
      <c r="H882" s="63">
        <v>-80.69283591</v>
      </c>
      <c r="I882" s="49">
        <v>935.4</v>
      </c>
      <c r="J882" s="25">
        <f t="shared" si="99"/>
        <v>910.8199999999999</v>
      </c>
      <c r="K882" s="24">
        <f t="shared" si="96"/>
        <v>884.9767840520319</v>
      </c>
      <c r="L882" s="25">
        <f t="shared" si="97"/>
        <v>1110.646784052032</v>
      </c>
      <c r="M882" s="25">
        <f t="shared" si="98"/>
        <v>1111.0767840520318</v>
      </c>
      <c r="N882" s="50">
        <f t="shared" si="100"/>
        <v>1110.861784052032</v>
      </c>
      <c r="O882" s="25">
        <v>22.2</v>
      </c>
      <c r="P882" s="25">
        <v>87.2</v>
      </c>
      <c r="Q882" s="25">
        <v>62</v>
      </c>
      <c r="Z882" s="52">
        <v>3.507</v>
      </c>
      <c r="AA882" s="47">
        <v>138.544</v>
      </c>
      <c r="AB882" s="47">
        <f t="shared" si="102"/>
        <v>167.94916666666663</v>
      </c>
      <c r="AC882" s="52">
        <v>0.162</v>
      </c>
      <c r="AD882" s="53">
        <v>0</v>
      </c>
      <c r="AE882" s="53">
        <f t="shared" si="103"/>
        <v>0.9250000000000002</v>
      </c>
      <c r="AF882" s="55">
        <v>10</v>
      </c>
      <c r="AG882" s="50">
        <v>1110.861784052032</v>
      </c>
    </row>
    <row r="883" spans="1:33" ht="12.75">
      <c r="A883" s="19">
        <f t="shared" si="101"/>
        <v>37094</v>
      </c>
      <c r="B883" s="45">
        <v>203</v>
      </c>
      <c r="C883" s="22">
        <v>0.671759248</v>
      </c>
      <c r="D883" s="60">
        <v>0.671643496</v>
      </c>
      <c r="E883" s="23">
        <v>8736</v>
      </c>
      <c r="F883" s="56">
        <v>0</v>
      </c>
      <c r="G883" s="63">
        <v>40.37161209</v>
      </c>
      <c r="H883" s="63">
        <v>-80.70016309</v>
      </c>
      <c r="I883" s="49">
        <v>937</v>
      </c>
      <c r="J883" s="25">
        <f t="shared" si="99"/>
        <v>912.42</v>
      </c>
      <c r="K883" s="24">
        <f t="shared" si="96"/>
        <v>870.4023719002143</v>
      </c>
      <c r="L883" s="25">
        <f t="shared" si="97"/>
        <v>1096.0723719002144</v>
      </c>
      <c r="M883" s="25">
        <f t="shared" si="98"/>
        <v>1096.5023719002143</v>
      </c>
      <c r="N883" s="50">
        <f t="shared" si="100"/>
        <v>1096.2873719002143</v>
      </c>
      <c r="O883" s="25">
        <v>21.6</v>
      </c>
      <c r="P883" s="25">
        <v>89</v>
      </c>
      <c r="Q883" s="25">
        <v>60.9</v>
      </c>
      <c r="S883" s="20">
        <v>0.0002472</v>
      </c>
      <c r="T883" s="20">
        <v>0.0001925</v>
      </c>
      <c r="U883" s="20">
        <v>0.0001287</v>
      </c>
      <c r="V883" s="51">
        <v>865.9</v>
      </c>
      <c r="W883" s="51">
        <v>302.3</v>
      </c>
      <c r="X883" s="51">
        <v>295.1</v>
      </c>
      <c r="Y883" s="51">
        <v>40.1</v>
      </c>
      <c r="Z883" s="52">
        <v>3.537</v>
      </c>
      <c r="AA883" s="47">
        <v>139.695</v>
      </c>
      <c r="AB883" s="47">
        <f t="shared" si="102"/>
        <v>169.22816666666665</v>
      </c>
      <c r="AC883" s="52">
        <v>0.153</v>
      </c>
      <c r="AD883" s="53">
        <v>1.11</v>
      </c>
      <c r="AE883" s="53">
        <f t="shared" si="103"/>
        <v>0.9250000000000002</v>
      </c>
      <c r="AF883" s="55">
        <v>10</v>
      </c>
      <c r="AG883" s="50">
        <v>1096.2873719002143</v>
      </c>
    </row>
    <row r="884" spans="1:33" ht="12.75">
      <c r="A884" s="19">
        <f t="shared" si="101"/>
        <v>37094</v>
      </c>
      <c r="B884" s="45">
        <v>203</v>
      </c>
      <c r="C884" s="22">
        <v>0.671875</v>
      </c>
      <c r="D884" s="60">
        <v>0.671759248</v>
      </c>
      <c r="E884" s="23">
        <v>8746</v>
      </c>
      <c r="F884" s="56">
        <v>0</v>
      </c>
      <c r="G884" s="63">
        <v>40.36998207</v>
      </c>
      <c r="H884" s="63">
        <v>-80.70873557</v>
      </c>
      <c r="I884" s="49">
        <v>938.8</v>
      </c>
      <c r="J884" s="25">
        <f t="shared" si="99"/>
        <v>914.2199999999999</v>
      </c>
      <c r="K884" s="24">
        <f t="shared" si="96"/>
        <v>854.0366760786998</v>
      </c>
      <c r="L884" s="25">
        <f t="shared" si="97"/>
        <v>1079.7066760786997</v>
      </c>
      <c r="M884" s="25">
        <f t="shared" si="98"/>
        <v>1080.1366760786998</v>
      </c>
      <c r="N884" s="50">
        <f t="shared" si="100"/>
        <v>1079.9216760786999</v>
      </c>
      <c r="O884" s="25">
        <v>21.7</v>
      </c>
      <c r="P884" s="25">
        <v>89.6</v>
      </c>
      <c r="Q884" s="25">
        <v>60.1</v>
      </c>
      <c r="Z884" s="52">
        <v>3.6</v>
      </c>
      <c r="AA884" s="47">
        <v>140.973</v>
      </c>
      <c r="AB884" s="47">
        <f t="shared" si="102"/>
        <v>162.319</v>
      </c>
      <c r="AC884" s="52">
        <v>0.163</v>
      </c>
      <c r="AD884" s="53">
        <v>1.11</v>
      </c>
      <c r="AE884" s="53">
        <f t="shared" si="103"/>
        <v>0.9250000000000002</v>
      </c>
      <c r="AF884" s="55">
        <v>10</v>
      </c>
      <c r="AG884" s="50">
        <v>1079.9216760786999</v>
      </c>
    </row>
    <row r="885" spans="1:33" ht="12.75">
      <c r="A885" s="19">
        <f t="shared" si="101"/>
        <v>37094</v>
      </c>
      <c r="B885" s="45">
        <v>203</v>
      </c>
      <c r="C885" s="22">
        <v>0.671990752</v>
      </c>
      <c r="D885" s="60">
        <v>0.671875</v>
      </c>
      <c r="E885" s="23">
        <v>8756</v>
      </c>
      <c r="F885" s="56">
        <v>0</v>
      </c>
      <c r="G885" s="63">
        <v>40.36358847</v>
      </c>
      <c r="H885" s="63">
        <v>-80.71259322</v>
      </c>
      <c r="I885" s="49">
        <v>940.2</v>
      </c>
      <c r="J885" s="25">
        <f t="shared" si="99"/>
        <v>915.62</v>
      </c>
      <c r="K885" s="24">
        <f t="shared" si="96"/>
        <v>841.3300632718838</v>
      </c>
      <c r="L885" s="25">
        <f t="shared" si="97"/>
        <v>1067.0000632718838</v>
      </c>
      <c r="M885" s="25">
        <f t="shared" si="98"/>
        <v>1067.4300632718837</v>
      </c>
      <c r="N885" s="50">
        <f t="shared" si="100"/>
        <v>1067.2150632718838</v>
      </c>
      <c r="O885" s="25">
        <v>22</v>
      </c>
      <c r="P885" s="25">
        <v>89.3</v>
      </c>
      <c r="Q885" s="25">
        <v>59.6</v>
      </c>
      <c r="R885" s="20">
        <v>1.16E-05</v>
      </c>
      <c r="Z885" s="52">
        <v>3.506</v>
      </c>
      <c r="AA885" s="47">
        <v>191.38</v>
      </c>
      <c r="AB885" s="47">
        <f t="shared" si="102"/>
        <v>163.5978333333333</v>
      </c>
      <c r="AC885" s="52">
        <v>0.162</v>
      </c>
      <c r="AD885" s="53">
        <v>1.11</v>
      </c>
      <c r="AE885" s="53">
        <f t="shared" si="103"/>
        <v>0.9250000000000002</v>
      </c>
      <c r="AF885" s="55">
        <v>10</v>
      </c>
      <c r="AG885" s="50">
        <v>1067.2150632718838</v>
      </c>
    </row>
    <row r="886" spans="1:33" ht="12.75">
      <c r="A886" s="19">
        <f t="shared" si="101"/>
        <v>37094</v>
      </c>
      <c r="B886" s="45">
        <v>203</v>
      </c>
      <c r="C886" s="22">
        <v>0.672106504</v>
      </c>
      <c r="D886" s="60">
        <v>0.671990752</v>
      </c>
      <c r="E886" s="23">
        <v>8766</v>
      </c>
      <c r="F886" s="56">
        <v>0</v>
      </c>
      <c r="G886" s="63">
        <v>40.35719902</v>
      </c>
      <c r="H886" s="63">
        <v>-80.70981161</v>
      </c>
      <c r="I886" s="49">
        <v>942.2</v>
      </c>
      <c r="J886" s="25">
        <f t="shared" si="99"/>
        <v>917.62</v>
      </c>
      <c r="K886" s="24">
        <f t="shared" si="96"/>
        <v>823.2114215960167</v>
      </c>
      <c r="L886" s="25">
        <f t="shared" si="97"/>
        <v>1048.8814215960167</v>
      </c>
      <c r="M886" s="25">
        <f t="shared" si="98"/>
        <v>1049.3114215960168</v>
      </c>
      <c r="N886" s="50">
        <f t="shared" si="100"/>
        <v>1049.0964215960166</v>
      </c>
      <c r="O886" s="25">
        <v>21.7</v>
      </c>
      <c r="P886" s="25">
        <v>89.6</v>
      </c>
      <c r="Q886" s="25">
        <v>62.1</v>
      </c>
      <c r="S886" s="20">
        <v>0.0002249</v>
      </c>
      <c r="T886" s="20">
        <v>0.0001747</v>
      </c>
      <c r="U886" s="20">
        <v>0.0001132</v>
      </c>
      <c r="V886" s="51">
        <v>872</v>
      </c>
      <c r="W886" s="51">
        <v>302.3</v>
      </c>
      <c r="X886" s="51">
        <v>295.2</v>
      </c>
      <c r="Y886" s="51">
        <v>41.2</v>
      </c>
      <c r="Z886" s="52">
        <v>3.548</v>
      </c>
      <c r="AA886" s="47">
        <v>143.659</v>
      </c>
      <c r="AB886" s="47">
        <f t="shared" si="102"/>
        <v>156.73133333333334</v>
      </c>
      <c r="AC886" s="52">
        <v>0.163</v>
      </c>
      <c r="AD886" s="53">
        <v>1.11</v>
      </c>
      <c r="AE886" s="53">
        <f t="shared" si="103"/>
        <v>0.9250000000000002</v>
      </c>
      <c r="AF886" s="55">
        <v>10</v>
      </c>
      <c r="AG886" s="50">
        <v>1049.0964215960166</v>
      </c>
    </row>
    <row r="887" spans="1:33" ht="12.75">
      <c r="A887" s="19">
        <f t="shared" si="101"/>
        <v>37094</v>
      </c>
      <c r="B887" s="45">
        <v>203</v>
      </c>
      <c r="C887" s="22">
        <v>0.672222197</v>
      </c>
      <c r="D887" s="60">
        <v>0.672106504</v>
      </c>
      <c r="E887" s="23">
        <v>8776</v>
      </c>
      <c r="F887" s="56">
        <v>0</v>
      </c>
      <c r="G887" s="63">
        <v>40.3532828</v>
      </c>
      <c r="H887" s="63">
        <v>-80.70341118</v>
      </c>
      <c r="I887" s="49">
        <v>944.8</v>
      </c>
      <c r="J887" s="25">
        <f t="shared" si="99"/>
        <v>920.2199999999999</v>
      </c>
      <c r="K887" s="24">
        <f t="shared" si="96"/>
        <v>799.7161358576254</v>
      </c>
      <c r="L887" s="25">
        <f t="shared" si="97"/>
        <v>1025.3861358576255</v>
      </c>
      <c r="M887" s="25">
        <f t="shared" si="98"/>
        <v>1025.8161358576253</v>
      </c>
      <c r="N887" s="50">
        <f t="shared" si="100"/>
        <v>1025.6011358576254</v>
      </c>
      <c r="O887" s="25">
        <v>21.9</v>
      </c>
      <c r="P887" s="25">
        <v>90.5</v>
      </c>
      <c r="Q887" s="25">
        <v>61.4</v>
      </c>
      <c r="Z887" s="52">
        <v>3.496</v>
      </c>
      <c r="AA887" s="47">
        <v>144.938</v>
      </c>
      <c r="AB887" s="47">
        <f t="shared" si="102"/>
        <v>149.86483333333334</v>
      </c>
      <c r="AC887" s="52">
        <v>0.161</v>
      </c>
      <c r="AD887" s="53">
        <v>1.11</v>
      </c>
      <c r="AE887" s="53">
        <f t="shared" si="103"/>
        <v>0.9250000000000002</v>
      </c>
      <c r="AF887" s="55">
        <v>10</v>
      </c>
      <c r="AG887" s="50">
        <v>1025.6011358576254</v>
      </c>
    </row>
    <row r="888" spans="1:33" ht="12.75">
      <c r="A888" s="19">
        <f t="shared" si="101"/>
        <v>37094</v>
      </c>
      <c r="B888" s="45">
        <v>203</v>
      </c>
      <c r="C888" s="22">
        <v>0.672337949</v>
      </c>
      <c r="D888" s="60">
        <v>0.672222197</v>
      </c>
      <c r="E888" s="23">
        <v>8786</v>
      </c>
      <c r="F888" s="56">
        <v>0</v>
      </c>
      <c r="G888" s="63">
        <v>40.35389031</v>
      </c>
      <c r="H888" s="63">
        <v>-80.69538013</v>
      </c>
      <c r="I888" s="49">
        <v>945.9</v>
      </c>
      <c r="J888" s="25">
        <f t="shared" si="99"/>
        <v>921.3199999999999</v>
      </c>
      <c r="K888" s="24">
        <f t="shared" si="96"/>
        <v>789.795800056531</v>
      </c>
      <c r="L888" s="25">
        <f t="shared" si="97"/>
        <v>1015.465800056531</v>
      </c>
      <c r="M888" s="25">
        <f t="shared" si="98"/>
        <v>1015.895800056531</v>
      </c>
      <c r="N888" s="50">
        <f t="shared" si="100"/>
        <v>1015.680800056531</v>
      </c>
      <c r="O888" s="25">
        <v>22</v>
      </c>
      <c r="P888" s="25">
        <v>90.4</v>
      </c>
      <c r="Q888" s="25">
        <v>59.9</v>
      </c>
      <c r="Z888" s="52">
        <v>3.467</v>
      </c>
      <c r="AA888" s="47">
        <v>146.089</v>
      </c>
      <c r="AB888" s="47">
        <f t="shared" si="102"/>
        <v>151.12233333333333</v>
      </c>
      <c r="AC888" s="52">
        <v>0.181</v>
      </c>
      <c r="AD888" s="53">
        <v>1.11</v>
      </c>
      <c r="AE888" s="53">
        <f t="shared" si="103"/>
        <v>1.11</v>
      </c>
      <c r="AF888" s="55">
        <v>10</v>
      </c>
      <c r="AG888" s="50">
        <v>1015.680800056531</v>
      </c>
    </row>
    <row r="889" spans="1:33" ht="12.75">
      <c r="A889" s="19">
        <f t="shared" si="101"/>
        <v>37094</v>
      </c>
      <c r="B889" s="45">
        <v>203</v>
      </c>
      <c r="C889" s="22">
        <v>0.672453701</v>
      </c>
      <c r="D889" s="60">
        <v>0.672337949</v>
      </c>
      <c r="E889" s="23">
        <v>8796</v>
      </c>
      <c r="F889" s="56">
        <v>0</v>
      </c>
      <c r="G889" s="63">
        <v>40.35922748</v>
      </c>
      <c r="H889" s="63">
        <v>-80.69101479</v>
      </c>
      <c r="I889" s="49">
        <v>949.6</v>
      </c>
      <c r="J889" s="25">
        <f t="shared" si="99"/>
        <v>925.02</v>
      </c>
      <c r="K889" s="24">
        <f t="shared" si="96"/>
        <v>756.5141063216446</v>
      </c>
      <c r="L889" s="25">
        <f t="shared" si="97"/>
        <v>982.1841063216445</v>
      </c>
      <c r="M889" s="25">
        <f t="shared" si="98"/>
        <v>982.6141063216446</v>
      </c>
      <c r="N889" s="50">
        <f t="shared" si="100"/>
        <v>982.3991063216446</v>
      </c>
      <c r="O889" s="25">
        <v>22.3</v>
      </c>
      <c r="P889" s="25">
        <v>90.1</v>
      </c>
      <c r="Q889" s="25">
        <v>57.9</v>
      </c>
      <c r="Z889" s="52">
        <v>3.586</v>
      </c>
      <c r="AA889" s="47">
        <v>147.496</v>
      </c>
      <c r="AB889" s="47">
        <f t="shared" si="102"/>
        <v>152.42249999999999</v>
      </c>
      <c r="AC889" s="52">
        <v>0.191</v>
      </c>
      <c r="AD889" s="53">
        <v>1.11</v>
      </c>
      <c r="AE889" s="53">
        <f t="shared" si="103"/>
        <v>1.11</v>
      </c>
      <c r="AF889" s="55">
        <v>10</v>
      </c>
      <c r="AG889" s="50">
        <v>982.3991063216446</v>
      </c>
    </row>
    <row r="890" spans="1:33" ht="12.75">
      <c r="A890" s="19">
        <f t="shared" si="101"/>
        <v>37094</v>
      </c>
      <c r="B890" s="45">
        <v>203</v>
      </c>
      <c r="C890" s="22">
        <v>0.672569454</v>
      </c>
      <c r="D890" s="60">
        <v>0.672453701</v>
      </c>
      <c r="E890" s="23">
        <v>8806</v>
      </c>
      <c r="F890" s="56">
        <v>0</v>
      </c>
      <c r="G890" s="63">
        <v>40.36540069</v>
      </c>
      <c r="H890" s="63">
        <v>-80.69385171</v>
      </c>
      <c r="I890" s="49">
        <v>951.1</v>
      </c>
      <c r="J890" s="25">
        <f t="shared" si="99"/>
        <v>926.52</v>
      </c>
      <c r="K890" s="24">
        <f t="shared" si="96"/>
        <v>743.0594363895559</v>
      </c>
      <c r="L890" s="25">
        <f t="shared" si="97"/>
        <v>968.7294363895559</v>
      </c>
      <c r="M890" s="25">
        <f t="shared" si="98"/>
        <v>969.1594363895559</v>
      </c>
      <c r="N890" s="50">
        <f t="shared" si="100"/>
        <v>968.9444363895559</v>
      </c>
      <c r="O890" s="25">
        <v>22.7</v>
      </c>
      <c r="P890" s="25">
        <v>88.5</v>
      </c>
      <c r="Q890" s="25">
        <v>59</v>
      </c>
      <c r="S890" s="20">
        <v>0.0002087</v>
      </c>
      <c r="T890" s="20">
        <v>0.0001551</v>
      </c>
      <c r="U890" s="20">
        <v>9.971E-05</v>
      </c>
      <c r="V890" s="51">
        <v>878.4</v>
      </c>
      <c r="W890" s="51">
        <v>302.3</v>
      </c>
      <c r="X890" s="51">
        <v>295.3</v>
      </c>
      <c r="Y890" s="51">
        <v>42.3</v>
      </c>
      <c r="Z890" s="52">
        <v>3.557</v>
      </c>
      <c r="AA890" s="47">
        <v>197.775</v>
      </c>
      <c r="AB890" s="47">
        <f t="shared" si="102"/>
        <v>161.8895</v>
      </c>
      <c r="AC890" s="52">
        <v>0.232</v>
      </c>
      <c r="AD890" s="53">
        <v>1.11</v>
      </c>
      <c r="AE890" s="53">
        <f t="shared" si="103"/>
        <v>1.11</v>
      </c>
      <c r="AF890" s="55">
        <v>10</v>
      </c>
      <c r="AG890" s="50">
        <v>968.9444363895559</v>
      </c>
    </row>
    <row r="891" spans="1:33" ht="12.75">
      <c r="A891" s="19">
        <f t="shared" si="101"/>
        <v>37094</v>
      </c>
      <c r="B891" s="45">
        <v>203</v>
      </c>
      <c r="C891" s="22">
        <v>0.672685206</v>
      </c>
      <c r="D891" s="60">
        <v>0.672569454</v>
      </c>
      <c r="E891" s="23">
        <v>8816</v>
      </c>
      <c r="F891" s="56">
        <v>0</v>
      </c>
      <c r="G891" s="63">
        <v>40.36902684</v>
      </c>
      <c r="H891" s="63">
        <v>-80.70133863</v>
      </c>
      <c r="I891" s="49">
        <v>952.7</v>
      </c>
      <c r="J891" s="25">
        <f t="shared" si="99"/>
        <v>928.12</v>
      </c>
      <c r="K891" s="24">
        <f t="shared" si="96"/>
        <v>728.7317765835223</v>
      </c>
      <c r="L891" s="25">
        <f t="shared" si="97"/>
        <v>954.4017765835223</v>
      </c>
      <c r="M891" s="25">
        <f t="shared" si="98"/>
        <v>954.8317765835224</v>
      </c>
      <c r="N891" s="50">
        <f t="shared" si="100"/>
        <v>954.6167765835223</v>
      </c>
      <c r="O891" s="25">
        <v>22.6</v>
      </c>
      <c r="P891" s="25">
        <v>88.7</v>
      </c>
      <c r="Q891" s="25">
        <v>58</v>
      </c>
      <c r="R891" s="20">
        <v>9.97E-06</v>
      </c>
      <c r="Z891" s="52">
        <v>3.547</v>
      </c>
      <c r="AA891" s="47">
        <v>198.926</v>
      </c>
      <c r="AB891" s="47">
        <f t="shared" si="102"/>
        <v>163.14716666666666</v>
      </c>
      <c r="AC891" s="52">
        <v>0.243</v>
      </c>
      <c r="AD891" s="53">
        <v>1.11</v>
      </c>
      <c r="AE891" s="53">
        <f t="shared" si="103"/>
        <v>1.11</v>
      </c>
      <c r="AF891" s="55">
        <v>10</v>
      </c>
      <c r="AG891" s="50">
        <v>954.6167765835223</v>
      </c>
    </row>
    <row r="892" spans="1:33" ht="12.75">
      <c r="A892" s="19">
        <f t="shared" si="101"/>
        <v>37094</v>
      </c>
      <c r="B892" s="45">
        <v>203</v>
      </c>
      <c r="C892" s="22">
        <v>0.672800899</v>
      </c>
      <c r="D892" s="60">
        <v>0.672685206</v>
      </c>
      <c r="E892" s="23">
        <v>8826</v>
      </c>
      <c r="F892" s="56">
        <v>0</v>
      </c>
      <c r="G892" s="63">
        <v>40.36784862</v>
      </c>
      <c r="H892" s="63">
        <v>-80.70928494</v>
      </c>
      <c r="I892" s="49">
        <v>956.1</v>
      </c>
      <c r="J892" s="25">
        <f t="shared" si="99"/>
        <v>931.52</v>
      </c>
      <c r="K892" s="24">
        <f t="shared" si="96"/>
        <v>698.3673338702112</v>
      </c>
      <c r="L892" s="25">
        <f t="shared" si="97"/>
        <v>924.0373338702111</v>
      </c>
      <c r="M892" s="25">
        <f t="shared" si="98"/>
        <v>924.4673338702112</v>
      </c>
      <c r="N892" s="50">
        <f t="shared" si="100"/>
        <v>924.2523338702111</v>
      </c>
      <c r="O892" s="25">
        <v>23</v>
      </c>
      <c r="P892" s="25">
        <v>88.4</v>
      </c>
      <c r="Q892" s="25">
        <v>57.5</v>
      </c>
      <c r="Z892" s="52">
        <v>3.629</v>
      </c>
      <c r="AA892" s="47">
        <v>151.204</v>
      </c>
      <c r="AB892" s="47">
        <f t="shared" si="102"/>
        <v>164.40466666666666</v>
      </c>
      <c r="AC892" s="52">
        <v>0.233</v>
      </c>
      <c r="AD892" s="53">
        <v>1.11</v>
      </c>
      <c r="AE892" s="53">
        <f t="shared" si="103"/>
        <v>1.11</v>
      </c>
      <c r="AF892" s="55">
        <v>10</v>
      </c>
      <c r="AG892" s="50">
        <v>924.2523338702111</v>
      </c>
    </row>
    <row r="893" spans="1:33" ht="12.75">
      <c r="A893" s="19">
        <f t="shared" si="101"/>
        <v>37094</v>
      </c>
      <c r="B893" s="45">
        <v>203</v>
      </c>
      <c r="C893" s="22">
        <v>0.672916651</v>
      </c>
      <c r="D893" s="60">
        <v>0.672800899</v>
      </c>
      <c r="E893" s="23">
        <v>8836</v>
      </c>
      <c r="F893" s="56">
        <v>0</v>
      </c>
      <c r="G893" s="63">
        <v>40.36214921</v>
      </c>
      <c r="H893" s="63">
        <v>-80.71269663</v>
      </c>
      <c r="I893" s="49">
        <v>959.6</v>
      </c>
      <c r="J893" s="25">
        <f t="shared" si="99"/>
        <v>935.02</v>
      </c>
      <c r="K893" s="24">
        <f t="shared" si="96"/>
        <v>667.2253665232801</v>
      </c>
      <c r="L893" s="25">
        <f t="shared" si="97"/>
        <v>892.89536652328</v>
      </c>
      <c r="M893" s="25">
        <f t="shared" si="98"/>
        <v>893.3253665232801</v>
      </c>
      <c r="N893" s="50">
        <f t="shared" si="100"/>
        <v>893.11036652328</v>
      </c>
      <c r="O893" s="25">
        <v>23.3</v>
      </c>
      <c r="P893" s="25">
        <v>86.8</v>
      </c>
      <c r="Q893" s="25">
        <v>56.9</v>
      </c>
      <c r="S893" s="20">
        <v>0.0001979</v>
      </c>
      <c r="T893" s="20">
        <v>0.000145</v>
      </c>
      <c r="U893" s="20">
        <v>9.17E-05</v>
      </c>
      <c r="V893" s="51">
        <v>885.1</v>
      </c>
      <c r="W893" s="51">
        <v>302.4</v>
      </c>
      <c r="X893" s="51">
        <v>295.4</v>
      </c>
      <c r="Y893" s="51">
        <v>43.2</v>
      </c>
      <c r="Z893" s="52">
        <v>3.557</v>
      </c>
      <c r="AA893" s="47">
        <v>201.611</v>
      </c>
      <c r="AB893" s="47">
        <f t="shared" si="102"/>
        <v>173.8501666666667</v>
      </c>
      <c r="AC893" s="52">
        <v>0.191</v>
      </c>
      <c r="AD893" s="53">
        <v>1.11</v>
      </c>
      <c r="AE893" s="53">
        <f t="shared" si="103"/>
        <v>1.11</v>
      </c>
      <c r="AF893" s="55">
        <v>10</v>
      </c>
      <c r="AG893" s="50">
        <v>893.11036652328</v>
      </c>
    </row>
    <row r="894" spans="1:33" ht="12.75">
      <c r="A894" s="19">
        <f t="shared" si="101"/>
        <v>37094</v>
      </c>
      <c r="B894" s="45">
        <v>203</v>
      </c>
      <c r="C894" s="22">
        <v>0.673032403</v>
      </c>
      <c r="D894" s="60">
        <v>0.672916651</v>
      </c>
      <c r="E894" s="23">
        <v>8846</v>
      </c>
      <c r="F894" s="56">
        <v>0</v>
      </c>
      <c r="G894" s="63">
        <v>40.35606065</v>
      </c>
      <c r="H894" s="63">
        <v>-80.71025306</v>
      </c>
      <c r="I894" s="49">
        <v>960.4</v>
      </c>
      <c r="J894" s="25">
        <f t="shared" si="99"/>
        <v>935.8199999999999</v>
      </c>
      <c r="K894" s="24">
        <f t="shared" si="96"/>
        <v>660.123571070424</v>
      </c>
      <c r="L894" s="25">
        <f t="shared" si="97"/>
        <v>885.7935710704239</v>
      </c>
      <c r="M894" s="25">
        <f t="shared" si="98"/>
        <v>886.223571070424</v>
      </c>
      <c r="N894" s="50">
        <f t="shared" si="100"/>
        <v>886.008571070424</v>
      </c>
      <c r="O894" s="25">
        <v>23.3</v>
      </c>
      <c r="P894" s="25">
        <v>86.4</v>
      </c>
      <c r="Q894" s="25">
        <v>58.4</v>
      </c>
      <c r="Z894" s="52">
        <v>3.527</v>
      </c>
      <c r="AA894" s="47">
        <v>202.89</v>
      </c>
      <c r="AB894" s="47">
        <f t="shared" si="102"/>
        <v>183.317</v>
      </c>
      <c r="AC894" s="52">
        <v>0.252</v>
      </c>
      <c r="AD894" s="53">
        <v>1.11</v>
      </c>
      <c r="AE894" s="53">
        <f t="shared" si="103"/>
        <v>1.11</v>
      </c>
      <c r="AF894" s="55">
        <v>10</v>
      </c>
      <c r="AG894" s="50">
        <v>886.008571070424</v>
      </c>
    </row>
    <row r="895" spans="1:33" ht="12.75">
      <c r="A895" s="19">
        <f t="shared" si="101"/>
        <v>37094</v>
      </c>
      <c r="B895" s="45">
        <v>203</v>
      </c>
      <c r="C895" s="22">
        <v>0.673148155</v>
      </c>
      <c r="D895" s="60">
        <v>0.673032403</v>
      </c>
      <c r="E895" s="23">
        <v>8856</v>
      </c>
      <c r="F895" s="56">
        <v>0</v>
      </c>
      <c r="G895" s="63">
        <v>40.35154799</v>
      </c>
      <c r="H895" s="63">
        <v>-80.703737</v>
      </c>
      <c r="I895" s="49">
        <v>959.7</v>
      </c>
      <c r="J895" s="25">
        <f t="shared" si="99"/>
        <v>935.12</v>
      </c>
      <c r="K895" s="24">
        <f t="shared" si="96"/>
        <v>666.3373098665688</v>
      </c>
      <c r="L895" s="25">
        <f t="shared" si="97"/>
        <v>892.0073098665688</v>
      </c>
      <c r="M895" s="25">
        <f t="shared" si="98"/>
        <v>892.4373098665689</v>
      </c>
      <c r="N895" s="50">
        <f t="shared" si="100"/>
        <v>892.2223098665688</v>
      </c>
      <c r="O895" s="25">
        <v>23</v>
      </c>
      <c r="P895" s="25">
        <v>87</v>
      </c>
      <c r="Q895" s="25">
        <v>57.9</v>
      </c>
      <c r="Z895" s="52">
        <v>3.506</v>
      </c>
      <c r="AA895" s="47">
        <v>155.041</v>
      </c>
      <c r="AB895" s="47">
        <f t="shared" si="102"/>
        <v>184.57449999999997</v>
      </c>
      <c r="AC895" s="52">
        <v>0.243</v>
      </c>
      <c r="AD895" s="53">
        <v>2.22</v>
      </c>
      <c r="AE895" s="53">
        <f t="shared" si="103"/>
        <v>1.2950000000000002</v>
      </c>
      <c r="AF895" s="55">
        <v>10</v>
      </c>
      <c r="AG895" s="50">
        <v>892.2223098665688</v>
      </c>
    </row>
    <row r="896" spans="1:33" ht="12.75">
      <c r="A896" s="19">
        <f t="shared" si="101"/>
        <v>37094</v>
      </c>
      <c r="B896" s="45">
        <v>203</v>
      </c>
      <c r="C896" s="22">
        <v>0.673263907</v>
      </c>
      <c r="D896" s="60">
        <v>0.673148155</v>
      </c>
      <c r="E896" s="23">
        <v>8866</v>
      </c>
      <c r="F896" s="56">
        <v>0</v>
      </c>
      <c r="G896" s="63">
        <v>40.34983653</v>
      </c>
      <c r="H896" s="63">
        <v>-80.69553798</v>
      </c>
      <c r="I896" s="49">
        <v>962.8</v>
      </c>
      <c r="J896" s="25">
        <f t="shared" si="99"/>
        <v>938.2199999999999</v>
      </c>
      <c r="K896" s="24">
        <f t="shared" si="96"/>
        <v>638.8545541997911</v>
      </c>
      <c r="L896" s="25">
        <f t="shared" si="97"/>
        <v>864.524554199791</v>
      </c>
      <c r="M896" s="25">
        <f t="shared" si="98"/>
        <v>864.9545541997911</v>
      </c>
      <c r="N896" s="50">
        <f t="shared" si="100"/>
        <v>864.7395541997911</v>
      </c>
      <c r="O896" s="25">
        <v>23.4</v>
      </c>
      <c r="P896" s="25">
        <v>87.2</v>
      </c>
      <c r="Q896" s="25">
        <v>56.6</v>
      </c>
      <c r="S896" s="20">
        <v>0.0002017</v>
      </c>
      <c r="T896" s="20">
        <v>0.0001486</v>
      </c>
      <c r="U896" s="20">
        <v>9.374E-05</v>
      </c>
      <c r="V896" s="51">
        <v>892.3</v>
      </c>
      <c r="W896" s="51">
        <v>302.4</v>
      </c>
      <c r="X896" s="51">
        <v>295.5</v>
      </c>
      <c r="Y896" s="51">
        <v>44.1</v>
      </c>
      <c r="Z896" s="52">
        <v>3.558</v>
      </c>
      <c r="AA896" s="47">
        <v>156.32</v>
      </c>
      <c r="AB896" s="47">
        <f t="shared" si="102"/>
        <v>177.66533333333334</v>
      </c>
      <c r="AC896" s="52">
        <v>0.243</v>
      </c>
      <c r="AD896" s="53">
        <v>1.11</v>
      </c>
      <c r="AE896" s="53">
        <f t="shared" si="103"/>
        <v>1.2950000000000002</v>
      </c>
      <c r="AF896" s="55">
        <v>10</v>
      </c>
      <c r="AG896" s="50">
        <v>864.7395541997911</v>
      </c>
    </row>
    <row r="897" spans="1:33" ht="12.75">
      <c r="A897" s="19">
        <f t="shared" si="101"/>
        <v>37094</v>
      </c>
      <c r="B897" s="45">
        <v>203</v>
      </c>
      <c r="C897" s="22">
        <v>0.6733796</v>
      </c>
      <c r="D897" s="60">
        <v>0.673263907</v>
      </c>
      <c r="E897" s="23">
        <v>8876</v>
      </c>
      <c r="F897" s="56">
        <v>0</v>
      </c>
      <c r="G897" s="63">
        <v>40.35536169</v>
      </c>
      <c r="H897" s="63">
        <v>-80.68964565</v>
      </c>
      <c r="I897" s="49">
        <v>967.1</v>
      </c>
      <c r="J897" s="25">
        <f t="shared" si="99"/>
        <v>942.52</v>
      </c>
      <c r="K897" s="24">
        <f t="shared" si="96"/>
        <v>600.8832736217972</v>
      </c>
      <c r="L897" s="25">
        <f t="shared" si="97"/>
        <v>826.5532736217972</v>
      </c>
      <c r="M897" s="25">
        <f t="shared" si="98"/>
        <v>826.9832736217973</v>
      </c>
      <c r="N897" s="50">
        <f t="shared" si="100"/>
        <v>826.7682736217972</v>
      </c>
      <c r="O897" s="25">
        <v>24.1</v>
      </c>
      <c r="P897" s="25">
        <v>85.9</v>
      </c>
      <c r="Q897" s="25">
        <v>56.5</v>
      </c>
      <c r="R897" s="20">
        <v>8.83E-06</v>
      </c>
      <c r="Z897" s="52">
        <v>3.628</v>
      </c>
      <c r="AA897" s="47">
        <v>206.727</v>
      </c>
      <c r="AB897" s="47">
        <f t="shared" si="102"/>
        <v>178.9655</v>
      </c>
      <c r="AC897" s="52">
        <v>0.281</v>
      </c>
      <c r="AD897" s="53">
        <v>1.11</v>
      </c>
      <c r="AE897" s="53">
        <f t="shared" si="103"/>
        <v>1.2950000000000002</v>
      </c>
      <c r="AF897" s="55">
        <v>10</v>
      </c>
      <c r="AG897" s="50">
        <v>826.7682736217972</v>
      </c>
    </row>
    <row r="898" spans="1:33" ht="12.75">
      <c r="A898" s="19">
        <f t="shared" si="101"/>
        <v>37094</v>
      </c>
      <c r="B898" s="45">
        <v>203</v>
      </c>
      <c r="C898" s="22">
        <v>0.673495352</v>
      </c>
      <c r="D898" s="60">
        <v>0.6733796</v>
      </c>
      <c r="E898" s="23">
        <v>8886</v>
      </c>
      <c r="F898" s="56">
        <v>0</v>
      </c>
      <c r="G898" s="63">
        <v>40.36203938</v>
      </c>
      <c r="H898" s="63">
        <v>-80.6917791</v>
      </c>
      <c r="I898" s="49">
        <v>967.8</v>
      </c>
      <c r="J898" s="25">
        <f t="shared" si="99"/>
        <v>943.2199999999999</v>
      </c>
      <c r="K898" s="24">
        <f t="shared" si="96"/>
        <v>594.7183025999294</v>
      </c>
      <c r="L898" s="25">
        <f t="shared" si="97"/>
        <v>820.3883025999294</v>
      </c>
      <c r="M898" s="25">
        <f t="shared" si="98"/>
        <v>820.8183025999294</v>
      </c>
      <c r="N898" s="50">
        <f t="shared" si="100"/>
        <v>820.6033025999294</v>
      </c>
      <c r="O898" s="25">
        <v>24</v>
      </c>
      <c r="P898" s="25">
        <v>84.8</v>
      </c>
      <c r="Q898" s="25">
        <v>60</v>
      </c>
      <c r="Z898" s="52">
        <v>3.557</v>
      </c>
      <c r="AA898" s="47">
        <v>208.006</v>
      </c>
      <c r="AB898" s="47">
        <f t="shared" si="102"/>
        <v>188.43249999999998</v>
      </c>
      <c r="AC898" s="52">
        <v>0.272</v>
      </c>
      <c r="AD898" s="53">
        <v>2.22</v>
      </c>
      <c r="AE898" s="53">
        <f t="shared" si="103"/>
        <v>1.4800000000000002</v>
      </c>
      <c r="AF898" s="55">
        <v>10</v>
      </c>
      <c r="AG898" s="50">
        <v>820.6033025999294</v>
      </c>
    </row>
    <row r="899" spans="1:33" ht="12.75">
      <c r="A899" s="19">
        <f t="shared" si="101"/>
        <v>37094</v>
      </c>
      <c r="B899" s="45">
        <v>203</v>
      </c>
      <c r="C899" s="22">
        <v>0.673611104</v>
      </c>
      <c r="D899" s="60">
        <v>0.673495352</v>
      </c>
      <c r="E899" s="23">
        <v>8896</v>
      </c>
      <c r="F899" s="56">
        <v>0</v>
      </c>
      <c r="G899" s="63">
        <v>40.36757513</v>
      </c>
      <c r="H899" s="63">
        <v>-80.69742445</v>
      </c>
      <c r="I899" s="49">
        <v>966.7</v>
      </c>
      <c r="J899" s="25">
        <f t="shared" si="99"/>
        <v>942.12</v>
      </c>
      <c r="K899" s="24">
        <f t="shared" si="96"/>
        <v>604.4081702584763</v>
      </c>
      <c r="L899" s="25">
        <f t="shared" si="97"/>
        <v>830.0781702584762</v>
      </c>
      <c r="M899" s="25">
        <f t="shared" si="98"/>
        <v>830.5081702584763</v>
      </c>
      <c r="N899" s="50">
        <f t="shared" si="100"/>
        <v>830.2931702584763</v>
      </c>
      <c r="O899" s="25">
        <v>23.3</v>
      </c>
      <c r="P899" s="25">
        <v>85.4</v>
      </c>
      <c r="Q899" s="25">
        <v>59.1</v>
      </c>
      <c r="S899" s="20">
        <v>0.0001986</v>
      </c>
      <c r="T899" s="20">
        <v>0.0001452</v>
      </c>
      <c r="U899" s="20">
        <v>9.004E-05</v>
      </c>
      <c r="V899" s="51">
        <v>898.5</v>
      </c>
      <c r="W899" s="51">
        <v>302.5</v>
      </c>
      <c r="X899" s="51">
        <v>295.7</v>
      </c>
      <c r="Y899" s="51">
        <v>44.7</v>
      </c>
      <c r="Z899" s="52">
        <v>3.558</v>
      </c>
      <c r="AA899" s="47">
        <v>209.157</v>
      </c>
      <c r="AB899" s="47">
        <f t="shared" si="102"/>
        <v>189.69016666666664</v>
      </c>
      <c r="AC899" s="52">
        <v>0.283</v>
      </c>
      <c r="AD899" s="53">
        <v>2.22</v>
      </c>
      <c r="AE899" s="53">
        <f t="shared" si="103"/>
        <v>1.6650000000000003</v>
      </c>
      <c r="AF899" s="55">
        <v>10</v>
      </c>
      <c r="AG899" s="50">
        <v>830.2931702584763</v>
      </c>
    </row>
    <row r="900" spans="1:33" ht="12.75">
      <c r="A900" s="19">
        <f t="shared" si="101"/>
        <v>37094</v>
      </c>
      <c r="B900" s="45">
        <v>203</v>
      </c>
      <c r="C900" s="22">
        <v>0.673726857</v>
      </c>
      <c r="D900" s="60">
        <v>0.673611104</v>
      </c>
      <c r="E900" s="23">
        <v>8906</v>
      </c>
      <c r="F900" s="56">
        <v>0</v>
      </c>
      <c r="G900" s="63">
        <v>40.37196385</v>
      </c>
      <c r="H900" s="63">
        <v>-80.70337229</v>
      </c>
      <c r="I900" s="49">
        <v>963.6</v>
      </c>
      <c r="J900" s="25">
        <f t="shared" si="99"/>
        <v>939.02</v>
      </c>
      <c r="K900" s="24">
        <f t="shared" si="96"/>
        <v>631.7769706199018</v>
      </c>
      <c r="L900" s="25">
        <f t="shared" si="97"/>
        <v>857.4469706199018</v>
      </c>
      <c r="M900" s="25">
        <f t="shared" si="98"/>
        <v>857.8769706199018</v>
      </c>
      <c r="N900" s="50">
        <f t="shared" si="100"/>
        <v>857.6619706199018</v>
      </c>
      <c r="O900" s="25">
        <v>22.2</v>
      </c>
      <c r="P900" s="25">
        <v>89.7</v>
      </c>
      <c r="Q900" s="25">
        <v>59</v>
      </c>
      <c r="Z900" s="52">
        <v>3.536</v>
      </c>
      <c r="AA900" s="47">
        <v>210.436</v>
      </c>
      <c r="AB900" s="47">
        <f t="shared" si="102"/>
        <v>190.9478333333333</v>
      </c>
      <c r="AC900" s="52">
        <v>0.296</v>
      </c>
      <c r="AD900" s="53">
        <v>2.22</v>
      </c>
      <c r="AE900" s="53">
        <f t="shared" si="103"/>
        <v>1.8500000000000003</v>
      </c>
      <c r="AF900" s="55">
        <v>10</v>
      </c>
      <c r="AG900" s="50">
        <v>857.6619706199018</v>
      </c>
    </row>
    <row r="901" spans="1:33" ht="12.75">
      <c r="A901" s="19">
        <f t="shared" si="101"/>
        <v>37094</v>
      </c>
      <c r="B901" s="45">
        <v>203</v>
      </c>
      <c r="C901" s="22">
        <v>0.673842609</v>
      </c>
      <c r="D901" s="60">
        <v>0.673726857</v>
      </c>
      <c r="E901" s="23">
        <v>8916</v>
      </c>
      <c r="F901" s="56">
        <v>0</v>
      </c>
      <c r="G901" s="63">
        <v>40.37280366</v>
      </c>
      <c r="H901" s="63">
        <v>-80.709565</v>
      </c>
      <c r="I901" s="49">
        <v>969.6</v>
      </c>
      <c r="J901" s="25">
        <f t="shared" si="99"/>
        <v>945.02</v>
      </c>
      <c r="K901" s="24">
        <f t="shared" si="96"/>
        <v>578.8865047382295</v>
      </c>
      <c r="L901" s="25">
        <f t="shared" si="97"/>
        <v>804.5565047382295</v>
      </c>
      <c r="M901" s="25">
        <f t="shared" si="98"/>
        <v>804.9865047382295</v>
      </c>
      <c r="N901" s="50">
        <f t="shared" si="100"/>
        <v>804.7715047382295</v>
      </c>
      <c r="O901" s="25">
        <v>22.8</v>
      </c>
      <c r="P901" s="25">
        <v>89.9</v>
      </c>
      <c r="Q901" s="25">
        <v>56</v>
      </c>
      <c r="Z901" s="52">
        <v>3.576</v>
      </c>
      <c r="AA901" s="47">
        <v>162.842</v>
      </c>
      <c r="AB901" s="47">
        <f t="shared" si="102"/>
        <v>192.24800000000002</v>
      </c>
      <c r="AC901" s="52">
        <v>0.252</v>
      </c>
      <c r="AD901" s="53">
        <v>2.22</v>
      </c>
      <c r="AE901" s="53">
        <f t="shared" si="103"/>
        <v>1.8500000000000003</v>
      </c>
      <c r="AF901" s="55">
        <v>10</v>
      </c>
      <c r="AG901" s="50">
        <v>804.7715047382295</v>
      </c>
    </row>
    <row r="902" spans="1:33" ht="12.75">
      <c r="A902" s="19">
        <f t="shared" si="101"/>
        <v>37094</v>
      </c>
      <c r="B902" s="45">
        <v>203</v>
      </c>
      <c r="C902" s="22">
        <v>0.673958361</v>
      </c>
      <c r="D902" s="60">
        <v>0.673842609</v>
      </c>
      <c r="E902" s="23">
        <v>8926</v>
      </c>
      <c r="F902" s="56">
        <v>0</v>
      </c>
      <c r="G902" s="63">
        <v>40.36996787</v>
      </c>
      <c r="H902" s="63">
        <v>-80.71466408</v>
      </c>
      <c r="I902" s="49">
        <v>973</v>
      </c>
      <c r="J902" s="25">
        <f t="shared" si="99"/>
        <v>948.42</v>
      </c>
      <c r="K902" s="24">
        <f t="shared" si="96"/>
        <v>549.0641021159527</v>
      </c>
      <c r="L902" s="25">
        <f t="shared" si="97"/>
        <v>774.7341021159526</v>
      </c>
      <c r="M902" s="25">
        <f t="shared" si="98"/>
        <v>775.1641021159527</v>
      </c>
      <c r="N902" s="50">
        <f t="shared" si="100"/>
        <v>774.9491021159527</v>
      </c>
      <c r="O902" s="25">
        <v>23</v>
      </c>
      <c r="P902" s="25">
        <v>88.8</v>
      </c>
      <c r="Q902" s="25">
        <v>53.6</v>
      </c>
      <c r="S902" s="20">
        <v>0.0001894</v>
      </c>
      <c r="T902" s="20">
        <v>0.0001369</v>
      </c>
      <c r="U902" s="20">
        <v>8.442E-05</v>
      </c>
      <c r="V902" s="51">
        <v>899</v>
      </c>
      <c r="W902" s="51">
        <v>302.5</v>
      </c>
      <c r="X902" s="51">
        <v>295.8</v>
      </c>
      <c r="Y902" s="51">
        <v>44.8</v>
      </c>
      <c r="Z902" s="52">
        <v>3.729</v>
      </c>
      <c r="AA902" s="47">
        <v>213.121</v>
      </c>
      <c r="AB902" s="47">
        <f t="shared" si="102"/>
        <v>201.71483333333333</v>
      </c>
      <c r="AC902" s="52">
        <v>0.302</v>
      </c>
      <c r="AD902" s="53">
        <v>2.22</v>
      </c>
      <c r="AE902" s="53">
        <f t="shared" si="103"/>
        <v>2.0350000000000006</v>
      </c>
      <c r="AF902" s="55">
        <v>10</v>
      </c>
      <c r="AG902" s="50">
        <v>774.9491021159527</v>
      </c>
    </row>
    <row r="903" spans="1:33" ht="12.75">
      <c r="A903" s="19">
        <f t="shared" si="101"/>
        <v>37094</v>
      </c>
      <c r="B903" s="45">
        <v>203</v>
      </c>
      <c r="C903" s="22">
        <v>0.674074054</v>
      </c>
      <c r="D903" s="60">
        <v>0.673958361</v>
      </c>
      <c r="E903" s="23">
        <v>8936</v>
      </c>
      <c r="F903" s="56">
        <v>0</v>
      </c>
      <c r="G903" s="63">
        <v>40.36521477</v>
      </c>
      <c r="H903" s="63">
        <v>-80.71634562</v>
      </c>
      <c r="I903" s="49">
        <v>977.9</v>
      </c>
      <c r="J903" s="25">
        <f t="shared" si="99"/>
        <v>953.3199999999999</v>
      </c>
      <c r="K903" s="24">
        <f t="shared" si="96"/>
        <v>506.2722885493621</v>
      </c>
      <c r="L903" s="25">
        <f t="shared" si="97"/>
        <v>731.942288549362</v>
      </c>
      <c r="M903" s="25">
        <f t="shared" si="98"/>
        <v>732.3722885493621</v>
      </c>
      <c r="N903" s="50">
        <f t="shared" si="100"/>
        <v>732.1572885493621</v>
      </c>
      <c r="O903" s="25">
        <v>23.4</v>
      </c>
      <c r="P903" s="25">
        <v>88</v>
      </c>
      <c r="Q903" s="25">
        <v>53.5</v>
      </c>
      <c r="R903" s="20">
        <v>8.53E-06</v>
      </c>
      <c r="Z903" s="52">
        <v>3.679</v>
      </c>
      <c r="AA903" s="47">
        <v>263.272</v>
      </c>
      <c r="AB903" s="47">
        <f t="shared" si="102"/>
        <v>211.139</v>
      </c>
      <c r="AC903" s="52">
        <v>0.292</v>
      </c>
      <c r="AD903" s="53">
        <v>2.22</v>
      </c>
      <c r="AE903" s="53">
        <f t="shared" si="103"/>
        <v>2.22</v>
      </c>
      <c r="AF903" s="55">
        <v>10</v>
      </c>
      <c r="AG903" s="50">
        <v>732.1572885493621</v>
      </c>
    </row>
    <row r="904" spans="1:33" ht="12.75">
      <c r="A904" s="19">
        <f t="shared" si="101"/>
        <v>37094</v>
      </c>
      <c r="B904" s="45">
        <v>203</v>
      </c>
      <c r="C904" s="22">
        <v>0.674189806</v>
      </c>
      <c r="D904" s="60">
        <v>0.674074054</v>
      </c>
      <c r="E904" s="23">
        <v>8946</v>
      </c>
      <c r="F904" s="56">
        <v>0</v>
      </c>
      <c r="G904" s="63">
        <v>40.3603196</v>
      </c>
      <c r="H904" s="63">
        <v>-80.71463146</v>
      </c>
      <c r="I904" s="49">
        <v>979.5</v>
      </c>
      <c r="J904" s="25">
        <f t="shared" si="99"/>
        <v>954.92</v>
      </c>
      <c r="K904" s="24">
        <f t="shared" si="96"/>
        <v>492.3470744161677</v>
      </c>
      <c r="L904" s="25">
        <f t="shared" si="97"/>
        <v>718.0170744161677</v>
      </c>
      <c r="M904" s="25">
        <f t="shared" si="98"/>
        <v>718.4470744161677</v>
      </c>
      <c r="N904" s="50">
        <f t="shared" si="100"/>
        <v>718.2320744161677</v>
      </c>
      <c r="O904" s="25">
        <v>23.3</v>
      </c>
      <c r="P904" s="25">
        <v>87.5</v>
      </c>
      <c r="Q904" s="25">
        <v>55</v>
      </c>
      <c r="Z904" s="52">
        <v>3.859</v>
      </c>
      <c r="AA904" s="47">
        <v>264.551</v>
      </c>
      <c r="AB904" s="47">
        <f t="shared" si="102"/>
        <v>220.56316666666666</v>
      </c>
      <c r="AC904" s="52">
        <v>0.272</v>
      </c>
      <c r="AD904" s="53">
        <v>2.22</v>
      </c>
      <c r="AE904" s="53">
        <f t="shared" si="103"/>
        <v>2.22</v>
      </c>
      <c r="AF904" s="55">
        <v>10</v>
      </c>
      <c r="AG904" s="50">
        <v>718.2320744161677</v>
      </c>
    </row>
    <row r="905" spans="1:33" ht="12.75">
      <c r="A905" s="19">
        <f t="shared" si="101"/>
        <v>37094</v>
      </c>
      <c r="B905" s="45">
        <v>203</v>
      </c>
      <c r="C905" s="22">
        <v>0.674305558</v>
      </c>
      <c r="D905" s="60">
        <v>0.674189806</v>
      </c>
      <c r="E905" s="23">
        <v>8956</v>
      </c>
      <c r="F905" s="56">
        <v>0</v>
      </c>
      <c r="G905" s="63">
        <v>40.35578478</v>
      </c>
      <c r="H905" s="63">
        <v>-80.7123193</v>
      </c>
      <c r="I905" s="49">
        <v>982.2</v>
      </c>
      <c r="J905" s="25">
        <f t="shared" si="99"/>
        <v>957.62</v>
      </c>
      <c r="K905" s="24">
        <f aca="true" t="shared" si="104" ref="K905:K968">(8303.951372*(LN(1013.25/J905)))</f>
        <v>468.9010982805707</v>
      </c>
      <c r="L905" s="25">
        <f aca="true" t="shared" si="105" ref="L905:L968">K905+225.67</f>
        <v>694.5710982805707</v>
      </c>
      <c r="M905" s="25">
        <f aca="true" t="shared" si="106" ref="M905:M968">K905+226.1</f>
        <v>695.0010982805707</v>
      </c>
      <c r="N905" s="50">
        <f t="shared" si="100"/>
        <v>694.7860982805707</v>
      </c>
      <c r="O905" s="25">
        <v>23.5</v>
      </c>
      <c r="P905" s="25">
        <v>87.9</v>
      </c>
      <c r="Q905" s="25">
        <v>55.6</v>
      </c>
      <c r="S905" s="20">
        <v>0.0001956</v>
      </c>
      <c r="T905" s="20">
        <v>0.0001408</v>
      </c>
      <c r="U905" s="20">
        <v>8.745E-05</v>
      </c>
      <c r="V905" s="51">
        <v>909.8</v>
      </c>
      <c r="W905" s="51">
        <v>302.6</v>
      </c>
      <c r="X905" s="51">
        <v>295.9</v>
      </c>
      <c r="Y905" s="51">
        <v>45.2</v>
      </c>
      <c r="Z905" s="52">
        <v>3.809</v>
      </c>
      <c r="AA905" s="47">
        <v>363.958</v>
      </c>
      <c r="AB905" s="47">
        <f t="shared" si="102"/>
        <v>246.36333333333334</v>
      </c>
      <c r="AC905" s="52">
        <v>0.262</v>
      </c>
      <c r="AD905" s="53">
        <v>2.22</v>
      </c>
      <c r="AE905" s="53">
        <f t="shared" si="103"/>
        <v>2.22</v>
      </c>
      <c r="AF905" s="55">
        <v>10</v>
      </c>
      <c r="AG905" s="50">
        <v>694.7860982805707</v>
      </c>
    </row>
    <row r="906" spans="1:33" ht="12.75">
      <c r="A906" s="19">
        <f t="shared" si="101"/>
        <v>37094</v>
      </c>
      <c r="B906" s="45">
        <v>203</v>
      </c>
      <c r="C906" s="22">
        <v>0.67442131</v>
      </c>
      <c r="D906" s="60">
        <v>0.674305558</v>
      </c>
      <c r="E906" s="23">
        <v>8966</v>
      </c>
      <c r="F906" s="56">
        <v>0</v>
      </c>
      <c r="G906" s="63">
        <v>40.35170485</v>
      </c>
      <c r="H906" s="63">
        <v>-80.70963974</v>
      </c>
      <c r="I906" s="49">
        <v>983.5</v>
      </c>
      <c r="J906" s="25">
        <f aca="true" t="shared" si="107" ref="J906:J969">I906-24.58</f>
        <v>958.92</v>
      </c>
      <c r="K906" s="24">
        <f t="shared" si="104"/>
        <v>457.6358615109656</v>
      </c>
      <c r="L906" s="25">
        <f t="shared" si="105"/>
        <v>683.3058615109655</v>
      </c>
      <c r="M906" s="25">
        <f t="shared" si="106"/>
        <v>683.7358615109656</v>
      </c>
      <c r="N906" s="50">
        <f aca="true" t="shared" si="108" ref="N906:N969">AVERAGE(L906:M906)</f>
        <v>683.5208615109656</v>
      </c>
      <c r="O906" s="25">
        <v>23.6</v>
      </c>
      <c r="P906" s="25">
        <v>87.9</v>
      </c>
      <c r="Q906" s="25">
        <v>54.5</v>
      </c>
      <c r="Z906" s="52">
        <v>3.799</v>
      </c>
      <c r="AA906" s="47">
        <v>316.237</v>
      </c>
      <c r="AB906" s="47">
        <f t="shared" si="102"/>
        <v>263.99683333333337</v>
      </c>
      <c r="AC906" s="52">
        <v>0.302</v>
      </c>
      <c r="AD906" s="53">
        <v>2.22</v>
      </c>
      <c r="AE906" s="53">
        <f t="shared" si="103"/>
        <v>2.22</v>
      </c>
      <c r="AF906" s="55">
        <v>10</v>
      </c>
      <c r="AG906" s="50">
        <v>683.5208615109656</v>
      </c>
    </row>
    <row r="907" spans="1:33" ht="12.75">
      <c r="A907" s="19">
        <f aca="true" t="shared" si="109" ref="A907:A970">A906</f>
        <v>37094</v>
      </c>
      <c r="B907" s="45">
        <v>203</v>
      </c>
      <c r="C907" s="22">
        <v>0.674537063</v>
      </c>
      <c r="D907" s="60">
        <v>0.67442131</v>
      </c>
      <c r="E907" s="23">
        <v>8976</v>
      </c>
      <c r="F907" s="56">
        <v>0</v>
      </c>
      <c r="G907" s="63">
        <v>40.34783315</v>
      </c>
      <c r="H907" s="63">
        <v>-80.70665894</v>
      </c>
      <c r="I907" s="49">
        <v>984.6</v>
      </c>
      <c r="J907" s="25">
        <f t="shared" si="107"/>
        <v>960.02</v>
      </c>
      <c r="K907" s="24">
        <f t="shared" si="104"/>
        <v>448.11566024390845</v>
      </c>
      <c r="L907" s="25">
        <f t="shared" si="105"/>
        <v>673.7856602439084</v>
      </c>
      <c r="M907" s="25">
        <f t="shared" si="106"/>
        <v>674.2156602439085</v>
      </c>
      <c r="N907" s="50">
        <f t="shared" si="108"/>
        <v>674.0006602439084</v>
      </c>
      <c r="O907" s="25">
        <v>23.6</v>
      </c>
      <c r="P907" s="25">
        <v>87.7</v>
      </c>
      <c r="Q907" s="25">
        <v>54</v>
      </c>
      <c r="Z907" s="52">
        <v>3.996</v>
      </c>
      <c r="AA907" s="47">
        <v>317.388</v>
      </c>
      <c r="AB907" s="47">
        <f t="shared" si="102"/>
        <v>289.7545</v>
      </c>
      <c r="AC907" s="52">
        <v>0.271</v>
      </c>
      <c r="AD907" s="53">
        <v>2.22</v>
      </c>
      <c r="AE907" s="53">
        <f t="shared" si="103"/>
        <v>2.22</v>
      </c>
      <c r="AF907" s="55">
        <v>10</v>
      </c>
      <c r="AG907" s="50">
        <v>674.0006602439084</v>
      </c>
    </row>
    <row r="908" spans="1:33" ht="12.75">
      <c r="A908" s="19">
        <f t="shared" si="109"/>
        <v>37094</v>
      </c>
      <c r="B908" s="45">
        <v>203</v>
      </c>
      <c r="C908" s="22">
        <v>0.674652755</v>
      </c>
      <c r="D908" s="60">
        <v>0.674537063</v>
      </c>
      <c r="E908" s="23">
        <v>8986</v>
      </c>
      <c r="F908" s="56">
        <v>0</v>
      </c>
      <c r="G908" s="63">
        <v>40.34417984</v>
      </c>
      <c r="H908" s="63">
        <v>-80.70363094</v>
      </c>
      <c r="I908" s="49">
        <v>985.4</v>
      </c>
      <c r="J908" s="25">
        <f t="shared" si="107"/>
        <v>960.8199999999999</v>
      </c>
      <c r="K908" s="24">
        <f t="shared" si="104"/>
        <v>441.1987265256336</v>
      </c>
      <c r="L908" s="25">
        <f t="shared" si="105"/>
        <v>666.8687265256336</v>
      </c>
      <c r="M908" s="25">
        <f t="shared" si="106"/>
        <v>667.2987265256336</v>
      </c>
      <c r="N908" s="50">
        <f t="shared" si="108"/>
        <v>667.0837265256337</v>
      </c>
      <c r="O908" s="25">
        <v>23.7</v>
      </c>
      <c r="P908" s="25">
        <v>87.3</v>
      </c>
      <c r="Q908" s="25">
        <v>53.5</v>
      </c>
      <c r="Z908" s="52">
        <v>4.064</v>
      </c>
      <c r="AA908" s="47">
        <v>416.667</v>
      </c>
      <c r="AB908" s="47">
        <f t="shared" si="102"/>
        <v>323.67883333333333</v>
      </c>
      <c r="AC908" s="52">
        <v>0.261</v>
      </c>
      <c r="AD908" s="53">
        <v>2.22</v>
      </c>
      <c r="AE908" s="53">
        <f t="shared" si="103"/>
        <v>2.22</v>
      </c>
      <c r="AF908" s="55">
        <v>10</v>
      </c>
      <c r="AG908" s="50">
        <v>667.0837265256337</v>
      </c>
    </row>
    <row r="909" spans="1:33" ht="12.75">
      <c r="A909" s="19">
        <f t="shared" si="109"/>
        <v>37094</v>
      </c>
      <c r="B909" s="45">
        <v>203</v>
      </c>
      <c r="C909" s="22">
        <v>0.674768507</v>
      </c>
      <c r="D909" s="60">
        <v>0.674652755</v>
      </c>
      <c r="E909" s="23">
        <v>8996</v>
      </c>
      <c r="F909" s="56">
        <v>0</v>
      </c>
      <c r="G909" s="63">
        <v>40.34075159</v>
      </c>
      <c r="H909" s="63">
        <v>-80.70029063</v>
      </c>
      <c r="I909" s="49">
        <v>986.5</v>
      </c>
      <c r="J909" s="25">
        <f t="shared" si="107"/>
        <v>961.92</v>
      </c>
      <c r="K909" s="24">
        <f t="shared" si="104"/>
        <v>431.6973404768131</v>
      </c>
      <c r="L909" s="25">
        <f t="shared" si="105"/>
        <v>657.3673404768131</v>
      </c>
      <c r="M909" s="25">
        <f t="shared" si="106"/>
        <v>657.7973404768131</v>
      </c>
      <c r="N909" s="50">
        <f t="shared" si="108"/>
        <v>657.5823404768131</v>
      </c>
      <c r="O909" s="25">
        <v>23.6</v>
      </c>
      <c r="P909" s="25">
        <v>87.3</v>
      </c>
      <c r="Q909" s="25">
        <v>54.5</v>
      </c>
      <c r="R909" s="20">
        <v>8.01E-06</v>
      </c>
      <c r="S909" s="20">
        <v>0.0001961</v>
      </c>
      <c r="T909" s="20">
        <v>0.0001427</v>
      </c>
      <c r="U909" s="20">
        <v>8.961E-05</v>
      </c>
      <c r="V909" s="51">
        <v>916</v>
      </c>
      <c r="W909" s="51">
        <v>302.6</v>
      </c>
      <c r="X909" s="51">
        <v>296</v>
      </c>
      <c r="Y909" s="51">
        <v>45.2</v>
      </c>
      <c r="Z909" s="52">
        <v>4.105</v>
      </c>
      <c r="AA909" s="47">
        <v>467.073</v>
      </c>
      <c r="AB909" s="47">
        <f t="shared" si="102"/>
        <v>357.6456666666666</v>
      </c>
      <c r="AC909" s="52">
        <v>0.291</v>
      </c>
      <c r="AD909" s="53">
        <v>2.22</v>
      </c>
      <c r="AE909" s="53">
        <f t="shared" si="103"/>
        <v>2.22</v>
      </c>
      <c r="AF909" s="55">
        <v>10</v>
      </c>
      <c r="AG909" s="50">
        <v>657.5823404768131</v>
      </c>
    </row>
    <row r="910" spans="1:33" ht="12.75">
      <c r="A910" s="19">
        <f t="shared" si="109"/>
        <v>37094</v>
      </c>
      <c r="B910" s="45">
        <v>203</v>
      </c>
      <c r="C910" s="22">
        <v>0.67488426</v>
      </c>
      <c r="D910" s="60">
        <v>0.674768507</v>
      </c>
      <c r="E910" s="23">
        <v>9006</v>
      </c>
      <c r="F910" s="56">
        <v>0</v>
      </c>
      <c r="G910" s="63">
        <v>40.3395562</v>
      </c>
      <c r="H910" s="63">
        <v>-80.69557872</v>
      </c>
      <c r="I910" s="49">
        <v>992.9</v>
      </c>
      <c r="J910" s="25">
        <f t="shared" si="107"/>
        <v>968.3199999999999</v>
      </c>
      <c r="K910" s="24">
        <f t="shared" si="104"/>
        <v>376.6311481550322</v>
      </c>
      <c r="L910" s="25">
        <f t="shared" si="105"/>
        <v>602.3011481550321</v>
      </c>
      <c r="M910" s="25">
        <f t="shared" si="106"/>
        <v>602.7311481550322</v>
      </c>
      <c r="N910" s="50">
        <f t="shared" si="108"/>
        <v>602.5161481550322</v>
      </c>
      <c r="O910" s="25">
        <v>24.4</v>
      </c>
      <c r="P910" s="25">
        <v>86.4</v>
      </c>
      <c r="Q910" s="25">
        <v>55.5</v>
      </c>
      <c r="Z910" s="52">
        <v>4.283</v>
      </c>
      <c r="AA910" s="47">
        <v>468.352</v>
      </c>
      <c r="AB910" s="47">
        <f t="shared" si="102"/>
        <v>391.61249999999995</v>
      </c>
      <c r="AC910" s="52">
        <v>0.312</v>
      </c>
      <c r="AD910" s="53">
        <v>2.22</v>
      </c>
      <c r="AE910" s="53">
        <f t="shared" si="103"/>
        <v>2.22</v>
      </c>
      <c r="AF910" s="55">
        <v>10</v>
      </c>
      <c r="AG910" s="50">
        <v>602.5161481550322</v>
      </c>
    </row>
    <row r="911" spans="1:33" ht="12.75">
      <c r="A911" s="19">
        <f t="shared" si="109"/>
        <v>37094</v>
      </c>
      <c r="B911" s="45">
        <v>203</v>
      </c>
      <c r="C911" s="22">
        <v>0.675000012</v>
      </c>
      <c r="D911" s="60">
        <v>0.67488426</v>
      </c>
      <c r="E911" s="23">
        <v>9016</v>
      </c>
      <c r="F911" s="56">
        <v>0</v>
      </c>
      <c r="G911" s="63">
        <v>40.34163306</v>
      </c>
      <c r="H911" s="63">
        <v>-80.69042188</v>
      </c>
      <c r="I911" s="49">
        <v>1000</v>
      </c>
      <c r="J911" s="25">
        <f t="shared" si="107"/>
        <v>975.42</v>
      </c>
      <c r="K911" s="24">
        <f t="shared" si="104"/>
        <v>315.96632985510996</v>
      </c>
      <c r="L911" s="25">
        <f t="shared" si="105"/>
        <v>541.6363298551099</v>
      </c>
      <c r="M911" s="25">
        <f t="shared" si="106"/>
        <v>542.06632985511</v>
      </c>
      <c r="N911" s="50">
        <f t="shared" si="108"/>
        <v>541.85132985511</v>
      </c>
      <c r="O911" s="25">
        <v>25.1</v>
      </c>
      <c r="P911" s="25">
        <v>84.9</v>
      </c>
      <c r="Q911" s="25">
        <v>54.7</v>
      </c>
      <c r="Z911" s="52">
        <v>4.283</v>
      </c>
      <c r="AA911" s="47">
        <v>567.503</v>
      </c>
      <c r="AB911" s="47">
        <f t="shared" si="102"/>
        <v>425.53666666666663</v>
      </c>
      <c r="AC911" s="52">
        <v>0.349</v>
      </c>
      <c r="AD911" s="53">
        <v>2.22</v>
      </c>
      <c r="AE911" s="53">
        <f t="shared" si="103"/>
        <v>2.22</v>
      </c>
      <c r="AF911" s="55">
        <v>10</v>
      </c>
      <c r="AG911" s="50">
        <v>541.85132985511</v>
      </c>
    </row>
    <row r="912" spans="1:33" ht="12.75">
      <c r="A912" s="19">
        <f t="shared" si="109"/>
        <v>37094</v>
      </c>
      <c r="B912" s="45">
        <v>203</v>
      </c>
      <c r="C912" s="22">
        <v>0.675115764</v>
      </c>
      <c r="D912" s="60">
        <v>0.675000012</v>
      </c>
      <c r="E912" s="23">
        <v>9026</v>
      </c>
      <c r="F912" s="56">
        <v>0</v>
      </c>
      <c r="G912" s="63">
        <v>40.34574536</v>
      </c>
      <c r="H912" s="63">
        <v>-80.68711148</v>
      </c>
      <c r="I912" s="49">
        <v>1005.3</v>
      </c>
      <c r="J912" s="25">
        <f t="shared" si="107"/>
        <v>980.7199999999999</v>
      </c>
      <c r="K912" s="24">
        <f t="shared" si="104"/>
        <v>270.9684769754408</v>
      </c>
      <c r="L912" s="25">
        <f t="shared" si="105"/>
        <v>496.63847697544077</v>
      </c>
      <c r="M912" s="25">
        <f t="shared" si="106"/>
        <v>497.06847697544083</v>
      </c>
      <c r="N912" s="50">
        <f t="shared" si="108"/>
        <v>496.8534769754408</v>
      </c>
      <c r="O912" s="25">
        <v>25.4</v>
      </c>
      <c r="P912" s="25">
        <v>83</v>
      </c>
      <c r="Q912" s="25">
        <v>55.6</v>
      </c>
      <c r="S912" s="20">
        <v>0.0001982</v>
      </c>
      <c r="T912" s="20">
        <v>0.0001424</v>
      </c>
      <c r="U912" s="20">
        <v>8.86E-05</v>
      </c>
      <c r="V912" s="51">
        <v>923.2</v>
      </c>
      <c r="W912" s="51">
        <v>302.7</v>
      </c>
      <c r="X912" s="51">
        <v>296.1</v>
      </c>
      <c r="Y912" s="51">
        <v>45.2</v>
      </c>
      <c r="Z912" s="52">
        <v>4.273</v>
      </c>
      <c r="AA912" s="47">
        <v>568.91</v>
      </c>
      <c r="AB912" s="47">
        <f t="shared" si="102"/>
        <v>467.64883333333336</v>
      </c>
      <c r="AC912" s="52">
        <v>0.302</v>
      </c>
      <c r="AD912" s="53">
        <v>2.22</v>
      </c>
      <c r="AE912" s="53">
        <f t="shared" si="103"/>
        <v>2.22</v>
      </c>
      <c r="AF912" s="55">
        <v>10</v>
      </c>
      <c r="AG912" s="50">
        <v>496.8534769754408</v>
      </c>
    </row>
    <row r="913" spans="1:33" ht="12.75">
      <c r="A913" s="19">
        <f t="shared" si="109"/>
        <v>37094</v>
      </c>
      <c r="B913" s="45">
        <v>203</v>
      </c>
      <c r="C913" s="22">
        <v>0.675231457</v>
      </c>
      <c r="D913" s="60">
        <v>0.675115764</v>
      </c>
      <c r="E913" s="23">
        <v>9036</v>
      </c>
      <c r="F913" s="56">
        <v>0</v>
      </c>
      <c r="G913" s="63">
        <v>40.35016571</v>
      </c>
      <c r="H913" s="63">
        <v>-80.68788055</v>
      </c>
      <c r="I913" s="49">
        <v>1013.8</v>
      </c>
      <c r="J913" s="25">
        <f t="shared" si="107"/>
        <v>989.2199999999999</v>
      </c>
      <c r="K913" s="24">
        <f t="shared" si="104"/>
        <v>199.30738607170687</v>
      </c>
      <c r="L913" s="25">
        <f t="shared" si="105"/>
        <v>424.97738607170686</v>
      </c>
      <c r="M913" s="25">
        <f t="shared" si="106"/>
        <v>425.40738607170687</v>
      </c>
      <c r="N913" s="50">
        <f t="shared" si="108"/>
        <v>425.1923860717069</v>
      </c>
      <c r="O913" s="25">
        <v>26.7</v>
      </c>
      <c r="P913" s="25">
        <v>82.6</v>
      </c>
      <c r="Q913" s="25">
        <v>53</v>
      </c>
      <c r="Z913" s="52">
        <v>4.423</v>
      </c>
      <c r="AA913" s="47">
        <v>570.189</v>
      </c>
      <c r="AB913" s="47">
        <f t="shared" si="102"/>
        <v>509.7823333333333</v>
      </c>
      <c r="AC913" s="52">
        <v>0.312</v>
      </c>
      <c r="AD913" s="53">
        <v>2.22</v>
      </c>
      <c r="AE913" s="53">
        <f t="shared" si="103"/>
        <v>2.22</v>
      </c>
      <c r="AF913" s="55">
        <v>10</v>
      </c>
      <c r="AG913" s="50">
        <v>425.1923860717069</v>
      </c>
    </row>
    <row r="914" spans="1:33" ht="12.75">
      <c r="A914" s="19">
        <f t="shared" si="109"/>
        <v>37094</v>
      </c>
      <c r="B914" s="45">
        <v>203</v>
      </c>
      <c r="C914" s="22">
        <v>0.675347209</v>
      </c>
      <c r="D914" s="60">
        <v>0.675231457</v>
      </c>
      <c r="E914" s="23">
        <v>9046</v>
      </c>
      <c r="F914" s="56">
        <v>0</v>
      </c>
      <c r="G914" s="63">
        <v>40.35396838</v>
      </c>
      <c r="H914" s="63">
        <v>-80.69261853</v>
      </c>
      <c r="I914" s="49">
        <v>1019.1</v>
      </c>
      <c r="J914" s="25">
        <f t="shared" si="107"/>
        <v>994.52</v>
      </c>
      <c r="K914" s="24">
        <f t="shared" si="104"/>
        <v>154.93559643181135</v>
      </c>
      <c r="L914" s="25">
        <f t="shared" si="105"/>
        <v>380.60559643181136</v>
      </c>
      <c r="M914" s="25">
        <f t="shared" si="106"/>
        <v>381.0355964318113</v>
      </c>
      <c r="N914" s="50">
        <f t="shared" si="108"/>
        <v>380.82059643181134</v>
      </c>
      <c r="O914" s="25">
        <v>27.5</v>
      </c>
      <c r="P914" s="25">
        <v>79.6</v>
      </c>
      <c r="Q914" s="25">
        <v>53.6</v>
      </c>
      <c r="Z914" s="52">
        <v>4.412</v>
      </c>
      <c r="AA914" s="47">
        <v>620.34</v>
      </c>
      <c r="AB914" s="47">
        <f t="shared" si="102"/>
        <v>543.7278333333333</v>
      </c>
      <c r="AC914" s="52">
        <v>0.372</v>
      </c>
      <c r="AD914" s="53">
        <v>2.22</v>
      </c>
      <c r="AE914" s="53">
        <f t="shared" si="103"/>
        <v>2.22</v>
      </c>
      <c r="AF914" s="55">
        <v>10</v>
      </c>
      <c r="AG914" s="50">
        <v>380.82059643181134</v>
      </c>
    </row>
    <row r="915" spans="1:33" ht="12.75">
      <c r="A915" s="19">
        <f t="shared" si="109"/>
        <v>37094</v>
      </c>
      <c r="B915" s="45">
        <v>203</v>
      </c>
      <c r="C915" s="22">
        <v>0.675462961</v>
      </c>
      <c r="D915" s="60">
        <v>0.675347209</v>
      </c>
      <c r="E915" s="23">
        <v>9056</v>
      </c>
      <c r="F915" s="56">
        <v>1</v>
      </c>
      <c r="G915" s="63">
        <v>40.35771905</v>
      </c>
      <c r="H915" s="63">
        <v>-80.69777091</v>
      </c>
      <c r="I915" s="49">
        <v>1020.2</v>
      </c>
      <c r="J915" s="25">
        <f t="shared" si="107"/>
        <v>995.62</v>
      </c>
      <c r="K915" s="24">
        <f t="shared" si="104"/>
        <v>145.75599355020748</v>
      </c>
      <c r="L915" s="25">
        <f t="shared" si="105"/>
        <v>371.42599355020747</v>
      </c>
      <c r="M915" s="25">
        <f t="shared" si="106"/>
        <v>371.8559935502075</v>
      </c>
      <c r="N915" s="50">
        <f t="shared" si="108"/>
        <v>371.64099355020744</v>
      </c>
      <c r="O915" s="25">
        <v>27.2</v>
      </c>
      <c r="P915" s="25">
        <v>79.1</v>
      </c>
      <c r="Q915" s="25">
        <v>54.6</v>
      </c>
      <c r="R915" s="20">
        <v>1.11E-05</v>
      </c>
      <c r="S915" s="20">
        <v>0.0002031</v>
      </c>
      <c r="T915" s="20">
        <v>0.0001488</v>
      </c>
      <c r="U915" s="20">
        <v>9.206E-05</v>
      </c>
      <c r="V915" s="51">
        <v>943.1</v>
      </c>
      <c r="W915" s="51">
        <v>302.7</v>
      </c>
      <c r="X915" s="51">
        <v>296.2</v>
      </c>
      <c r="Y915" s="51">
        <v>45.8</v>
      </c>
      <c r="Z915" s="52">
        <v>4.264</v>
      </c>
      <c r="AA915" s="47">
        <v>621.619</v>
      </c>
      <c r="AB915" s="47">
        <f t="shared" si="102"/>
        <v>569.4855</v>
      </c>
      <c r="AC915" s="52">
        <v>0.303</v>
      </c>
      <c r="AD915" s="53">
        <v>3.33</v>
      </c>
      <c r="AE915" s="53">
        <f t="shared" si="103"/>
        <v>2.4050000000000002</v>
      </c>
      <c r="AF915" s="55">
        <v>10</v>
      </c>
      <c r="AG915" s="50">
        <v>371.64099355020744</v>
      </c>
    </row>
    <row r="916" spans="1:33" ht="12.75">
      <c r="A916" s="19">
        <f t="shared" si="109"/>
        <v>37094</v>
      </c>
      <c r="B916" s="45">
        <v>203</v>
      </c>
      <c r="C916" s="22">
        <v>0.675578713</v>
      </c>
      <c r="D916" s="60">
        <v>0.675462961</v>
      </c>
      <c r="E916" s="23">
        <v>9066</v>
      </c>
      <c r="F916" s="56">
        <v>0</v>
      </c>
      <c r="G916" s="63">
        <v>40.36104802</v>
      </c>
      <c r="H916" s="63">
        <v>-80.70231398</v>
      </c>
      <c r="I916" s="49">
        <v>1016.5</v>
      </c>
      <c r="J916" s="25">
        <f t="shared" si="107"/>
        <v>991.92</v>
      </c>
      <c r="K916" s="24">
        <f t="shared" si="104"/>
        <v>176.6732637123224</v>
      </c>
      <c r="L916" s="25">
        <f t="shared" si="105"/>
        <v>402.34326371232237</v>
      </c>
      <c r="M916" s="25">
        <f t="shared" si="106"/>
        <v>402.77326371232243</v>
      </c>
      <c r="N916" s="50">
        <f t="shared" si="108"/>
        <v>402.5582637123224</v>
      </c>
      <c r="O916" s="25">
        <v>26.6</v>
      </c>
      <c r="P916" s="25">
        <v>79.1</v>
      </c>
      <c r="Q916" s="25">
        <v>54.1</v>
      </c>
      <c r="Z916" s="52">
        <v>4.206</v>
      </c>
      <c r="AA916" s="47">
        <v>574.026</v>
      </c>
      <c r="AB916" s="47">
        <f t="shared" si="102"/>
        <v>587.0978333333334</v>
      </c>
      <c r="AC916" s="52">
        <v>0.333</v>
      </c>
      <c r="AD916" s="53">
        <v>2.22</v>
      </c>
      <c r="AE916" s="53">
        <f t="shared" si="103"/>
        <v>2.4050000000000002</v>
      </c>
      <c r="AF916" s="55">
        <v>10</v>
      </c>
      <c r="AG916" s="50">
        <v>402.5582637123224</v>
      </c>
    </row>
    <row r="917" spans="1:33" ht="12.75">
      <c r="A917" s="19">
        <f t="shared" si="109"/>
        <v>37094</v>
      </c>
      <c r="B917" s="45">
        <v>203</v>
      </c>
      <c r="C917" s="22">
        <v>0.675694466</v>
      </c>
      <c r="D917" s="60">
        <v>0.675578713</v>
      </c>
      <c r="E917" s="23">
        <v>9076</v>
      </c>
      <c r="F917" s="56">
        <v>0</v>
      </c>
      <c r="G917" s="63">
        <v>40.36386272</v>
      </c>
      <c r="H917" s="63">
        <v>-80.70617764</v>
      </c>
      <c r="I917" s="49">
        <v>1011.5</v>
      </c>
      <c r="J917" s="25">
        <f t="shared" si="107"/>
        <v>986.92</v>
      </c>
      <c r="K917" s="24">
        <f t="shared" si="104"/>
        <v>218.63708617358645</v>
      </c>
      <c r="L917" s="25">
        <f t="shared" si="105"/>
        <v>444.3070861735864</v>
      </c>
      <c r="M917" s="25">
        <f t="shared" si="106"/>
        <v>444.7370861735865</v>
      </c>
      <c r="N917" s="50">
        <f t="shared" si="108"/>
        <v>444.52208617358644</v>
      </c>
      <c r="O917" s="25">
        <v>25.7</v>
      </c>
      <c r="P917" s="25">
        <v>80.8</v>
      </c>
      <c r="Q917" s="25">
        <v>50.9</v>
      </c>
      <c r="Z917" s="52">
        <v>4.433</v>
      </c>
      <c r="AA917" s="47">
        <v>526.304</v>
      </c>
      <c r="AB917" s="47">
        <f t="shared" si="102"/>
        <v>580.2313333333333</v>
      </c>
      <c r="AC917" s="52">
        <v>0.321</v>
      </c>
      <c r="AD917" s="53">
        <v>2.22</v>
      </c>
      <c r="AE917" s="53">
        <f t="shared" si="103"/>
        <v>2.4050000000000002</v>
      </c>
      <c r="AF917" s="55">
        <v>10</v>
      </c>
      <c r="AG917" s="50">
        <v>444.52208617358644</v>
      </c>
    </row>
    <row r="918" spans="1:33" ht="12.75">
      <c r="A918" s="19">
        <f t="shared" si="109"/>
        <v>37094</v>
      </c>
      <c r="B918" s="45">
        <v>203</v>
      </c>
      <c r="C918" s="22">
        <v>0.675810158</v>
      </c>
      <c r="D918" s="60">
        <v>0.675694466</v>
      </c>
      <c r="E918" s="23">
        <v>9086</v>
      </c>
      <c r="F918" s="56">
        <v>0</v>
      </c>
      <c r="G918" s="63">
        <v>40.36635667</v>
      </c>
      <c r="H918" s="63">
        <v>-80.70941015</v>
      </c>
      <c r="I918" s="49">
        <v>1011.6</v>
      </c>
      <c r="J918" s="25">
        <f t="shared" si="107"/>
        <v>987.02</v>
      </c>
      <c r="K918" s="24">
        <f t="shared" si="104"/>
        <v>217.79572814050474</v>
      </c>
      <c r="L918" s="25">
        <f t="shared" si="105"/>
        <v>443.4657281405047</v>
      </c>
      <c r="M918" s="25">
        <f t="shared" si="106"/>
        <v>443.89572814050473</v>
      </c>
      <c r="N918" s="50">
        <f t="shared" si="108"/>
        <v>443.6807281405047</v>
      </c>
      <c r="O918" s="25">
        <v>25.8</v>
      </c>
      <c r="P918" s="25">
        <v>81.2</v>
      </c>
      <c r="Q918" s="25">
        <v>52.1</v>
      </c>
      <c r="S918" s="20">
        <v>0.0002038</v>
      </c>
      <c r="T918" s="20">
        <v>0.0001459</v>
      </c>
      <c r="U918" s="20">
        <v>9.142E-05</v>
      </c>
      <c r="V918" s="51">
        <v>947.3</v>
      </c>
      <c r="W918" s="51">
        <v>302.8</v>
      </c>
      <c r="X918" s="51">
        <v>296.4</v>
      </c>
      <c r="Y918" s="51">
        <v>45.9</v>
      </c>
      <c r="Z918" s="52">
        <v>4.619</v>
      </c>
      <c r="AA918" s="47">
        <v>625.456</v>
      </c>
      <c r="AB918" s="47">
        <f t="shared" si="102"/>
        <v>589.6556666666667</v>
      </c>
      <c r="AC918" s="52">
        <v>0.331</v>
      </c>
      <c r="AD918" s="53">
        <v>2.22</v>
      </c>
      <c r="AE918" s="53">
        <f t="shared" si="103"/>
        <v>2.4050000000000002</v>
      </c>
      <c r="AF918" s="55">
        <v>10</v>
      </c>
      <c r="AG918" s="50">
        <v>443.6807281405047</v>
      </c>
    </row>
    <row r="919" spans="1:33" ht="12.75">
      <c r="A919" s="19">
        <f t="shared" si="109"/>
        <v>37094</v>
      </c>
      <c r="B919" s="45">
        <v>203</v>
      </c>
      <c r="C919" s="22">
        <v>0.67592591</v>
      </c>
      <c r="D919" s="60">
        <v>0.675810158</v>
      </c>
      <c r="E919" s="23">
        <v>9096</v>
      </c>
      <c r="F919" s="56">
        <v>0</v>
      </c>
      <c r="G919" s="63">
        <v>40.36883074</v>
      </c>
      <c r="H919" s="63">
        <v>-80.71332908</v>
      </c>
      <c r="I919" s="49">
        <v>1009</v>
      </c>
      <c r="J919" s="25">
        <f t="shared" si="107"/>
        <v>984.42</v>
      </c>
      <c r="K919" s="24">
        <f t="shared" si="104"/>
        <v>239.69878994779287</v>
      </c>
      <c r="L919" s="25">
        <f t="shared" si="105"/>
        <v>465.36878994779283</v>
      </c>
      <c r="M919" s="25">
        <f t="shared" si="106"/>
        <v>465.7987899477929</v>
      </c>
      <c r="N919" s="50">
        <f t="shared" si="108"/>
        <v>465.58378994779287</v>
      </c>
      <c r="O919" s="25">
        <v>25.8</v>
      </c>
      <c r="P919" s="25">
        <v>80.4</v>
      </c>
      <c r="Q919" s="25">
        <v>49.9</v>
      </c>
      <c r="Z919" s="52">
        <v>4.6</v>
      </c>
      <c r="AA919" s="47">
        <v>724.734</v>
      </c>
      <c r="AB919" s="47">
        <f t="shared" si="102"/>
        <v>615.4131666666667</v>
      </c>
      <c r="AC919" s="52">
        <v>0.351</v>
      </c>
      <c r="AD919" s="53">
        <v>2.22</v>
      </c>
      <c r="AE919" s="53">
        <f t="shared" si="103"/>
        <v>2.4050000000000007</v>
      </c>
      <c r="AF919" s="55">
        <v>0</v>
      </c>
      <c r="AG919" s="50">
        <v>465.58378994779287</v>
      </c>
    </row>
    <row r="920" spans="1:33" ht="12.75">
      <c r="A920" s="19">
        <f t="shared" si="109"/>
        <v>37094</v>
      </c>
      <c r="B920" s="45">
        <v>203</v>
      </c>
      <c r="C920" s="22">
        <v>0.676041663</v>
      </c>
      <c r="D920" s="60">
        <v>0.67592591</v>
      </c>
      <c r="E920" s="23">
        <v>9106</v>
      </c>
      <c r="F920" s="56">
        <v>0</v>
      </c>
      <c r="G920" s="63">
        <v>40.37148652</v>
      </c>
      <c r="H920" s="63">
        <v>-80.71802478</v>
      </c>
      <c r="I920" s="49">
        <v>1003.9</v>
      </c>
      <c r="J920" s="25">
        <f t="shared" si="107"/>
        <v>979.3199999999999</v>
      </c>
      <c r="K920" s="24">
        <f t="shared" si="104"/>
        <v>282.83102457431625</v>
      </c>
      <c r="L920" s="25">
        <f t="shared" si="105"/>
        <v>508.50102457431626</v>
      </c>
      <c r="M920" s="25">
        <f t="shared" si="106"/>
        <v>508.9310245743162</v>
      </c>
      <c r="N920" s="50">
        <f t="shared" si="108"/>
        <v>508.71602457431624</v>
      </c>
      <c r="O920" s="25">
        <v>25.3</v>
      </c>
      <c r="P920" s="25">
        <v>80.9</v>
      </c>
      <c r="Q920" s="25">
        <v>50.1</v>
      </c>
      <c r="Z920" s="52">
        <v>4.551</v>
      </c>
      <c r="AB920" s="47">
        <f t="shared" si="102"/>
        <v>614.4278</v>
      </c>
      <c r="AC920" s="52">
        <v>0.353</v>
      </c>
      <c r="AE920" s="53">
        <f t="shared" si="103"/>
        <v>2.4420000000000006</v>
      </c>
      <c r="AF920" s="55">
        <v>0</v>
      </c>
      <c r="AG920" s="50">
        <v>508.71602457431624</v>
      </c>
    </row>
    <row r="921" spans="1:33" ht="12.75">
      <c r="A921" s="19">
        <f t="shared" si="109"/>
        <v>37094</v>
      </c>
      <c r="B921" s="45">
        <v>203</v>
      </c>
      <c r="C921" s="22">
        <v>0.676157415</v>
      </c>
      <c r="D921" s="60">
        <v>0.676041663</v>
      </c>
      <c r="E921" s="23">
        <v>9116</v>
      </c>
      <c r="F921" s="56">
        <v>0</v>
      </c>
      <c r="G921" s="63">
        <v>40.3730908</v>
      </c>
      <c r="H921" s="63">
        <v>-80.72329401</v>
      </c>
      <c r="I921" s="49">
        <v>996.1</v>
      </c>
      <c r="J921" s="25">
        <f t="shared" si="107"/>
        <v>971.52</v>
      </c>
      <c r="K921" s="24">
        <f t="shared" si="104"/>
        <v>349.2343850260877</v>
      </c>
      <c r="L921" s="25">
        <f t="shared" si="105"/>
        <v>574.9043850260877</v>
      </c>
      <c r="M921" s="25">
        <f t="shared" si="106"/>
        <v>575.3343850260877</v>
      </c>
      <c r="N921" s="50">
        <f t="shared" si="108"/>
        <v>575.1193850260877</v>
      </c>
      <c r="O921" s="25">
        <v>24.8</v>
      </c>
      <c r="P921" s="25">
        <v>82.1</v>
      </c>
      <c r="Q921" s="25">
        <v>51</v>
      </c>
      <c r="R921" s="20">
        <v>6.12E-06</v>
      </c>
      <c r="S921" s="20">
        <v>0.0001959</v>
      </c>
      <c r="T921" s="20">
        <v>0.0001419</v>
      </c>
      <c r="U921" s="20">
        <v>8.774E-05</v>
      </c>
      <c r="V921" s="51">
        <v>938.6</v>
      </c>
      <c r="W921" s="51">
        <v>302.8</v>
      </c>
      <c r="X921" s="51">
        <v>296.5</v>
      </c>
      <c r="Y921" s="51">
        <v>45.8</v>
      </c>
      <c r="Z921" s="52">
        <v>4.046</v>
      </c>
      <c r="AB921" s="47">
        <f t="shared" si="102"/>
        <v>612.63</v>
      </c>
      <c r="AC921" s="52">
        <v>0.182</v>
      </c>
      <c r="AE921" s="53">
        <f t="shared" si="103"/>
        <v>2.22</v>
      </c>
      <c r="AF921" s="55">
        <v>0</v>
      </c>
      <c r="AG921" s="50">
        <v>575.1193850260877</v>
      </c>
    </row>
    <row r="922" spans="1:33" ht="12.75">
      <c r="A922" s="19">
        <f t="shared" si="109"/>
        <v>37094</v>
      </c>
      <c r="B922" s="45">
        <v>203</v>
      </c>
      <c r="C922" s="22">
        <v>0.676273167</v>
      </c>
      <c r="D922" s="60">
        <v>0.676157415</v>
      </c>
      <c r="E922" s="23">
        <v>9126</v>
      </c>
      <c r="F922" s="56">
        <v>0</v>
      </c>
      <c r="G922" s="63">
        <v>40.37282832</v>
      </c>
      <c r="H922" s="63">
        <v>-80.72840725</v>
      </c>
      <c r="I922" s="49">
        <v>992.5</v>
      </c>
      <c r="J922" s="25">
        <f t="shared" si="107"/>
        <v>967.92</v>
      </c>
      <c r="K922" s="24">
        <f t="shared" si="104"/>
        <v>380.0621077427392</v>
      </c>
      <c r="L922" s="25">
        <f t="shared" si="105"/>
        <v>605.7321077427392</v>
      </c>
      <c r="M922" s="25">
        <f t="shared" si="106"/>
        <v>606.1621077427392</v>
      </c>
      <c r="N922" s="50">
        <f t="shared" si="108"/>
        <v>605.9471077427393</v>
      </c>
      <c r="O922" s="25">
        <v>24.3</v>
      </c>
      <c r="P922" s="25">
        <v>83.5</v>
      </c>
      <c r="Q922" s="25">
        <v>51.7</v>
      </c>
      <c r="Z922" s="52">
        <v>3.689</v>
      </c>
      <c r="AB922" s="47">
        <f>AVERAGE(AA917:AA922)</f>
        <v>625.498</v>
      </c>
      <c r="AC922" s="52">
        <v>0.152</v>
      </c>
      <c r="AE922" s="53">
        <f>AVERAGE(AD917:AD922)</f>
        <v>2.22</v>
      </c>
      <c r="AF922" s="55">
        <v>0</v>
      </c>
      <c r="AG922" s="50">
        <v>605.9471077427393</v>
      </c>
    </row>
    <row r="923" spans="1:33" ht="12.75">
      <c r="A923" s="19">
        <f t="shared" si="109"/>
        <v>37094</v>
      </c>
      <c r="B923" s="45">
        <v>203</v>
      </c>
      <c r="C923" s="22">
        <v>0.67638886</v>
      </c>
      <c r="D923" s="60">
        <v>0.676273167</v>
      </c>
      <c r="E923" s="23">
        <v>9136</v>
      </c>
      <c r="F923" s="56">
        <v>0</v>
      </c>
      <c r="G923" s="63">
        <v>40.37082202</v>
      </c>
      <c r="H923" s="63">
        <v>-80.73270363</v>
      </c>
      <c r="I923" s="49">
        <v>989.9</v>
      </c>
      <c r="J923" s="25">
        <f t="shared" si="107"/>
        <v>965.3199999999999</v>
      </c>
      <c r="K923" s="24">
        <f t="shared" si="104"/>
        <v>402.39796525060075</v>
      </c>
      <c r="L923" s="25">
        <f t="shared" si="105"/>
        <v>628.0679652506008</v>
      </c>
      <c r="M923" s="25">
        <f t="shared" si="106"/>
        <v>628.4979652506007</v>
      </c>
      <c r="N923" s="50">
        <f t="shared" si="108"/>
        <v>628.2829652506007</v>
      </c>
      <c r="O923" s="25">
        <v>24.4</v>
      </c>
      <c r="P923" s="25">
        <v>84.9</v>
      </c>
      <c r="Q923" s="25">
        <v>50.5</v>
      </c>
      <c r="Z923" s="52">
        <v>3.297</v>
      </c>
      <c r="AC923" s="52">
        <v>0.112</v>
      </c>
      <c r="AF923" s="55">
        <v>0</v>
      </c>
      <c r="AG923" s="50">
        <v>628.2829652506007</v>
      </c>
    </row>
    <row r="924" spans="1:33" ht="12.75">
      <c r="A924" s="19">
        <f t="shared" si="109"/>
        <v>37094</v>
      </c>
      <c r="B924" s="45">
        <v>203</v>
      </c>
      <c r="C924" s="22">
        <v>0.676504612</v>
      </c>
      <c r="D924" s="60">
        <v>0.67638886</v>
      </c>
      <c r="E924" s="23">
        <v>9146</v>
      </c>
      <c r="F924" s="56">
        <v>0</v>
      </c>
      <c r="G924" s="63">
        <v>40.36723802</v>
      </c>
      <c r="H924" s="63">
        <v>-80.73543797</v>
      </c>
      <c r="I924" s="49">
        <v>984.9</v>
      </c>
      <c r="J924" s="25">
        <f t="shared" si="107"/>
        <v>960.3199999999999</v>
      </c>
      <c r="K924" s="24">
        <f t="shared" si="104"/>
        <v>445.5211348662493</v>
      </c>
      <c r="L924" s="25">
        <f t="shared" si="105"/>
        <v>671.1911348662493</v>
      </c>
      <c r="M924" s="25">
        <f t="shared" si="106"/>
        <v>671.6211348662493</v>
      </c>
      <c r="N924" s="50">
        <f t="shared" si="108"/>
        <v>671.4061348662493</v>
      </c>
      <c r="O924" s="25">
        <v>23.9</v>
      </c>
      <c r="P924" s="25">
        <v>84.3</v>
      </c>
      <c r="Q924" s="25">
        <v>52.1</v>
      </c>
      <c r="S924" s="20">
        <v>0.000195</v>
      </c>
      <c r="T924" s="20">
        <v>0.0001407</v>
      </c>
      <c r="U924" s="20">
        <v>8.768E-05</v>
      </c>
      <c r="V924" s="51">
        <v>923.1</v>
      </c>
      <c r="W924" s="51">
        <v>302.9</v>
      </c>
      <c r="X924" s="51">
        <v>296.6</v>
      </c>
      <c r="Y924" s="51">
        <v>45.8</v>
      </c>
      <c r="Z924" s="52">
        <v>2.979</v>
      </c>
      <c r="AC924" s="52">
        <v>0.112</v>
      </c>
      <c r="AF924" s="55">
        <v>0</v>
      </c>
      <c r="AG924" s="50">
        <v>671.4061348662493</v>
      </c>
    </row>
    <row r="925" spans="1:33" ht="12.75">
      <c r="A925" s="19">
        <f t="shared" si="109"/>
        <v>37094</v>
      </c>
      <c r="B925" s="45">
        <v>203</v>
      </c>
      <c r="C925" s="22">
        <v>0.676620364</v>
      </c>
      <c r="D925" s="60">
        <v>0.676504612</v>
      </c>
      <c r="E925" s="23">
        <v>9156</v>
      </c>
      <c r="F925" s="56">
        <v>0</v>
      </c>
      <c r="G925" s="63">
        <v>40.36289848</v>
      </c>
      <c r="H925" s="63">
        <v>-80.73531805</v>
      </c>
      <c r="I925" s="49">
        <v>981.1</v>
      </c>
      <c r="J925" s="25">
        <f t="shared" si="107"/>
        <v>956.52</v>
      </c>
      <c r="K925" s="24">
        <f t="shared" si="104"/>
        <v>478.4451729195505</v>
      </c>
      <c r="L925" s="25">
        <f t="shared" si="105"/>
        <v>704.1151729195504</v>
      </c>
      <c r="M925" s="25">
        <f t="shared" si="106"/>
        <v>704.5451729195505</v>
      </c>
      <c r="N925" s="50">
        <f t="shared" si="108"/>
        <v>704.3301729195505</v>
      </c>
      <c r="O925" s="25">
        <v>23.5</v>
      </c>
      <c r="P925" s="25">
        <v>85.5</v>
      </c>
      <c r="Q925" s="25">
        <v>53</v>
      </c>
      <c r="Z925" s="52">
        <v>3</v>
      </c>
      <c r="AC925" s="52">
        <v>0.123</v>
      </c>
      <c r="AF925" s="55">
        <v>0</v>
      </c>
      <c r="AG925" s="50">
        <v>704.3301729195505</v>
      </c>
    </row>
    <row r="926" spans="1:33" ht="12.75">
      <c r="A926" s="19">
        <f t="shared" si="109"/>
        <v>37094</v>
      </c>
      <c r="B926" s="45">
        <v>203</v>
      </c>
      <c r="C926" s="22">
        <v>0.676736116</v>
      </c>
      <c r="D926" s="60">
        <v>0.676620364</v>
      </c>
      <c r="E926" s="23">
        <v>9166</v>
      </c>
      <c r="F926" s="56">
        <v>0</v>
      </c>
      <c r="G926" s="63">
        <v>40.35996364</v>
      </c>
      <c r="H926" s="63">
        <v>-80.73058538</v>
      </c>
      <c r="I926" s="49">
        <v>977.8</v>
      </c>
      <c r="J926" s="25">
        <f t="shared" si="107"/>
        <v>953.2199999999999</v>
      </c>
      <c r="K926" s="24">
        <f t="shared" si="104"/>
        <v>507.14339027076466</v>
      </c>
      <c r="L926" s="25">
        <f t="shared" si="105"/>
        <v>732.8133902707647</v>
      </c>
      <c r="M926" s="25">
        <f t="shared" si="106"/>
        <v>733.2433902707646</v>
      </c>
      <c r="N926" s="50">
        <f t="shared" si="108"/>
        <v>733.0283902707647</v>
      </c>
      <c r="O926" s="25">
        <v>23.4</v>
      </c>
      <c r="P926" s="25">
        <v>85.9</v>
      </c>
      <c r="Q926" s="25">
        <v>54.6</v>
      </c>
      <c r="Z926" s="52">
        <v>2.901</v>
      </c>
      <c r="AC926" s="52">
        <v>0.091</v>
      </c>
      <c r="AF926" s="55">
        <v>0</v>
      </c>
      <c r="AG926" s="50">
        <v>733.0283902707647</v>
      </c>
    </row>
    <row r="927" spans="1:33" ht="12.75">
      <c r="A927" s="19">
        <f t="shared" si="109"/>
        <v>37094</v>
      </c>
      <c r="B927" s="45">
        <v>203</v>
      </c>
      <c r="C927" s="22">
        <v>0.676851869</v>
      </c>
      <c r="D927" s="60">
        <v>0.676736116</v>
      </c>
      <c r="E927" s="23">
        <v>9176</v>
      </c>
      <c r="F927" s="56">
        <v>0</v>
      </c>
      <c r="G927" s="63">
        <v>40.36020253</v>
      </c>
      <c r="H927" s="63">
        <v>-80.7238354</v>
      </c>
      <c r="I927" s="49">
        <v>973.3</v>
      </c>
      <c r="J927" s="25">
        <f t="shared" si="107"/>
        <v>948.7199999999999</v>
      </c>
      <c r="K927" s="24">
        <f t="shared" si="104"/>
        <v>546.4378484579574</v>
      </c>
      <c r="L927" s="25">
        <f t="shared" si="105"/>
        <v>772.1078484579574</v>
      </c>
      <c r="M927" s="25">
        <f t="shared" si="106"/>
        <v>772.5378484579575</v>
      </c>
      <c r="N927" s="50">
        <f t="shared" si="108"/>
        <v>772.3228484579574</v>
      </c>
      <c r="O927" s="25">
        <v>23</v>
      </c>
      <c r="P927" s="25">
        <v>86.3</v>
      </c>
      <c r="Q927" s="25">
        <v>54</v>
      </c>
      <c r="R927" s="20">
        <v>6.12E-06</v>
      </c>
      <c r="Z927" s="52">
        <v>2.96</v>
      </c>
      <c r="AC927" s="52">
        <v>0.099</v>
      </c>
      <c r="AF927" s="55">
        <v>0</v>
      </c>
      <c r="AG927" s="50">
        <v>772.3228484579574</v>
      </c>
    </row>
    <row r="928" spans="1:33" ht="12.75">
      <c r="A928" s="19">
        <f t="shared" si="109"/>
        <v>37094</v>
      </c>
      <c r="B928" s="45">
        <v>203</v>
      </c>
      <c r="C928" s="22">
        <v>0.676967621</v>
      </c>
      <c r="D928" s="60">
        <v>0.676851869</v>
      </c>
      <c r="E928" s="23">
        <v>9186</v>
      </c>
      <c r="F928" s="56">
        <v>0</v>
      </c>
      <c r="G928" s="63">
        <v>40.35980227</v>
      </c>
      <c r="H928" s="63">
        <v>-80.71746636</v>
      </c>
      <c r="I928" s="49">
        <v>968.7</v>
      </c>
      <c r="J928" s="25">
        <f t="shared" si="107"/>
        <v>944.12</v>
      </c>
      <c r="K928" s="24">
        <f t="shared" si="104"/>
        <v>586.798630679354</v>
      </c>
      <c r="L928" s="25">
        <f t="shared" si="105"/>
        <v>812.468630679354</v>
      </c>
      <c r="M928" s="25">
        <f t="shared" si="106"/>
        <v>812.898630679354</v>
      </c>
      <c r="N928" s="50">
        <f t="shared" si="108"/>
        <v>812.683630679354</v>
      </c>
      <c r="O928" s="25">
        <v>22.4</v>
      </c>
      <c r="P928" s="25">
        <v>87.4</v>
      </c>
      <c r="Q928" s="25">
        <v>57.4</v>
      </c>
      <c r="Z928" s="52">
        <v>2.999</v>
      </c>
      <c r="AC928" s="52">
        <v>0.108</v>
      </c>
      <c r="AF928" s="55">
        <v>0</v>
      </c>
      <c r="AG928" s="50">
        <v>812.683630679354</v>
      </c>
    </row>
    <row r="929" spans="1:33" ht="12.75">
      <c r="A929" s="19">
        <f t="shared" si="109"/>
        <v>37094</v>
      </c>
      <c r="B929" s="45">
        <v>203</v>
      </c>
      <c r="C929" s="22">
        <v>0.677083313</v>
      </c>
      <c r="D929" s="60">
        <v>0.676967621</v>
      </c>
      <c r="E929" s="23">
        <v>9196</v>
      </c>
      <c r="F929" s="56">
        <v>0</v>
      </c>
      <c r="G929" s="63">
        <v>40.35938471</v>
      </c>
      <c r="H929" s="63">
        <v>-80.71144285</v>
      </c>
      <c r="I929" s="49">
        <v>965.3</v>
      </c>
      <c r="J929" s="25">
        <f t="shared" si="107"/>
        <v>940.7199999999999</v>
      </c>
      <c r="K929" s="24">
        <f t="shared" si="104"/>
        <v>616.7571049138915</v>
      </c>
      <c r="L929" s="25">
        <f t="shared" si="105"/>
        <v>842.4271049138914</v>
      </c>
      <c r="M929" s="25">
        <f t="shared" si="106"/>
        <v>842.8571049138915</v>
      </c>
      <c r="N929" s="50">
        <f t="shared" si="108"/>
        <v>842.6421049138914</v>
      </c>
      <c r="O929" s="25">
        <v>22.2</v>
      </c>
      <c r="P929" s="25">
        <v>88.7</v>
      </c>
      <c r="Q929" s="25">
        <v>57.5</v>
      </c>
      <c r="Z929" s="52">
        <v>3.059</v>
      </c>
      <c r="AC929" s="52">
        <v>0.103</v>
      </c>
      <c r="AF929" s="55">
        <v>0</v>
      </c>
      <c r="AG929" s="50">
        <v>842.6421049138914</v>
      </c>
    </row>
    <row r="930" spans="1:33" ht="12.75">
      <c r="A930" s="19">
        <f t="shared" si="109"/>
        <v>37094</v>
      </c>
      <c r="B930" s="45">
        <v>203</v>
      </c>
      <c r="C930" s="22">
        <v>0.677199066</v>
      </c>
      <c r="D930" s="60">
        <v>0.677083313</v>
      </c>
      <c r="E930" s="23">
        <v>9206</v>
      </c>
      <c r="F930" s="56">
        <v>0</v>
      </c>
      <c r="G930" s="63">
        <v>40.3599174</v>
      </c>
      <c r="H930" s="63">
        <v>-80.7052094</v>
      </c>
      <c r="I930" s="49">
        <v>960.8</v>
      </c>
      <c r="J930" s="25">
        <f t="shared" si="107"/>
        <v>936.2199999999999</v>
      </c>
      <c r="K930" s="24">
        <f t="shared" si="104"/>
        <v>656.5749496741412</v>
      </c>
      <c r="L930" s="25">
        <f t="shared" si="105"/>
        <v>882.2449496741411</v>
      </c>
      <c r="M930" s="25">
        <f t="shared" si="106"/>
        <v>882.6749496741412</v>
      </c>
      <c r="N930" s="50">
        <f t="shared" si="108"/>
        <v>882.4599496741412</v>
      </c>
      <c r="O930" s="25">
        <v>22</v>
      </c>
      <c r="P930" s="25">
        <v>89.2</v>
      </c>
      <c r="Q930" s="25">
        <v>56.9</v>
      </c>
      <c r="Z930" s="52">
        <v>3.079</v>
      </c>
      <c r="AC930" s="52">
        <v>0.082</v>
      </c>
      <c r="AF930" s="55">
        <v>0</v>
      </c>
      <c r="AG930" s="50">
        <v>882.4599496741412</v>
      </c>
    </row>
    <row r="931" spans="1:33" ht="12.75">
      <c r="A931" s="19">
        <f t="shared" si="109"/>
        <v>37094</v>
      </c>
      <c r="B931" s="45">
        <v>203</v>
      </c>
      <c r="C931" s="22">
        <v>0.677314818</v>
      </c>
      <c r="D931" s="60">
        <v>0.677199066</v>
      </c>
      <c r="E931" s="23">
        <v>9216</v>
      </c>
      <c r="F931" s="56">
        <v>0</v>
      </c>
      <c r="G931" s="63">
        <v>40.36024418</v>
      </c>
      <c r="H931" s="63">
        <v>-80.69903812</v>
      </c>
      <c r="I931" s="49">
        <v>955.9</v>
      </c>
      <c r="J931" s="25">
        <f t="shared" si="107"/>
        <v>931.3199999999999</v>
      </c>
      <c r="K931" s="24">
        <f t="shared" si="104"/>
        <v>700.1504073287812</v>
      </c>
      <c r="L931" s="25">
        <f t="shared" si="105"/>
        <v>925.8204073287811</v>
      </c>
      <c r="M931" s="25">
        <f t="shared" si="106"/>
        <v>926.2504073287812</v>
      </c>
      <c r="N931" s="50">
        <f t="shared" si="108"/>
        <v>926.0354073287812</v>
      </c>
      <c r="O931" s="25">
        <v>21.4</v>
      </c>
      <c r="P931" s="25">
        <v>91</v>
      </c>
      <c r="Q931" s="25">
        <v>56.6</v>
      </c>
      <c r="Z931" s="52">
        <v>3.02</v>
      </c>
      <c r="AC931" s="52">
        <v>0.082</v>
      </c>
      <c r="AF931" s="55">
        <v>0</v>
      </c>
      <c r="AG931" s="50">
        <v>926.0354073287812</v>
      </c>
    </row>
    <row r="932" spans="1:33" ht="12.75">
      <c r="A932" s="19">
        <f t="shared" si="109"/>
        <v>37094</v>
      </c>
      <c r="B932" s="45">
        <v>203</v>
      </c>
      <c r="C932" s="22">
        <v>0.67743057</v>
      </c>
      <c r="D932" s="60">
        <v>0.677314818</v>
      </c>
      <c r="E932" s="23">
        <v>9226</v>
      </c>
      <c r="F932" s="56">
        <v>0</v>
      </c>
      <c r="G932" s="63">
        <v>40.36012605</v>
      </c>
      <c r="H932" s="63">
        <v>-80.69305298</v>
      </c>
      <c r="I932" s="49">
        <v>951.6</v>
      </c>
      <c r="J932" s="25">
        <f t="shared" si="107"/>
        <v>927.02</v>
      </c>
      <c r="K932" s="24">
        <f t="shared" si="104"/>
        <v>738.5793865533409</v>
      </c>
      <c r="L932" s="25">
        <f t="shared" si="105"/>
        <v>964.2493865533409</v>
      </c>
      <c r="M932" s="25">
        <f t="shared" si="106"/>
        <v>964.6793865533409</v>
      </c>
      <c r="N932" s="50">
        <f t="shared" si="108"/>
        <v>964.4643865533409</v>
      </c>
      <c r="O932" s="25">
        <v>21.1</v>
      </c>
      <c r="P932" s="25">
        <v>93</v>
      </c>
      <c r="Q932" s="25">
        <v>56.5</v>
      </c>
      <c r="Z932" s="52">
        <v>3.149</v>
      </c>
      <c r="AC932" s="52">
        <v>0.086</v>
      </c>
      <c r="AF932" s="55">
        <v>0</v>
      </c>
      <c r="AG932" s="50">
        <v>964.4643865533409</v>
      </c>
    </row>
    <row r="933" spans="1:33" ht="12.75">
      <c r="A933" s="19">
        <f t="shared" si="109"/>
        <v>37094</v>
      </c>
      <c r="B933" s="45">
        <v>203</v>
      </c>
      <c r="C933" s="22">
        <v>0.677546322</v>
      </c>
      <c r="D933" s="60">
        <v>0.67743057</v>
      </c>
      <c r="E933" s="23">
        <v>9236</v>
      </c>
      <c r="F933" s="56">
        <v>0</v>
      </c>
      <c r="G933" s="63">
        <v>40.35970172</v>
      </c>
      <c r="H933" s="63">
        <v>-80.68706399</v>
      </c>
      <c r="I933" s="49">
        <v>948.1</v>
      </c>
      <c r="J933" s="25">
        <f t="shared" si="107"/>
        <v>923.52</v>
      </c>
      <c r="K933" s="24">
        <f t="shared" si="104"/>
        <v>769.9906118794174</v>
      </c>
      <c r="L933" s="25">
        <f t="shared" si="105"/>
        <v>995.6606118794174</v>
      </c>
      <c r="M933" s="25">
        <f t="shared" si="106"/>
        <v>996.0906118794175</v>
      </c>
      <c r="N933" s="50">
        <f t="shared" si="108"/>
        <v>995.8756118794174</v>
      </c>
      <c r="O933" s="25">
        <v>21.1</v>
      </c>
      <c r="P933" s="25">
        <v>92.4</v>
      </c>
      <c r="Q933" s="25">
        <v>56.9</v>
      </c>
      <c r="Z933" s="52">
        <v>3.131</v>
      </c>
      <c r="AC933" s="52">
        <v>0.092</v>
      </c>
      <c r="AF933" s="55">
        <v>0</v>
      </c>
      <c r="AG933" s="50">
        <v>995.8756118794174</v>
      </c>
    </row>
    <row r="934" spans="1:33" ht="12.75">
      <c r="A934" s="19">
        <f t="shared" si="109"/>
        <v>37094</v>
      </c>
      <c r="B934" s="45">
        <v>203</v>
      </c>
      <c r="C934" s="22">
        <v>0.677662015</v>
      </c>
      <c r="D934" s="60">
        <v>0.677546322</v>
      </c>
      <c r="E934" s="23">
        <v>9246</v>
      </c>
      <c r="F934" s="56">
        <v>0</v>
      </c>
      <c r="G934" s="63">
        <v>40.35908278</v>
      </c>
      <c r="H934" s="63">
        <v>-80.68081574</v>
      </c>
      <c r="I934" s="49">
        <v>943.3</v>
      </c>
      <c r="J934" s="25">
        <f t="shared" si="107"/>
        <v>918.7199999999999</v>
      </c>
      <c r="K934" s="24">
        <f t="shared" si="104"/>
        <v>813.2629941787251</v>
      </c>
      <c r="L934" s="25">
        <f t="shared" si="105"/>
        <v>1038.932994178725</v>
      </c>
      <c r="M934" s="25">
        <f t="shared" si="106"/>
        <v>1039.362994178725</v>
      </c>
      <c r="N934" s="50">
        <f t="shared" si="108"/>
        <v>1039.1479941787252</v>
      </c>
      <c r="O934" s="25">
        <v>21.5</v>
      </c>
      <c r="P934" s="25">
        <v>90.4</v>
      </c>
      <c r="Q934" s="25">
        <v>58.6</v>
      </c>
      <c r="Z934" s="52">
        <v>3.109</v>
      </c>
      <c r="AC934" s="52">
        <v>0.083</v>
      </c>
      <c r="AF934" s="55">
        <v>0</v>
      </c>
      <c r="AG934" s="50">
        <v>1039.1479941787252</v>
      </c>
    </row>
    <row r="935" spans="1:33" ht="12.75">
      <c r="A935" s="19">
        <f t="shared" si="109"/>
        <v>37094</v>
      </c>
      <c r="B935" s="45">
        <v>203</v>
      </c>
      <c r="C935" s="22">
        <v>0.677777767</v>
      </c>
      <c r="D935" s="60">
        <v>0.677662015</v>
      </c>
      <c r="E935" s="23">
        <v>9256</v>
      </c>
      <c r="F935" s="56">
        <v>0</v>
      </c>
      <c r="G935" s="63">
        <v>40.3584261</v>
      </c>
      <c r="H935" s="63">
        <v>-80.67452676</v>
      </c>
      <c r="I935" s="49">
        <v>938.1</v>
      </c>
      <c r="J935" s="25">
        <f t="shared" si="107"/>
        <v>913.52</v>
      </c>
      <c r="K935" s="24">
        <f t="shared" si="104"/>
        <v>860.3972812463954</v>
      </c>
      <c r="L935" s="25">
        <f t="shared" si="105"/>
        <v>1086.0672812463954</v>
      </c>
      <c r="M935" s="25">
        <f t="shared" si="106"/>
        <v>1086.4972812463955</v>
      </c>
      <c r="N935" s="50">
        <f t="shared" si="108"/>
        <v>1086.2822812463955</v>
      </c>
      <c r="O935" s="25">
        <v>20.3</v>
      </c>
      <c r="P935" s="25">
        <v>92.9</v>
      </c>
      <c r="Q935" s="25">
        <v>59</v>
      </c>
      <c r="Z935" s="52">
        <v>3.259</v>
      </c>
      <c r="AC935" s="52">
        <v>0.112</v>
      </c>
      <c r="AF935" s="55">
        <v>0</v>
      </c>
      <c r="AG935" s="50">
        <v>1086.2822812463955</v>
      </c>
    </row>
    <row r="936" spans="1:33" ht="12.75">
      <c r="A936" s="19">
        <f t="shared" si="109"/>
        <v>37094</v>
      </c>
      <c r="B936" s="45">
        <v>203</v>
      </c>
      <c r="C936" s="22">
        <v>0.677893519</v>
      </c>
      <c r="D936" s="60">
        <v>0.677777767</v>
      </c>
      <c r="E936" s="23">
        <v>9266</v>
      </c>
      <c r="F936" s="56">
        <v>0</v>
      </c>
      <c r="G936" s="63">
        <v>40.3579444</v>
      </c>
      <c r="H936" s="63">
        <v>-80.66848611</v>
      </c>
      <c r="I936" s="49">
        <v>935</v>
      </c>
      <c r="J936" s="25">
        <f t="shared" si="107"/>
        <v>910.42</v>
      </c>
      <c r="K936" s="24">
        <f t="shared" si="104"/>
        <v>888.6243874455544</v>
      </c>
      <c r="L936" s="25">
        <f t="shared" si="105"/>
        <v>1114.2943874455543</v>
      </c>
      <c r="M936" s="25">
        <f t="shared" si="106"/>
        <v>1114.7243874455544</v>
      </c>
      <c r="N936" s="50">
        <f t="shared" si="108"/>
        <v>1114.5093874455542</v>
      </c>
      <c r="O936" s="25">
        <v>19.8</v>
      </c>
      <c r="P936" s="25">
        <v>95.8</v>
      </c>
      <c r="Q936" s="25">
        <v>58</v>
      </c>
      <c r="Z936" s="52">
        <v>3.159</v>
      </c>
      <c r="AC936" s="52">
        <v>0.093</v>
      </c>
      <c r="AF936" s="55">
        <v>0</v>
      </c>
      <c r="AG936" s="50">
        <v>1114.5093874455542</v>
      </c>
    </row>
    <row r="937" spans="1:33" ht="12.75">
      <c r="A937" s="19">
        <f t="shared" si="109"/>
        <v>37094</v>
      </c>
      <c r="B937" s="45">
        <v>203</v>
      </c>
      <c r="C937" s="22">
        <v>0.678009272</v>
      </c>
      <c r="D937" s="60">
        <v>0.677893519</v>
      </c>
      <c r="E937" s="23">
        <v>9276</v>
      </c>
      <c r="F937" s="56">
        <v>0</v>
      </c>
      <c r="G937" s="63">
        <v>40.35767655</v>
      </c>
      <c r="H937" s="63">
        <v>-80.66260981</v>
      </c>
      <c r="I937" s="49">
        <v>929.7</v>
      </c>
      <c r="J937" s="25">
        <f t="shared" si="107"/>
        <v>905.12</v>
      </c>
      <c r="K937" s="24">
        <f t="shared" si="104"/>
        <v>937.1070067128168</v>
      </c>
      <c r="L937" s="25">
        <f t="shared" si="105"/>
        <v>1162.7770067128167</v>
      </c>
      <c r="M937" s="25">
        <f t="shared" si="106"/>
        <v>1163.2070067128168</v>
      </c>
      <c r="N937" s="50">
        <f t="shared" si="108"/>
        <v>1162.9920067128169</v>
      </c>
      <c r="O937" s="25">
        <v>20</v>
      </c>
      <c r="P937" s="25">
        <v>94.3</v>
      </c>
      <c r="Q937" s="25">
        <v>56.9</v>
      </c>
      <c r="Z937" s="52">
        <v>3.159</v>
      </c>
      <c r="AC937" s="52">
        <v>0.082</v>
      </c>
      <c r="AF937" s="55">
        <v>0</v>
      </c>
      <c r="AG937" s="50">
        <v>1162.9920067128169</v>
      </c>
    </row>
    <row r="938" spans="1:33" ht="12.75">
      <c r="A938" s="19">
        <f t="shared" si="109"/>
        <v>37094</v>
      </c>
      <c r="B938" s="45">
        <v>203</v>
      </c>
      <c r="C938" s="22">
        <v>0.678125024</v>
      </c>
      <c r="D938" s="60">
        <v>0.678009272</v>
      </c>
      <c r="E938" s="23">
        <v>9286</v>
      </c>
      <c r="F938" s="56">
        <v>0</v>
      </c>
      <c r="G938" s="63">
        <v>40.3572465</v>
      </c>
      <c r="H938" s="63">
        <v>-80.656906</v>
      </c>
      <c r="I938" s="49">
        <v>930</v>
      </c>
      <c r="J938" s="25">
        <f t="shared" si="107"/>
        <v>905.42</v>
      </c>
      <c r="K938" s="24">
        <f t="shared" si="104"/>
        <v>934.3551366249989</v>
      </c>
      <c r="L938" s="25">
        <f t="shared" si="105"/>
        <v>1160.0251366249988</v>
      </c>
      <c r="M938" s="25">
        <f t="shared" si="106"/>
        <v>1160.4551366249989</v>
      </c>
      <c r="N938" s="50">
        <f t="shared" si="108"/>
        <v>1160.2401366249987</v>
      </c>
      <c r="O938" s="25">
        <v>20.4</v>
      </c>
      <c r="P938" s="25">
        <v>93.4</v>
      </c>
      <c r="Q938" s="25">
        <v>57.5</v>
      </c>
      <c r="Z938" s="52">
        <v>3.079</v>
      </c>
      <c r="AC938" s="52">
        <v>0.092</v>
      </c>
      <c r="AF938" s="55">
        <v>0</v>
      </c>
      <c r="AG938" s="50">
        <v>1160.2401366249987</v>
      </c>
    </row>
    <row r="939" spans="1:33" ht="12.75">
      <c r="A939" s="19">
        <f t="shared" si="109"/>
        <v>37094</v>
      </c>
      <c r="B939" s="45">
        <v>203</v>
      </c>
      <c r="C939" s="22">
        <v>0.678240716</v>
      </c>
      <c r="D939" s="60">
        <v>0.678125024</v>
      </c>
      <c r="E939" s="23">
        <v>9296</v>
      </c>
      <c r="F939" s="56">
        <v>0</v>
      </c>
      <c r="G939" s="63">
        <v>40.35570685</v>
      </c>
      <c r="H939" s="63">
        <v>-80.65076212</v>
      </c>
      <c r="I939" s="49">
        <v>926.7</v>
      </c>
      <c r="J939" s="25">
        <f t="shared" si="107"/>
        <v>902.12</v>
      </c>
      <c r="K939" s="24">
        <f t="shared" si="104"/>
        <v>964.6759815010296</v>
      </c>
      <c r="L939" s="25">
        <f t="shared" si="105"/>
        <v>1190.3459815010297</v>
      </c>
      <c r="M939" s="25">
        <f t="shared" si="106"/>
        <v>1190.7759815010295</v>
      </c>
      <c r="N939" s="50">
        <f t="shared" si="108"/>
        <v>1190.5609815010296</v>
      </c>
      <c r="O939" s="25">
        <v>20.3</v>
      </c>
      <c r="P939" s="25">
        <v>91.1</v>
      </c>
      <c r="Q939" s="25">
        <v>59.6</v>
      </c>
      <c r="AC939" s="52">
        <v>0.093</v>
      </c>
      <c r="AF939" s="55">
        <v>0</v>
      </c>
      <c r="AG939" s="50">
        <v>1190.5609815010296</v>
      </c>
    </row>
    <row r="940" spans="1:33" ht="12.75">
      <c r="A940" s="19">
        <f t="shared" si="109"/>
        <v>37094</v>
      </c>
      <c r="B940" s="45">
        <v>203</v>
      </c>
      <c r="C940" s="22">
        <v>0.678356469</v>
      </c>
      <c r="D940" s="60">
        <v>0.678240716</v>
      </c>
      <c r="E940" s="23">
        <v>9306</v>
      </c>
      <c r="F940" s="56">
        <v>0</v>
      </c>
      <c r="G940" s="63">
        <v>40.35488392</v>
      </c>
      <c r="H940" s="63">
        <v>-80.64423586</v>
      </c>
      <c r="I940" s="49">
        <v>920.9</v>
      </c>
      <c r="J940" s="25">
        <f t="shared" si="107"/>
        <v>896.3199999999999</v>
      </c>
      <c r="K940" s="24">
        <f t="shared" si="104"/>
        <v>1018.2369398151728</v>
      </c>
      <c r="L940" s="25">
        <f t="shared" si="105"/>
        <v>1243.9069398151728</v>
      </c>
      <c r="M940" s="25">
        <f t="shared" si="106"/>
        <v>1244.3369398151729</v>
      </c>
      <c r="N940" s="50">
        <f t="shared" si="108"/>
        <v>1244.121939815173</v>
      </c>
      <c r="O940" s="25">
        <v>19.5</v>
      </c>
      <c r="P940" s="25">
        <v>93.6</v>
      </c>
      <c r="Q940" s="25">
        <v>60.6</v>
      </c>
      <c r="AC940" s="52">
        <v>0.093</v>
      </c>
      <c r="AF940" s="55">
        <v>0</v>
      </c>
      <c r="AG940" s="50">
        <v>1244.121939815173</v>
      </c>
    </row>
    <row r="941" spans="1:33" ht="12.75">
      <c r="A941" s="19">
        <f t="shared" si="109"/>
        <v>37094</v>
      </c>
      <c r="B941" s="45">
        <v>203</v>
      </c>
      <c r="C941" s="22">
        <v>0.678472221</v>
      </c>
      <c r="D941" s="60">
        <v>0.678356469</v>
      </c>
      <c r="E941" s="23">
        <v>9316</v>
      </c>
      <c r="F941" s="56">
        <v>0</v>
      </c>
      <c r="G941" s="63">
        <v>40.35473377</v>
      </c>
      <c r="H941" s="63">
        <v>-80.63774341</v>
      </c>
      <c r="I941" s="49">
        <v>919.4</v>
      </c>
      <c r="J941" s="25">
        <f t="shared" si="107"/>
        <v>894.8199999999999</v>
      </c>
      <c r="K941" s="24">
        <f t="shared" si="104"/>
        <v>1032.145322152581</v>
      </c>
      <c r="L941" s="25">
        <f t="shared" si="105"/>
        <v>1257.815322152581</v>
      </c>
      <c r="M941" s="25">
        <f t="shared" si="106"/>
        <v>1258.245322152581</v>
      </c>
      <c r="N941" s="50">
        <f t="shared" si="108"/>
        <v>1258.030322152581</v>
      </c>
      <c r="O941" s="25">
        <v>19.6</v>
      </c>
      <c r="P941" s="25">
        <v>93.8</v>
      </c>
      <c r="Q941" s="25">
        <v>61.6</v>
      </c>
      <c r="AC941" s="52">
        <v>0.073</v>
      </c>
      <c r="AF941" s="55">
        <v>0</v>
      </c>
      <c r="AG941" s="50">
        <v>1258.030322152581</v>
      </c>
    </row>
    <row r="942" spans="1:33" ht="12.75">
      <c r="A942" s="19">
        <f t="shared" si="109"/>
        <v>37094</v>
      </c>
      <c r="B942" s="45">
        <v>203</v>
      </c>
      <c r="C942" s="22">
        <v>0.678587973</v>
      </c>
      <c r="D942" s="60">
        <v>0.678472221</v>
      </c>
      <c r="E942" s="23">
        <v>9326</v>
      </c>
      <c r="F942" s="56">
        <v>0</v>
      </c>
      <c r="G942" s="63">
        <v>40.35440991</v>
      </c>
      <c r="H942" s="63">
        <v>-80.6311414</v>
      </c>
      <c r="I942" s="49">
        <v>915.5</v>
      </c>
      <c r="J942" s="25">
        <f t="shared" si="107"/>
        <v>890.92</v>
      </c>
      <c r="K942" s="24">
        <f t="shared" si="104"/>
        <v>1068.4165171089712</v>
      </c>
      <c r="L942" s="25">
        <f t="shared" si="105"/>
        <v>1294.0865171089713</v>
      </c>
      <c r="M942" s="25">
        <f t="shared" si="106"/>
        <v>1294.5165171089711</v>
      </c>
      <c r="N942" s="50">
        <f t="shared" si="108"/>
        <v>1294.3015171089712</v>
      </c>
      <c r="O942" s="25">
        <v>19.4</v>
      </c>
      <c r="P942" s="25">
        <v>93.6</v>
      </c>
      <c r="Q942" s="25">
        <v>61.6</v>
      </c>
      <c r="AC942" s="52">
        <v>0.096</v>
      </c>
      <c r="AF942" s="55">
        <v>0</v>
      </c>
      <c r="AG942" s="50">
        <v>1294.3015171089712</v>
      </c>
    </row>
    <row r="943" spans="1:33" ht="12.75">
      <c r="A943" s="19">
        <f t="shared" si="109"/>
        <v>37094</v>
      </c>
      <c r="B943" s="45">
        <v>203</v>
      </c>
      <c r="C943" s="22">
        <v>0.678703725</v>
      </c>
      <c r="D943" s="60">
        <v>0.678587973</v>
      </c>
      <c r="E943" s="23">
        <v>9336</v>
      </c>
      <c r="F943" s="56">
        <v>0</v>
      </c>
      <c r="G943" s="63">
        <v>40.35386511</v>
      </c>
      <c r="H943" s="63">
        <v>-80.62440363</v>
      </c>
      <c r="I943" s="49">
        <v>914.6</v>
      </c>
      <c r="J943" s="25">
        <f t="shared" si="107"/>
        <v>890.02</v>
      </c>
      <c r="K943" s="24">
        <f t="shared" si="104"/>
        <v>1076.8093398553847</v>
      </c>
      <c r="L943" s="25">
        <f t="shared" si="105"/>
        <v>1302.4793398553848</v>
      </c>
      <c r="M943" s="25">
        <f t="shared" si="106"/>
        <v>1302.9093398553846</v>
      </c>
      <c r="N943" s="50">
        <f t="shared" si="108"/>
        <v>1302.6943398553847</v>
      </c>
      <c r="O943" s="25">
        <v>19.4</v>
      </c>
      <c r="P943" s="25">
        <v>91.4</v>
      </c>
      <c r="Q943" s="25">
        <v>62.4</v>
      </c>
      <c r="AC943" s="52">
        <v>0.102</v>
      </c>
      <c r="AF943" s="55">
        <v>0</v>
      </c>
      <c r="AG943" s="50">
        <v>1302.6943398553847</v>
      </c>
    </row>
    <row r="944" spans="1:33" ht="12.75">
      <c r="A944" s="19">
        <f t="shared" si="109"/>
        <v>37094</v>
      </c>
      <c r="B944" s="45">
        <v>203</v>
      </c>
      <c r="C944" s="22">
        <v>0.678819418</v>
      </c>
      <c r="D944" s="60">
        <v>0.678703725</v>
      </c>
      <c r="E944" s="23">
        <v>9346</v>
      </c>
      <c r="F944" s="56">
        <v>0</v>
      </c>
      <c r="G944" s="63">
        <v>40.35332554</v>
      </c>
      <c r="H944" s="63">
        <v>-80.61756701</v>
      </c>
      <c r="I944" s="49">
        <v>909.6</v>
      </c>
      <c r="J944" s="25">
        <f t="shared" si="107"/>
        <v>885.02</v>
      </c>
      <c r="K944" s="24">
        <f t="shared" si="104"/>
        <v>1123.591233981049</v>
      </c>
      <c r="L944" s="25">
        <f t="shared" si="105"/>
        <v>1349.2612339810491</v>
      </c>
      <c r="M944" s="25">
        <f t="shared" si="106"/>
        <v>1349.691233981049</v>
      </c>
      <c r="N944" s="50">
        <f t="shared" si="108"/>
        <v>1349.476233981049</v>
      </c>
      <c r="O944" s="25">
        <v>19.1</v>
      </c>
      <c r="P944" s="25">
        <v>90.3</v>
      </c>
      <c r="Q944" s="25">
        <v>62.5</v>
      </c>
      <c r="AC944" s="52">
        <v>0.093</v>
      </c>
      <c r="AF944" s="55">
        <v>0</v>
      </c>
      <c r="AG944" s="50">
        <v>1349.476233981049</v>
      </c>
    </row>
    <row r="945" spans="1:33" ht="12.75">
      <c r="A945" s="19">
        <f t="shared" si="109"/>
        <v>37094</v>
      </c>
      <c r="B945" s="45">
        <v>203</v>
      </c>
      <c r="C945" s="22">
        <v>0.67893517</v>
      </c>
      <c r="D945" s="60">
        <v>0.678819418</v>
      </c>
      <c r="E945" s="23">
        <v>9356</v>
      </c>
      <c r="F945" s="56">
        <v>0</v>
      </c>
      <c r="G945" s="63">
        <v>40.35311495</v>
      </c>
      <c r="H945" s="63">
        <v>-80.6106166</v>
      </c>
      <c r="I945" s="49">
        <v>907.9</v>
      </c>
      <c r="J945" s="25">
        <f t="shared" si="107"/>
        <v>883.3199999999999</v>
      </c>
      <c r="K945" s="24">
        <f t="shared" si="104"/>
        <v>1139.557305756043</v>
      </c>
      <c r="L945" s="25">
        <f t="shared" si="105"/>
        <v>1365.227305756043</v>
      </c>
      <c r="M945" s="25">
        <f t="shared" si="106"/>
        <v>1365.657305756043</v>
      </c>
      <c r="N945" s="50">
        <f t="shared" si="108"/>
        <v>1365.442305756043</v>
      </c>
      <c r="O945" s="25">
        <v>18.9</v>
      </c>
      <c r="P945" s="25">
        <v>90.5</v>
      </c>
      <c r="Q945" s="25">
        <v>62.5</v>
      </c>
      <c r="AC945" s="52">
        <v>0.063</v>
      </c>
      <c r="AF945" s="55">
        <v>0</v>
      </c>
      <c r="AG945" s="50">
        <v>1365.442305756043</v>
      </c>
    </row>
    <row r="946" spans="1:33" ht="12.75">
      <c r="A946" s="19">
        <f t="shared" si="109"/>
        <v>37094</v>
      </c>
      <c r="B946" s="45">
        <v>203</v>
      </c>
      <c r="C946" s="22">
        <v>0.679050922</v>
      </c>
      <c r="D946" s="60">
        <v>0.67893517</v>
      </c>
      <c r="E946" s="23">
        <v>9366</v>
      </c>
      <c r="F946" s="56">
        <v>0</v>
      </c>
      <c r="G946" s="63">
        <v>40.35377926</v>
      </c>
      <c r="H946" s="63">
        <v>-80.60391525</v>
      </c>
      <c r="I946" s="49">
        <v>905.3</v>
      </c>
      <c r="J946" s="25">
        <f t="shared" si="107"/>
        <v>880.7199999999999</v>
      </c>
      <c r="K946" s="24">
        <f t="shared" si="104"/>
        <v>1164.0355366364079</v>
      </c>
      <c r="L946" s="25">
        <f t="shared" si="105"/>
        <v>1389.705536636408</v>
      </c>
      <c r="M946" s="25">
        <f t="shared" si="106"/>
        <v>1390.1355366364078</v>
      </c>
      <c r="N946" s="50">
        <f t="shared" si="108"/>
        <v>1389.9205366364079</v>
      </c>
      <c r="O946" s="25">
        <v>18.8</v>
      </c>
      <c r="P946" s="25">
        <v>89.2</v>
      </c>
      <c r="Q946" s="25">
        <v>61</v>
      </c>
      <c r="AC946" s="52">
        <v>0.093</v>
      </c>
      <c r="AF946" s="55">
        <v>0</v>
      </c>
      <c r="AG946" s="50">
        <v>1389.9205366364079</v>
      </c>
    </row>
    <row r="947" spans="1:33" ht="12.75">
      <c r="A947" s="19">
        <f t="shared" si="109"/>
        <v>37094</v>
      </c>
      <c r="B947" s="45">
        <v>203</v>
      </c>
      <c r="C947" s="22">
        <v>0.679166675</v>
      </c>
      <c r="D947" s="60">
        <v>0.679050922</v>
      </c>
      <c r="E947" s="23">
        <v>9376</v>
      </c>
      <c r="F947" s="56">
        <v>0</v>
      </c>
      <c r="G947" s="63">
        <v>40.35379722</v>
      </c>
      <c r="H947" s="63">
        <v>-80.5967825</v>
      </c>
      <c r="I947" s="49">
        <v>902.4</v>
      </c>
      <c r="J947" s="25">
        <f t="shared" si="107"/>
        <v>877.8199999999999</v>
      </c>
      <c r="K947" s="24">
        <f t="shared" si="104"/>
        <v>1191.423575360349</v>
      </c>
      <c r="L947" s="25">
        <f t="shared" si="105"/>
        <v>1417.0935753603492</v>
      </c>
      <c r="M947" s="25">
        <f t="shared" si="106"/>
        <v>1417.523575360349</v>
      </c>
      <c r="N947" s="50">
        <f t="shared" si="108"/>
        <v>1417.308575360349</v>
      </c>
      <c r="O947" s="25">
        <v>18.5</v>
      </c>
      <c r="P947" s="25">
        <v>89.4</v>
      </c>
      <c r="Q947" s="25">
        <v>64.9</v>
      </c>
      <c r="AC947" s="52">
        <v>0.083</v>
      </c>
      <c r="AF947" s="55">
        <v>0</v>
      </c>
      <c r="AG947" s="50">
        <v>1417.308575360349</v>
      </c>
    </row>
    <row r="948" spans="1:33" ht="12.75">
      <c r="A948" s="19">
        <f t="shared" si="109"/>
        <v>37094</v>
      </c>
      <c r="B948" s="45">
        <v>203</v>
      </c>
      <c r="C948" s="22">
        <v>0.679282427</v>
      </c>
      <c r="D948" s="60">
        <v>0.679166675</v>
      </c>
      <c r="E948" s="23">
        <v>9386</v>
      </c>
      <c r="F948" s="56">
        <v>0</v>
      </c>
      <c r="G948" s="63">
        <v>40.35250929</v>
      </c>
      <c r="H948" s="63">
        <v>-80.59003841</v>
      </c>
      <c r="I948" s="49">
        <v>904.6</v>
      </c>
      <c r="J948" s="25">
        <f t="shared" si="107"/>
        <v>880.02</v>
      </c>
      <c r="K948" s="24">
        <f t="shared" si="104"/>
        <v>1170.6381767384594</v>
      </c>
      <c r="L948" s="25">
        <f t="shared" si="105"/>
        <v>1396.3081767384595</v>
      </c>
      <c r="M948" s="25">
        <f t="shared" si="106"/>
        <v>1396.7381767384593</v>
      </c>
      <c r="N948" s="50">
        <f t="shared" si="108"/>
        <v>1396.5231767384594</v>
      </c>
      <c r="O948" s="25">
        <v>18.9</v>
      </c>
      <c r="P948" s="25">
        <v>94.5</v>
      </c>
      <c r="Q948" s="25">
        <v>59.9</v>
      </c>
      <c r="AC948" s="52">
        <v>0.082</v>
      </c>
      <c r="AF948" s="55">
        <v>0</v>
      </c>
      <c r="AG948" s="50">
        <v>1396.5231767384594</v>
      </c>
    </row>
    <row r="949" spans="1:33" ht="12.75">
      <c r="A949" s="19">
        <f t="shared" si="109"/>
        <v>37094</v>
      </c>
      <c r="B949" s="45">
        <v>203</v>
      </c>
      <c r="C949" s="22">
        <v>0.679398119</v>
      </c>
      <c r="D949" s="60">
        <v>0.679282427</v>
      </c>
      <c r="E949" s="23">
        <v>9396</v>
      </c>
      <c r="F949" s="56">
        <v>0</v>
      </c>
      <c r="G949" s="63">
        <v>40.35272101</v>
      </c>
      <c r="H949" s="63">
        <v>-80.58217636</v>
      </c>
      <c r="I949" s="49">
        <v>902.1</v>
      </c>
      <c r="J949" s="25">
        <f t="shared" si="107"/>
        <v>877.52</v>
      </c>
      <c r="K949" s="24">
        <f t="shared" si="104"/>
        <v>1194.2619832310243</v>
      </c>
      <c r="L949" s="25">
        <f t="shared" si="105"/>
        <v>1419.9319832310243</v>
      </c>
      <c r="M949" s="25">
        <f t="shared" si="106"/>
        <v>1420.3619832310242</v>
      </c>
      <c r="N949" s="50">
        <f t="shared" si="108"/>
        <v>1420.1469832310243</v>
      </c>
      <c r="O949" s="25">
        <v>19.1</v>
      </c>
      <c r="P949" s="25">
        <v>87.3</v>
      </c>
      <c r="Q949" s="25">
        <v>55.6</v>
      </c>
      <c r="AC949" s="52">
        <v>0.093</v>
      </c>
      <c r="AF949" s="55">
        <v>0</v>
      </c>
      <c r="AG949" s="50">
        <v>1420.1469832310243</v>
      </c>
    </row>
    <row r="950" spans="1:33" ht="12.75">
      <c r="A950" s="19">
        <f t="shared" si="109"/>
        <v>37094</v>
      </c>
      <c r="B950" s="45">
        <v>203</v>
      </c>
      <c r="C950" s="22">
        <v>0.679513872</v>
      </c>
      <c r="D950" s="60">
        <v>0.679398119</v>
      </c>
      <c r="E950" s="23">
        <v>9406</v>
      </c>
      <c r="F950" s="56">
        <v>0</v>
      </c>
      <c r="G950" s="63">
        <v>40.35429653</v>
      </c>
      <c r="H950" s="63">
        <v>-80.57436843</v>
      </c>
      <c r="I950" s="49">
        <v>902.4</v>
      </c>
      <c r="J950" s="25">
        <f t="shared" si="107"/>
        <v>877.8199999999999</v>
      </c>
      <c r="K950" s="24">
        <f t="shared" si="104"/>
        <v>1191.423575360349</v>
      </c>
      <c r="L950" s="25">
        <f t="shared" si="105"/>
        <v>1417.0935753603492</v>
      </c>
      <c r="M950" s="25">
        <f t="shared" si="106"/>
        <v>1417.523575360349</v>
      </c>
      <c r="N950" s="50">
        <f t="shared" si="108"/>
        <v>1417.308575360349</v>
      </c>
      <c r="O950" s="25">
        <v>19.2</v>
      </c>
      <c r="P950" s="25">
        <v>83.8</v>
      </c>
      <c r="Q950" s="25">
        <v>58.5</v>
      </c>
      <c r="AC950" s="52">
        <v>0.063</v>
      </c>
      <c r="AF950" s="55">
        <v>0</v>
      </c>
      <c r="AG950" s="50">
        <v>1417.308575360349</v>
      </c>
    </row>
    <row r="951" spans="1:33" ht="12.75">
      <c r="A951" s="19">
        <f t="shared" si="109"/>
        <v>37094</v>
      </c>
      <c r="B951" s="45">
        <v>203</v>
      </c>
      <c r="C951" s="22">
        <v>0.679629624</v>
      </c>
      <c r="D951" s="60">
        <v>0.679513872</v>
      </c>
      <c r="E951" s="23">
        <v>9416</v>
      </c>
      <c r="F951" s="56">
        <v>0</v>
      </c>
      <c r="G951" s="63">
        <v>40.3566366</v>
      </c>
      <c r="H951" s="63">
        <v>-80.56648315</v>
      </c>
      <c r="I951" s="49">
        <v>903.3</v>
      </c>
      <c r="J951" s="25">
        <f t="shared" si="107"/>
        <v>878.7199999999999</v>
      </c>
      <c r="K951" s="24">
        <f t="shared" si="104"/>
        <v>1182.9141683570404</v>
      </c>
      <c r="L951" s="25">
        <f t="shared" si="105"/>
        <v>1408.5841683570404</v>
      </c>
      <c r="M951" s="25">
        <f t="shared" si="106"/>
        <v>1409.0141683570403</v>
      </c>
      <c r="N951" s="50">
        <f t="shared" si="108"/>
        <v>1408.7991683570403</v>
      </c>
      <c r="O951" s="25">
        <v>19.5</v>
      </c>
      <c r="P951" s="25">
        <v>85</v>
      </c>
      <c r="Q951" s="25">
        <v>67.4</v>
      </c>
      <c r="AC951" s="52">
        <v>0.072</v>
      </c>
      <c r="AF951" s="55">
        <v>0</v>
      </c>
      <c r="AG951" s="50">
        <v>1408.7991683570403</v>
      </c>
    </row>
    <row r="952" spans="1:33" ht="12.75">
      <c r="A952" s="19">
        <f t="shared" si="109"/>
        <v>37094</v>
      </c>
      <c r="B952" s="45">
        <v>203</v>
      </c>
      <c r="C952" s="22">
        <v>0.679745376</v>
      </c>
      <c r="D952" s="60">
        <v>0.679629624</v>
      </c>
      <c r="E952" s="23">
        <v>9426</v>
      </c>
      <c r="F952" s="56">
        <v>0</v>
      </c>
      <c r="G952" s="63">
        <v>40.35931616</v>
      </c>
      <c r="H952" s="63">
        <v>-80.55869152</v>
      </c>
      <c r="I952" s="49">
        <v>896.8</v>
      </c>
      <c r="J952" s="25">
        <f t="shared" si="107"/>
        <v>872.2199999999999</v>
      </c>
      <c r="K952" s="24">
        <f t="shared" si="104"/>
        <v>1244.5678308107194</v>
      </c>
      <c r="L952" s="25">
        <f t="shared" si="105"/>
        <v>1470.2378308107195</v>
      </c>
      <c r="M952" s="25">
        <f t="shared" si="106"/>
        <v>1470.6678308107194</v>
      </c>
      <c r="N952" s="50">
        <f t="shared" si="108"/>
        <v>1470.4528308107194</v>
      </c>
      <c r="O952" s="25">
        <v>18.9</v>
      </c>
      <c r="P952" s="25">
        <v>83.6</v>
      </c>
      <c r="Q952" s="25">
        <v>70.4</v>
      </c>
      <c r="AC952" s="52">
        <v>0.082</v>
      </c>
      <c r="AF952" s="55">
        <v>0</v>
      </c>
      <c r="AG952" s="50">
        <v>1470.4528308107194</v>
      </c>
    </row>
    <row r="953" spans="1:33" ht="12.75">
      <c r="A953" s="19">
        <f t="shared" si="109"/>
        <v>37094</v>
      </c>
      <c r="B953" s="45">
        <v>203</v>
      </c>
      <c r="C953" s="22">
        <v>0.679861128</v>
      </c>
      <c r="D953" s="60">
        <v>0.679745376</v>
      </c>
      <c r="E953" s="23">
        <v>9436</v>
      </c>
      <c r="F953" s="56">
        <v>0</v>
      </c>
      <c r="G953" s="63">
        <v>40.3613174</v>
      </c>
      <c r="H953" s="63">
        <v>-80.5509067</v>
      </c>
      <c r="I953" s="49">
        <v>896.9</v>
      </c>
      <c r="J953" s="25">
        <f t="shared" si="107"/>
        <v>872.3199999999999</v>
      </c>
      <c r="K953" s="24">
        <f t="shared" si="104"/>
        <v>1243.6158375768464</v>
      </c>
      <c r="L953" s="25">
        <f t="shared" si="105"/>
        <v>1469.2858375768465</v>
      </c>
      <c r="M953" s="25">
        <f t="shared" si="106"/>
        <v>1469.7158375768463</v>
      </c>
      <c r="N953" s="50">
        <f t="shared" si="108"/>
        <v>1469.5008375768464</v>
      </c>
      <c r="O953" s="25">
        <v>19</v>
      </c>
      <c r="P953" s="25">
        <v>83.9</v>
      </c>
      <c r="Q953" s="25">
        <v>69.9</v>
      </c>
      <c r="AC953" s="52">
        <v>0.101</v>
      </c>
      <c r="AF953" s="55">
        <v>0</v>
      </c>
      <c r="AG953" s="50">
        <v>1469.5008375768464</v>
      </c>
    </row>
    <row r="954" spans="1:33" ht="12.75">
      <c r="A954" s="19">
        <f t="shared" si="109"/>
        <v>37094</v>
      </c>
      <c r="B954" s="45">
        <v>203</v>
      </c>
      <c r="C954" s="22">
        <v>0.679976881</v>
      </c>
      <c r="D954" s="60">
        <v>0.679861128</v>
      </c>
      <c r="E954" s="23">
        <v>9446</v>
      </c>
      <c r="F954" s="56">
        <v>0</v>
      </c>
      <c r="G954" s="63">
        <v>40.36196797</v>
      </c>
      <c r="H954" s="63">
        <v>-80.54286637</v>
      </c>
      <c r="I954" s="49">
        <v>895.5</v>
      </c>
      <c r="J954" s="25">
        <f t="shared" si="107"/>
        <v>870.92</v>
      </c>
      <c r="K954" s="24">
        <f t="shared" si="104"/>
        <v>1256.9536848270088</v>
      </c>
      <c r="L954" s="25">
        <f t="shared" si="105"/>
        <v>1482.623684827009</v>
      </c>
      <c r="M954" s="25">
        <f t="shared" si="106"/>
        <v>1483.0536848270087</v>
      </c>
      <c r="N954" s="50">
        <f t="shared" si="108"/>
        <v>1482.8386848270088</v>
      </c>
      <c r="O954" s="25">
        <v>19</v>
      </c>
      <c r="P954" s="25">
        <v>83.4</v>
      </c>
      <c r="Q954" s="25">
        <v>68.9</v>
      </c>
      <c r="AC954" s="52">
        <v>0.082</v>
      </c>
      <c r="AF954" s="55">
        <v>0</v>
      </c>
      <c r="AG954" s="50">
        <v>1482.8386848270088</v>
      </c>
    </row>
    <row r="955" spans="1:33" ht="12.75">
      <c r="A955" s="19">
        <f t="shared" si="109"/>
        <v>37094</v>
      </c>
      <c r="B955" s="45">
        <v>203</v>
      </c>
      <c r="C955" s="22">
        <v>0.680092573</v>
      </c>
      <c r="D955" s="60">
        <v>0.679976881</v>
      </c>
      <c r="E955" s="23">
        <v>9456</v>
      </c>
      <c r="F955" s="56">
        <v>0</v>
      </c>
      <c r="G955" s="63">
        <v>40.36268771</v>
      </c>
      <c r="H955" s="63">
        <v>-80.53444507</v>
      </c>
      <c r="I955" s="49">
        <v>893.7</v>
      </c>
      <c r="J955" s="25">
        <f t="shared" si="107"/>
        <v>869.12</v>
      </c>
      <c r="K955" s="24">
        <f t="shared" si="104"/>
        <v>1274.1338850537445</v>
      </c>
      <c r="L955" s="25">
        <f t="shared" si="105"/>
        <v>1499.8038850537446</v>
      </c>
      <c r="M955" s="25">
        <f t="shared" si="106"/>
        <v>1500.2338850537444</v>
      </c>
      <c r="N955" s="50">
        <f t="shared" si="108"/>
        <v>1500.0188850537445</v>
      </c>
      <c r="O955" s="25">
        <v>18.8</v>
      </c>
      <c r="P955" s="25">
        <v>83.7</v>
      </c>
      <c r="Q955" s="25">
        <v>71.9</v>
      </c>
      <c r="AC955" s="52">
        <v>0.062</v>
      </c>
      <c r="AF955" s="55">
        <v>0</v>
      </c>
      <c r="AG955" s="50">
        <v>1500.0188850537445</v>
      </c>
    </row>
    <row r="956" spans="1:33" ht="12.75">
      <c r="A956" s="19">
        <f t="shared" si="109"/>
        <v>37094</v>
      </c>
      <c r="B956" s="45">
        <v>203</v>
      </c>
      <c r="C956" s="22">
        <v>0.680208325</v>
      </c>
      <c r="D956" s="60">
        <v>0.680092573</v>
      </c>
      <c r="E956" s="23">
        <v>9466</v>
      </c>
      <c r="F956" s="56">
        <v>0</v>
      </c>
      <c r="G956" s="63">
        <v>40.36388952</v>
      </c>
      <c r="H956" s="63">
        <v>-80.52634332</v>
      </c>
      <c r="I956" s="49">
        <v>896.7</v>
      </c>
      <c r="J956" s="25">
        <f t="shared" si="107"/>
        <v>872.12</v>
      </c>
      <c r="K956" s="24">
        <f t="shared" si="104"/>
        <v>1245.5199331968456</v>
      </c>
      <c r="L956" s="25">
        <f t="shared" si="105"/>
        <v>1471.1899331968457</v>
      </c>
      <c r="M956" s="25">
        <f t="shared" si="106"/>
        <v>1471.6199331968455</v>
      </c>
      <c r="N956" s="50">
        <f t="shared" si="108"/>
        <v>1471.4049331968456</v>
      </c>
      <c r="O956" s="25">
        <v>19.3</v>
      </c>
      <c r="P956" s="25">
        <v>82.9</v>
      </c>
      <c r="Q956" s="25">
        <v>71.8</v>
      </c>
      <c r="AC956" s="52">
        <v>0.092</v>
      </c>
      <c r="AF956" s="55">
        <v>0</v>
      </c>
      <c r="AG956" s="50">
        <v>1471.4049331968456</v>
      </c>
    </row>
    <row r="957" spans="1:33" ht="12.75">
      <c r="A957" s="19">
        <f t="shared" si="109"/>
        <v>37094</v>
      </c>
      <c r="B957" s="45">
        <v>203</v>
      </c>
      <c r="C957" s="22">
        <v>0.680324078</v>
      </c>
      <c r="D957" s="60">
        <v>0.680208325</v>
      </c>
      <c r="E957" s="23">
        <v>9476</v>
      </c>
      <c r="F957" s="56">
        <v>0</v>
      </c>
      <c r="G957" s="63">
        <v>40.36388316</v>
      </c>
      <c r="H957" s="63">
        <v>-80.51750351</v>
      </c>
      <c r="I957" s="49">
        <v>897</v>
      </c>
      <c r="J957" s="25">
        <f t="shared" si="107"/>
        <v>872.42</v>
      </c>
      <c r="K957" s="24">
        <f t="shared" si="104"/>
        <v>1242.6639534702072</v>
      </c>
      <c r="L957" s="25">
        <f t="shared" si="105"/>
        <v>1468.3339534702072</v>
      </c>
      <c r="M957" s="25">
        <f t="shared" si="106"/>
        <v>1468.763953470207</v>
      </c>
      <c r="N957" s="50">
        <f t="shared" si="108"/>
        <v>1468.5489534702072</v>
      </c>
      <c r="O957" s="25">
        <v>19.5</v>
      </c>
      <c r="P957" s="25">
        <v>81.6</v>
      </c>
      <c r="Q957" s="25">
        <v>74.4</v>
      </c>
      <c r="AC957" s="52">
        <v>0.062</v>
      </c>
      <c r="AF957" s="55">
        <v>0</v>
      </c>
      <c r="AG957" s="50">
        <v>1468.5489534702072</v>
      </c>
    </row>
    <row r="958" spans="1:33" ht="12.75">
      <c r="A958" s="19">
        <f t="shared" si="109"/>
        <v>37094</v>
      </c>
      <c r="B958" s="45">
        <v>203</v>
      </c>
      <c r="C958" s="22">
        <v>0.68043983</v>
      </c>
      <c r="D958" s="60">
        <v>0.680324078</v>
      </c>
      <c r="E958" s="23">
        <v>9486</v>
      </c>
      <c r="F958" s="56">
        <v>0</v>
      </c>
      <c r="G958" s="63">
        <v>40.36262471</v>
      </c>
      <c r="H958" s="63">
        <v>-80.5085122</v>
      </c>
      <c r="I958" s="49">
        <v>894.7</v>
      </c>
      <c r="J958" s="25">
        <f t="shared" si="107"/>
        <v>870.12</v>
      </c>
      <c r="K958" s="24">
        <f t="shared" si="104"/>
        <v>1264.5849415070813</v>
      </c>
      <c r="L958" s="25">
        <f t="shared" si="105"/>
        <v>1490.2549415070814</v>
      </c>
      <c r="M958" s="25">
        <f t="shared" si="106"/>
        <v>1490.6849415070812</v>
      </c>
      <c r="N958" s="50">
        <f t="shared" si="108"/>
        <v>1490.4699415070813</v>
      </c>
      <c r="O958" s="25">
        <v>19.1</v>
      </c>
      <c r="P958" s="25">
        <v>82.2</v>
      </c>
      <c r="Q958" s="25">
        <v>74.9</v>
      </c>
      <c r="AC958" s="52">
        <v>0.071</v>
      </c>
      <c r="AF958" s="55">
        <v>0</v>
      </c>
      <c r="AG958" s="50">
        <v>1490.4699415070813</v>
      </c>
    </row>
    <row r="959" spans="1:33" ht="12.75">
      <c r="A959" s="19">
        <f t="shared" si="109"/>
        <v>37094</v>
      </c>
      <c r="B959" s="45">
        <v>203</v>
      </c>
      <c r="C959" s="22">
        <v>0.680555582</v>
      </c>
      <c r="D959" s="60">
        <v>0.68043983</v>
      </c>
      <c r="E959" s="23">
        <v>9496</v>
      </c>
      <c r="F959" s="56">
        <v>0</v>
      </c>
      <c r="G959" s="63">
        <v>40.36253847</v>
      </c>
      <c r="H959" s="63">
        <v>-80.49971818</v>
      </c>
      <c r="I959" s="49">
        <v>900.3</v>
      </c>
      <c r="J959" s="25">
        <f t="shared" si="107"/>
        <v>875.7199999999999</v>
      </c>
      <c r="K959" s="24">
        <f t="shared" si="104"/>
        <v>1211.312835049697</v>
      </c>
      <c r="L959" s="25">
        <f t="shared" si="105"/>
        <v>1436.982835049697</v>
      </c>
      <c r="M959" s="25">
        <f t="shared" si="106"/>
        <v>1437.412835049697</v>
      </c>
      <c r="N959" s="50">
        <f t="shared" si="108"/>
        <v>1437.197835049697</v>
      </c>
      <c r="O959" s="25">
        <v>20</v>
      </c>
      <c r="P959" s="25">
        <v>81.7</v>
      </c>
      <c r="Q959" s="25">
        <v>74.9</v>
      </c>
      <c r="AC959" s="52">
        <v>0.072</v>
      </c>
      <c r="AF959" s="55">
        <v>0</v>
      </c>
      <c r="AG959" s="50">
        <v>1437.197835049697</v>
      </c>
    </row>
    <row r="960" spans="1:33" ht="12.75">
      <c r="A960" s="19">
        <f t="shared" si="109"/>
        <v>37094</v>
      </c>
      <c r="B960" s="45">
        <v>203</v>
      </c>
      <c r="C960" s="22">
        <v>0.680671275</v>
      </c>
      <c r="D960" s="60">
        <v>0.680555582</v>
      </c>
      <c r="E960" s="23">
        <v>9506</v>
      </c>
      <c r="F960" s="56">
        <v>0</v>
      </c>
      <c r="G960" s="63">
        <v>40.36461936</v>
      </c>
      <c r="H960" s="63">
        <v>-80.4908759</v>
      </c>
      <c r="I960" s="49">
        <v>901.5</v>
      </c>
      <c r="J960" s="25">
        <f t="shared" si="107"/>
        <v>876.92</v>
      </c>
      <c r="K960" s="24">
        <f t="shared" si="104"/>
        <v>1199.941711255283</v>
      </c>
      <c r="L960" s="25">
        <f t="shared" si="105"/>
        <v>1425.6117112552831</v>
      </c>
      <c r="M960" s="25">
        <f t="shared" si="106"/>
        <v>1426.041711255283</v>
      </c>
      <c r="N960" s="50">
        <f t="shared" si="108"/>
        <v>1425.826711255283</v>
      </c>
      <c r="O960" s="25">
        <v>20</v>
      </c>
      <c r="P960" s="25">
        <v>84.3</v>
      </c>
      <c r="Q960" s="25">
        <v>74.4</v>
      </c>
      <c r="AC960" s="52">
        <v>0.062</v>
      </c>
      <c r="AF960" s="55">
        <v>0</v>
      </c>
      <c r="AG960" s="50">
        <v>1425.826711255283</v>
      </c>
    </row>
    <row r="961" spans="1:33" ht="12.75">
      <c r="A961" s="19">
        <f t="shared" si="109"/>
        <v>37094</v>
      </c>
      <c r="B961" s="45">
        <v>203</v>
      </c>
      <c r="C961" s="22">
        <v>0.680787027</v>
      </c>
      <c r="D961" s="60">
        <v>0.680671275</v>
      </c>
      <c r="E961" s="23">
        <v>9516</v>
      </c>
      <c r="F961" s="56">
        <v>0</v>
      </c>
      <c r="G961" s="63">
        <v>40.36639077</v>
      </c>
      <c r="H961" s="63">
        <v>-80.48151697</v>
      </c>
      <c r="I961" s="49">
        <v>900.8</v>
      </c>
      <c r="J961" s="25">
        <f t="shared" si="107"/>
        <v>876.2199999999999</v>
      </c>
      <c r="K961" s="24">
        <f t="shared" si="104"/>
        <v>1206.5729743253244</v>
      </c>
      <c r="L961" s="25">
        <f t="shared" si="105"/>
        <v>1432.2429743253244</v>
      </c>
      <c r="M961" s="25">
        <f t="shared" si="106"/>
        <v>1432.6729743253243</v>
      </c>
      <c r="N961" s="50">
        <f t="shared" si="108"/>
        <v>1432.4579743253244</v>
      </c>
      <c r="O961" s="25">
        <v>20</v>
      </c>
      <c r="P961" s="25">
        <v>80.5</v>
      </c>
      <c r="Q961" s="25">
        <v>73.3</v>
      </c>
      <c r="AC961" s="52">
        <v>0.081</v>
      </c>
      <c r="AF961" s="55">
        <v>0</v>
      </c>
      <c r="AG961" s="50">
        <v>1432.4579743253244</v>
      </c>
    </row>
    <row r="962" spans="1:33" ht="12.75">
      <c r="A962" s="19">
        <f t="shared" si="109"/>
        <v>37094</v>
      </c>
      <c r="B962" s="45">
        <v>203</v>
      </c>
      <c r="C962" s="22">
        <v>0.680902779</v>
      </c>
      <c r="D962" s="60">
        <v>0.680787027</v>
      </c>
      <c r="E962" s="23">
        <v>9526</v>
      </c>
      <c r="F962" s="56">
        <v>0</v>
      </c>
      <c r="G962" s="63">
        <v>40.36625031</v>
      </c>
      <c r="H962" s="63">
        <v>-80.4721221</v>
      </c>
      <c r="I962" s="49">
        <v>899.6</v>
      </c>
      <c r="J962" s="25">
        <f t="shared" si="107"/>
        <v>875.02</v>
      </c>
      <c r="K962" s="24">
        <f t="shared" si="104"/>
        <v>1217.953188580377</v>
      </c>
      <c r="L962" s="25">
        <f t="shared" si="105"/>
        <v>1443.623188580377</v>
      </c>
      <c r="M962" s="25">
        <f t="shared" si="106"/>
        <v>1444.0531885803769</v>
      </c>
      <c r="N962" s="50">
        <f t="shared" si="108"/>
        <v>1443.838188580377</v>
      </c>
      <c r="O962" s="25">
        <v>19.5</v>
      </c>
      <c r="P962" s="25">
        <v>81.3</v>
      </c>
      <c r="Q962" s="25">
        <v>72.4</v>
      </c>
      <c r="AC962" s="52">
        <v>0.082</v>
      </c>
      <c r="AF962" s="55">
        <v>0</v>
      </c>
      <c r="AG962" s="50">
        <v>1443.838188580377</v>
      </c>
    </row>
    <row r="963" spans="1:33" ht="12.75">
      <c r="A963" s="19">
        <f t="shared" si="109"/>
        <v>37094</v>
      </c>
      <c r="B963" s="45">
        <v>203</v>
      </c>
      <c r="C963" s="22">
        <v>0.681018531</v>
      </c>
      <c r="D963" s="60">
        <v>0.680902779</v>
      </c>
      <c r="E963" s="23">
        <v>9536</v>
      </c>
      <c r="F963" s="56">
        <v>0</v>
      </c>
      <c r="G963" s="63">
        <v>40.36588632</v>
      </c>
      <c r="H963" s="63">
        <v>-80.46305562</v>
      </c>
      <c r="I963" s="49">
        <v>901.8</v>
      </c>
      <c r="J963" s="25">
        <f t="shared" si="107"/>
        <v>877.2199999999999</v>
      </c>
      <c r="K963" s="24">
        <f t="shared" si="104"/>
        <v>1197.1013616413554</v>
      </c>
      <c r="L963" s="25">
        <f t="shared" si="105"/>
        <v>1422.7713616413555</v>
      </c>
      <c r="M963" s="25">
        <f t="shared" si="106"/>
        <v>1423.2013616413553</v>
      </c>
      <c r="N963" s="50">
        <f t="shared" si="108"/>
        <v>1422.9863616413554</v>
      </c>
      <c r="O963" s="25">
        <v>20</v>
      </c>
      <c r="P963" s="25">
        <v>81.8</v>
      </c>
      <c r="Q963" s="25">
        <v>72.9</v>
      </c>
      <c r="AC963" s="52">
        <v>0.073</v>
      </c>
      <c r="AF963" s="55">
        <v>0</v>
      </c>
      <c r="AG963" s="50">
        <v>1422.9863616413554</v>
      </c>
    </row>
    <row r="964" spans="1:33" ht="12.75">
      <c r="A964" s="19">
        <f t="shared" si="109"/>
        <v>37094</v>
      </c>
      <c r="B964" s="45">
        <v>203</v>
      </c>
      <c r="C964" s="22">
        <v>0.681134284</v>
      </c>
      <c r="D964" s="60">
        <v>0.681018531</v>
      </c>
      <c r="E964" s="23">
        <v>9546</v>
      </c>
      <c r="F964" s="56">
        <v>0</v>
      </c>
      <c r="G964" s="63">
        <v>40.36621469</v>
      </c>
      <c r="H964" s="63">
        <v>-80.45378078</v>
      </c>
      <c r="I964" s="49">
        <v>899</v>
      </c>
      <c r="J964" s="25">
        <f t="shared" si="107"/>
        <v>874.42</v>
      </c>
      <c r="K964" s="24">
        <f t="shared" si="104"/>
        <v>1223.6491495948187</v>
      </c>
      <c r="L964" s="25">
        <f t="shared" si="105"/>
        <v>1449.3191495948188</v>
      </c>
      <c r="M964" s="25">
        <f t="shared" si="106"/>
        <v>1449.7491495948186</v>
      </c>
      <c r="N964" s="50">
        <f t="shared" si="108"/>
        <v>1449.5341495948187</v>
      </c>
      <c r="O964" s="25">
        <v>19.6</v>
      </c>
      <c r="P964" s="25">
        <v>79.8</v>
      </c>
      <c r="Q964" s="25">
        <v>74.9</v>
      </c>
      <c r="AC964" s="52">
        <v>0.063</v>
      </c>
      <c r="AF964" s="55">
        <v>0</v>
      </c>
      <c r="AG964" s="50">
        <v>1449.5341495948187</v>
      </c>
    </row>
    <row r="965" spans="1:33" ht="12.75">
      <c r="A965" s="19">
        <f t="shared" si="109"/>
        <v>37094</v>
      </c>
      <c r="B965" s="45">
        <v>203</v>
      </c>
      <c r="C965" s="22">
        <v>0.681249976</v>
      </c>
      <c r="D965" s="60">
        <v>0.681134284</v>
      </c>
      <c r="E965" s="23">
        <v>9556</v>
      </c>
      <c r="F965" s="56">
        <v>0</v>
      </c>
      <c r="G965" s="63">
        <v>40.36484985</v>
      </c>
      <c r="H965" s="63">
        <v>-80.44485583</v>
      </c>
      <c r="I965" s="49">
        <v>897.9</v>
      </c>
      <c r="J965" s="25">
        <f t="shared" si="107"/>
        <v>873.3199999999999</v>
      </c>
      <c r="K965" s="24">
        <f t="shared" si="104"/>
        <v>1234.1019031111475</v>
      </c>
      <c r="L965" s="25">
        <f t="shared" si="105"/>
        <v>1459.7719031111476</v>
      </c>
      <c r="M965" s="25">
        <f t="shared" si="106"/>
        <v>1460.2019031111474</v>
      </c>
      <c r="N965" s="50">
        <f t="shared" si="108"/>
        <v>1459.9869031111475</v>
      </c>
      <c r="O965" s="25">
        <v>19.5</v>
      </c>
      <c r="P965" s="25">
        <v>80.1</v>
      </c>
      <c r="Q965" s="25">
        <v>77.9</v>
      </c>
      <c r="AC965" s="52">
        <v>0.062</v>
      </c>
      <c r="AF965" s="55">
        <v>0</v>
      </c>
      <c r="AG965" s="50">
        <v>1459.9869031111475</v>
      </c>
    </row>
    <row r="966" spans="1:33" ht="12.75">
      <c r="A966" s="19">
        <f t="shared" si="109"/>
        <v>37094</v>
      </c>
      <c r="B966" s="45">
        <v>203</v>
      </c>
      <c r="C966" s="22">
        <v>0.681365728</v>
      </c>
      <c r="D966" s="60">
        <v>0.681249976</v>
      </c>
      <c r="E966" s="23">
        <v>9566</v>
      </c>
      <c r="F966" s="56">
        <v>0</v>
      </c>
      <c r="G966" s="63">
        <v>40.36137852</v>
      </c>
      <c r="H966" s="63">
        <v>-80.43724214</v>
      </c>
      <c r="I966" s="49">
        <v>896.7</v>
      </c>
      <c r="J966" s="25">
        <f t="shared" si="107"/>
        <v>872.12</v>
      </c>
      <c r="K966" s="24">
        <f t="shared" si="104"/>
        <v>1245.5199331968456</v>
      </c>
      <c r="L966" s="25">
        <f t="shared" si="105"/>
        <v>1471.1899331968457</v>
      </c>
      <c r="M966" s="25">
        <f t="shared" si="106"/>
        <v>1471.6199331968455</v>
      </c>
      <c r="N966" s="50">
        <f t="shared" si="108"/>
        <v>1471.4049331968456</v>
      </c>
      <c r="O966" s="25">
        <v>19.4</v>
      </c>
      <c r="P966" s="25">
        <v>78.4</v>
      </c>
      <c r="Q966" s="25">
        <v>79</v>
      </c>
      <c r="AC966" s="52">
        <v>0.073</v>
      </c>
      <c r="AF966" s="55">
        <v>0</v>
      </c>
      <c r="AG966" s="50">
        <v>1471.4049331968456</v>
      </c>
    </row>
    <row r="967" spans="1:33" ht="12.75">
      <c r="A967" s="19">
        <f t="shared" si="109"/>
        <v>37094</v>
      </c>
      <c r="B967" s="45">
        <v>203</v>
      </c>
      <c r="C967" s="22">
        <v>0.681481481</v>
      </c>
      <c r="D967" s="60">
        <v>0.681365728</v>
      </c>
      <c r="E967" s="23">
        <v>9576</v>
      </c>
      <c r="F967" s="56">
        <v>0</v>
      </c>
      <c r="G967" s="63">
        <v>40.35935957</v>
      </c>
      <c r="H967" s="63">
        <v>-80.42895202</v>
      </c>
      <c r="I967" s="49">
        <v>901.4</v>
      </c>
      <c r="J967" s="25">
        <f t="shared" si="107"/>
        <v>876.8199999999999</v>
      </c>
      <c r="K967" s="24">
        <f t="shared" si="104"/>
        <v>1200.8887103978022</v>
      </c>
      <c r="L967" s="25">
        <f t="shared" si="105"/>
        <v>1426.5587103978023</v>
      </c>
      <c r="M967" s="25">
        <f t="shared" si="106"/>
        <v>1426.9887103978022</v>
      </c>
      <c r="N967" s="50">
        <f t="shared" si="108"/>
        <v>1426.7737103978022</v>
      </c>
      <c r="O967" s="25">
        <v>19.9</v>
      </c>
      <c r="P967" s="25">
        <v>80.4</v>
      </c>
      <c r="Q967" s="25">
        <v>80.1</v>
      </c>
      <c r="AC967" s="52">
        <v>0.073</v>
      </c>
      <c r="AF967" s="55">
        <v>0</v>
      </c>
      <c r="AG967" s="50">
        <v>1426.7737103978022</v>
      </c>
    </row>
    <row r="968" spans="1:33" ht="12.75">
      <c r="A968" s="19">
        <f t="shared" si="109"/>
        <v>37094</v>
      </c>
      <c r="B968" s="45">
        <v>203</v>
      </c>
      <c r="C968" s="22">
        <v>0.681597233</v>
      </c>
      <c r="D968" s="60">
        <v>0.681481481</v>
      </c>
      <c r="E968" s="23">
        <v>9586</v>
      </c>
      <c r="F968" s="56">
        <v>0</v>
      </c>
      <c r="G968" s="63">
        <v>40.3579676</v>
      </c>
      <c r="H968" s="63">
        <v>-80.41988152</v>
      </c>
      <c r="I968" s="49">
        <v>905.3</v>
      </c>
      <c r="J968" s="25">
        <f t="shared" si="107"/>
        <v>880.7199999999999</v>
      </c>
      <c r="K968" s="24">
        <f t="shared" si="104"/>
        <v>1164.0355366364079</v>
      </c>
      <c r="L968" s="25">
        <f t="shared" si="105"/>
        <v>1389.705536636408</v>
      </c>
      <c r="M968" s="25">
        <f t="shared" si="106"/>
        <v>1390.1355366364078</v>
      </c>
      <c r="N968" s="50">
        <f t="shared" si="108"/>
        <v>1389.9205366364079</v>
      </c>
      <c r="O968" s="25">
        <v>20.6</v>
      </c>
      <c r="P968" s="25">
        <v>78.9</v>
      </c>
      <c r="Q968" s="25">
        <v>77.5</v>
      </c>
      <c r="AC968" s="52">
        <v>0.062</v>
      </c>
      <c r="AF968" s="55">
        <v>0</v>
      </c>
      <c r="AG968" s="50">
        <v>1389.9205366364079</v>
      </c>
    </row>
    <row r="969" spans="1:33" ht="12.75">
      <c r="A969" s="19">
        <f t="shared" si="109"/>
        <v>37094</v>
      </c>
      <c r="B969" s="45">
        <v>203</v>
      </c>
      <c r="C969" s="22">
        <v>0.681712985</v>
      </c>
      <c r="D969" s="60">
        <v>0.681597233</v>
      </c>
      <c r="E969" s="23">
        <v>9596</v>
      </c>
      <c r="F969" s="56">
        <v>0</v>
      </c>
      <c r="G969" s="63">
        <v>40.35678229</v>
      </c>
      <c r="H969" s="63">
        <v>-80.41018244</v>
      </c>
      <c r="I969" s="49">
        <v>907</v>
      </c>
      <c r="J969" s="25">
        <f t="shared" si="107"/>
        <v>882.42</v>
      </c>
      <c r="K969" s="24">
        <f aca="true" t="shared" si="110" ref="K969:K1032">(8303.951372*(LN(1013.25/J969)))</f>
        <v>1148.0223763576023</v>
      </c>
      <c r="L969" s="25">
        <f aca="true" t="shared" si="111" ref="L969:L1032">K969+225.67</f>
        <v>1373.6923763576024</v>
      </c>
      <c r="M969" s="25">
        <f aca="true" t="shared" si="112" ref="M969:M1032">K969+226.1</f>
        <v>1374.1223763576022</v>
      </c>
      <c r="N969" s="50">
        <f t="shared" si="108"/>
        <v>1373.9073763576023</v>
      </c>
      <c r="O969" s="25">
        <v>21</v>
      </c>
      <c r="P969" s="25">
        <v>77.4</v>
      </c>
      <c r="Q969" s="25">
        <v>73.9</v>
      </c>
      <c r="AC969" s="52">
        <v>0.092</v>
      </c>
      <c r="AF969" s="55">
        <v>0</v>
      </c>
      <c r="AG969" s="50">
        <v>1373.9073763576023</v>
      </c>
    </row>
    <row r="970" spans="1:33" ht="12.75">
      <c r="A970" s="19">
        <f t="shared" si="109"/>
        <v>37094</v>
      </c>
      <c r="B970" s="45">
        <v>203</v>
      </c>
      <c r="C970" s="22">
        <v>0.681828678</v>
      </c>
      <c r="D970" s="60">
        <v>0.681712985</v>
      </c>
      <c r="E970" s="23">
        <v>9606</v>
      </c>
      <c r="F970" s="56">
        <v>0</v>
      </c>
      <c r="G970" s="63">
        <v>40.35599191</v>
      </c>
      <c r="H970" s="63">
        <v>-80.40020195</v>
      </c>
      <c r="I970" s="49">
        <v>910.2</v>
      </c>
      <c r="J970" s="25">
        <f aca="true" t="shared" si="113" ref="J970:J1033">I970-24.58</f>
        <v>885.62</v>
      </c>
      <c r="K970" s="24">
        <f t="shared" si="110"/>
        <v>1117.963471122533</v>
      </c>
      <c r="L970" s="25">
        <f t="shared" si="111"/>
        <v>1343.6334711225331</v>
      </c>
      <c r="M970" s="25">
        <f t="shared" si="112"/>
        <v>1344.063471122533</v>
      </c>
      <c r="N970" s="50">
        <f aca="true" t="shared" si="114" ref="N970:N1033">AVERAGE(L970:M970)</f>
        <v>1343.848471122533</v>
      </c>
      <c r="O970" s="25">
        <v>20.9</v>
      </c>
      <c r="P970" s="25">
        <v>80.5</v>
      </c>
      <c r="Q970" s="25">
        <v>74.9</v>
      </c>
      <c r="AC970" s="52">
        <v>0.083</v>
      </c>
      <c r="AF970" s="55">
        <v>0</v>
      </c>
      <c r="AG970" s="50">
        <v>1343.848471122533</v>
      </c>
    </row>
    <row r="971" spans="1:33" ht="12.75">
      <c r="A971" s="19">
        <f aca="true" t="shared" si="115" ref="A971:A1034">A970</f>
        <v>37094</v>
      </c>
      <c r="B971" s="45">
        <v>203</v>
      </c>
      <c r="C971" s="22">
        <v>0.68194443</v>
      </c>
      <c r="D971" s="60">
        <v>0.681828678</v>
      </c>
      <c r="E971" s="23">
        <v>9616</v>
      </c>
      <c r="F971" s="56">
        <v>0</v>
      </c>
      <c r="G971" s="63">
        <v>40.35588405</v>
      </c>
      <c r="H971" s="63">
        <v>-80.3902637</v>
      </c>
      <c r="I971" s="49">
        <v>913.1</v>
      </c>
      <c r="J971" s="25">
        <f t="shared" si="113"/>
        <v>888.52</v>
      </c>
      <c r="K971" s="24">
        <f t="shared" si="110"/>
        <v>1090.816255652969</v>
      </c>
      <c r="L971" s="25">
        <f t="shared" si="111"/>
        <v>1316.486255652969</v>
      </c>
      <c r="M971" s="25">
        <f t="shared" si="112"/>
        <v>1316.9162556529689</v>
      </c>
      <c r="N971" s="50">
        <f t="shared" si="114"/>
        <v>1316.701255652969</v>
      </c>
      <c r="O971" s="25">
        <v>21.1</v>
      </c>
      <c r="P971" s="25">
        <v>83.9</v>
      </c>
      <c r="Q971" s="25">
        <v>76.9</v>
      </c>
      <c r="AC971" s="52">
        <v>0.073</v>
      </c>
      <c r="AF971" s="55">
        <v>0</v>
      </c>
      <c r="AG971" s="50">
        <v>1316.701255652969</v>
      </c>
    </row>
    <row r="972" spans="1:33" ht="12.75">
      <c r="A972" s="19">
        <f t="shared" si="115"/>
        <v>37094</v>
      </c>
      <c r="B972" s="45">
        <v>203</v>
      </c>
      <c r="C972" s="22">
        <v>0.682060182</v>
      </c>
      <c r="D972" s="60">
        <v>0.68194443</v>
      </c>
      <c r="E972" s="23">
        <v>9626</v>
      </c>
      <c r="F972" s="56">
        <v>0</v>
      </c>
      <c r="G972" s="63">
        <v>40.35617888</v>
      </c>
      <c r="H972" s="63">
        <v>-80.38007935</v>
      </c>
      <c r="I972" s="49">
        <v>913.9</v>
      </c>
      <c r="J972" s="25">
        <f t="shared" si="113"/>
        <v>889.3199999999999</v>
      </c>
      <c r="K972" s="24">
        <f t="shared" si="110"/>
        <v>1083.3429604790706</v>
      </c>
      <c r="L972" s="25">
        <f t="shared" si="111"/>
        <v>1309.0129604790707</v>
      </c>
      <c r="M972" s="25">
        <f t="shared" si="112"/>
        <v>1309.4429604790705</v>
      </c>
      <c r="N972" s="50">
        <f t="shared" si="114"/>
        <v>1309.2279604790706</v>
      </c>
      <c r="O972" s="25">
        <v>20.9</v>
      </c>
      <c r="P972" s="25">
        <v>85.1</v>
      </c>
      <c r="Q972" s="25">
        <v>78.9</v>
      </c>
      <c r="AC972" s="52">
        <v>0.063</v>
      </c>
      <c r="AF972" s="55">
        <v>0</v>
      </c>
      <c r="AG972" s="50">
        <v>1309.2279604790706</v>
      </c>
    </row>
    <row r="973" spans="1:33" ht="12.75">
      <c r="A973" s="19">
        <f t="shared" si="115"/>
        <v>37094</v>
      </c>
      <c r="B973" s="45">
        <v>203</v>
      </c>
      <c r="C973" s="22">
        <v>0.682175934</v>
      </c>
      <c r="D973" s="60">
        <v>0.682060182</v>
      </c>
      <c r="E973" s="23">
        <v>9636</v>
      </c>
      <c r="F973" s="56">
        <v>0</v>
      </c>
      <c r="G973" s="63">
        <v>40.35650099</v>
      </c>
      <c r="H973" s="63">
        <v>-80.37002819</v>
      </c>
      <c r="I973" s="49">
        <v>916</v>
      </c>
      <c r="J973" s="25">
        <f t="shared" si="113"/>
        <v>891.42</v>
      </c>
      <c r="K973" s="24">
        <f t="shared" si="110"/>
        <v>1063.7575005409583</v>
      </c>
      <c r="L973" s="25">
        <f t="shared" si="111"/>
        <v>1289.4275005409584</v>
      </c>
      <c r="M973" s="25">
        <f t="shared" si="112"/>
        <v>1289.8575005409582</v>
      </c>
      <c r="N973" s="50">
        <f t="shared" si="114"/>
        <v>1289.6425005409583</v>
      </c>
      <c r="O973" s="25">
        <v>21.1</v>
      </c>
      <c r="P973" s="25">
        <v>85.1</v>
      </c>
      <c r="Q973" s="25">
        <v>76.9</v>
      </c>
      <c r="AC973" s="52">
        <v>0.062</v>
      </c>
      <c r="AF973" s="55">
        <v>0</v>
      </c>
      <c r="AG973" s="50">
        <v>1289.6425005409583</v>
      </c>
    </row>
    <row r="974" spans="1:33" ht="12.75">
      <c r="A974" s="19">
        <f t="shared" si="115"/>
        <v>37094</v>
      </c>
      <c r="B974" s="45">
        <v>203</v>
      </c>
      <c r="C974" s="22">
        <v>0.682291687</v>
      </c>
      <c r="D974" s="60">
        <v>0.682175934</v>
      </c>
      <c r="E974" s="23">
        <v>9646</v>
      </c>
      <c r="F974" s="56">
        <v>0</v>
      </c>
      <c r="G974" s="63">
        <v>40.35672774</v>
      </c>
      <c r="H974" s="63">
        <v>-80.3600836</v>
      </c>
      <c r="I974" s="49">
        <v>919.7</v>
      </c>
      <c r="J974" s="25">
        <f t="shared" si="113"/>
        <v>895.12</v>
      </c>
      <c r="K974" s="24">
        <f t="shared" si="110"/>
        <v>1029.3617814362137</v>
      </c>
      <c r="L974" s="25">
        <f t="shared" si="111"/>
        <v>1255.0317814362138</v>
      </c>
      <c r="M974" s="25">
        <f t="shared" si="112"/>
        <v>1255.4617814362136</v>
      </c>
      <c r="N974" s="50">
        <f t="shared" si="114"/>
        <v>1255.2467814362137</v>
      </c>
      <c r="O974" s="25">
        <v>21.6</v>
      </c>
      <c r="P974" s="25">
        <v>85</v>
      </c>
      <c r="Q974" s="25">
        <v>80.5</v>
      </c>
      <c r="AC974" s="52">
        <v>0.082</v>
      </c>
      <c r="AF974" s="55">
        <v>0</v>
      </c>
      <c r="AG974" s="50">
        <v>1255.2467814362137</v>
      </c>
    </row>
    <row r="975" spans="1:33" ht="12.75">
      <c r="A975" s="19">
        <f t="shared" si="115"/>
        <v>37094</v>
      </c>
      <c r="B975" s="45">
        <v>203</v>
      </c>
      <c r="C975" s="22">
        <v>0.682407379</v>
      </c>
      <c r="D975" s="60">
        <v>0.682291687</v>
      </c>
      <c r="E975" s="23">
        <v>9656</v>
      </c>
      <c r="F975" s="56">
        <v>0</v>
      </c>
      <c r="G975" s="63">
        <v>40.35658838</v>
      </c>
      <c r="H975" s="63">
        <v>-80.35009996</v>
      </c>
      <c r="I975" s="49">
        <v>921.7</v>
      </c>
      <c r="J975" s="25">
        <f t="shared" si="113"/>
        <v>897.12</v>
      </c>
      <c r="K975" s="24">
        <f t="shared" si="110"/>
        <v>1010.8286501169208</v>
      </c>
      <c r="L975" s="25">
        <f t="shared" si="111"/>
        <v>1236.4986501169208</v>
      </c>
      <c r="M975" s="25">
        <f t="shared" si="112"/>
        <v>1236.9286501169208</v>
      </c>
      <c r="N975" s="50">
        <f t="shared" si="114"/>
        <v>1236.7136501169207</v>
      </c>
      <c r="O975" s="25">
        <v>21.8</v>
      </c>
      <c r="P975" s="25">
        <v>84.5</v>
      </c>
      <c r="Q975" s="25">
        <v>78.9</v>
      </c>
      <c r="AC975" s="52">
        <v>0.082</v>
      </c>
      <c r="AF975" s="55">
        <v>0</v>
      </c>
      <c r="AG975" s="50">
        <v>1236.7136501169207</v>
      </c>
    </row>
    <row r="976" spans="1:33" ht="12.75">
      <c r="A976" s="19">
        <f t="shared" si="115"/>
        <v>37094</v>
      </c>
      <c r="B976" s="45">
        <v>203</v>
      </c>
      <c r="C976" s="22">
        <v>0.682523131</v>
      </c>
      <c r="D976" s="60">
        <v>0.682407379</v>
      </c>
      <c r="E976" s="23">
        <v>9666</v>
      </c>
      <c r="F976" s="56">
        <v>0</v>
      </c>
      <c r="G976" s="63">
        <v>40.3564284</v>
      </c>
      <c r="H976" s="63">
        <v>-80.33998837</v>
      </c>
      <c r="I976" s="49">
        <v>924.4</v>
      </c>
      <c r="J976" s="25">
        <f t="shared" si="113"/>
        <v>899.8199999999999</v>
      </c>
      <c r="K976" s="24">
        <f t="shared" si="110"/>
        <v>985.8743549515373</v>
      </c>
      <c r="L976" s="25">
        <f t="shared" si="111"/>
        <v>1211.5443549515373</v>
      </c>
      <c r="M976" s="25">
        <f t="shared" si="112"/>
        <v>1211.9743549515372</v>
      </c>
      <c r="N976" s="50">
        <f t="shared" si="114"/>
        <v>1211.7593549515373</v>
      </c>
      <c r="O976" s="25">
        <v>21.9</v>
      </c>
      <c r="P976" s="25">
        <v>84.9</v>
      </c>
      <c r="Q976" s="25">
        <v>82.9</v>
      </c>
      <c r="AC976" s="52">
        <v>0.074</v>
      </c>
      <c r="AF976" s="55">
        <v>0</v>
      </c>
      <c r="AG976" s="50">
        <v>1211.7593549515373</v>
      </c>
    </row>
    <row r="977" spans="1:33" ht="12.75">
      <c r="A977" s="19">
        <f t="shared" si="115"/>
        <v>37094</v>
      </c>
      <c r="B977" s="45">
        <v>203</v>
      </c>
      <c r="C977" s="22">
        <v>0.682638884</v>
      </c>
      <c r="D977" s="60">
        <v>0.682523131</v>
      </c>
      <c r="E977" s="23">
        <v>9676</v>
      </c>
      <c r="F977" s="56">
        <v>0</v>
      </c>
      <c r="G977" s="63">
        <v>40.35625135</v>
      </c>
      <c r="H977" s="63">
        <v>-80.32987941</v>
      </c>
      <c r="I977" s="49">
        <v>926.4</v>
      </c>
      <c r="J977" s="25">
        <f t="shared" si="113"/>
        <v>901.8199999999999</v>
      </c>
      <c r="K977" s="24">
        <f t="shared" si="110"/>
        <v>967.4379197412882</v>
      </c>
      <c r="L977" s="25">
        <f t="shared" si="111"/>
        <v>1193.1079197412882</v>
      </c>
      <c r="M977" s="25">
        <f t="shared" si="112"/>
        <v>1193.537919741288</v>
      </c>
      <c r="N977" s="50">
        <f t="shared" si="114"/>
        <v>1193.3229197412882</v>
      </c>
      <c r="O977" s="25">
        <v>22.2</v>
      </c>
      <c r="P977" s="25">
        <v>83.3</v>
      </c>
      <c r="Q977" s="25">
        <v>80.9</v>
      </c>
      <c r="AC977" s="52">
        <v>0.083</v>
      </c>
      <c r="AF977" s="55">
        <v>0</v>
      </c>
      <c r="AG977" s="50">
        <v>1193.3229197412882</v>
      </c>
    </row>
    <row r="978" spans="1:33" ht="12.75">
      <c r="A978" s="19">
        <f t="shared" si="115"/>
        <v>37094</v>
      </c>
      <c r="B978" s="45">
        <v>203</v>
      </c>
      <c r="C978" s="22">
        <v>0.682754636</v>
      </c>
      <c r="D978" s="60">
        <v>0.682638884</v>
      </c>
      <c r="E978" s="23">
        <v>9686</v>
      </c>
      <c r="F978" s="56">
        <v>0</v>
      </c>
      <c r="G978" s="63">
        <v>40.35604516</v>
      </c>
      <c r="H978" s="63">
        <v>-80.31982883</v>
      </c>
      <c r="I978" s="49">
        <v>927.2</v>
      </c>
      <c r="J978" s="25">
        <f t="shared" si="113"/>
        <v>902.62</v>
      </c>
      <c r="K978" s="24">
        <f t="shared" si="110"/>
        <v>960.0747915321368</v>
      </c>
      <c r="L978" s="25">
        <f t="shared" si="111"/>
        <v>1185.7447915321368</v>
      </c>
      <c r="M978" s="25">
        <f t="shared" si="112"/>
        <v>1186.1747915321369</v>
      </c>
      <c r="N978" s="50">
        <f t="shared" si="114"/>
        <v>1185.959791532137</v>
      </c>
      <c r="O978" s="25">
        <v>21.9</v>
      </c>
      <c r="P978" s="25">
        <v>84.7</v>
      </c>
      <c r="Q978" s="25">
        <v>84.9</v>
      </c>
      <c r="AC978" s="52">
        <v>0.093</v>
      </c>
      <c r="AF978" s="55">
        <v>0</v>
      </c>
      <c r="AG978" s="50">
        <v>1185.959791532137</v>
      </c>
    </row>
    <row r="979" spans="1:33" ht="12.75">
      <c r="A979" s="19">
        <f t="shared" si="115"/>
        <v>37094</v>
      </c>
      <c r="B979" s="45">
        <v>203</v>
      </c>
      <c r="C979" s="22">
        <v>0.682870388</v>
      </c>
      <c r="D979" s="60">
        <v>0.682754636</v>
      </c>
      <c r="E979" s="23">
        <v>9696</v>
      </c>
      <c r="F979" s="56">
        <v>0</v>
      </c>
      <c r="G979" s="63">
        <v>40.35582572</v>
      </c>
      <c r="H979" s="63">
        <v>-80.30997244</v>
      </c>
      <c r="I979" s="49">
        <v>931.9</v>
      </c>
      <c r="J979" s="25">
        <f t="shared" si="113"/>
        <v>907.3199999999999</v>
      </c>
      <c r="K979" s="24">
        <f t="shared" si="110"/>
        <v>916.9477716587254</v>
      </c>
      <c r="L979" s="25">
        <f t="shared" si="111"/>
        <v>1142.6177716587254</v>
      </c>
      <c r="M979" s="25">
        <f t="shared" si="112"/>
        <v>1143.0477716587254</v>
      </c>
      <c r="N979" s="50">
        <f t="shared" si="114"/>
        <v>1142.8327716587255</v>
      </c>
      <c r="O979" s="25">
        <v>21.8</v>
      </c>
      <c r="P979" s="25">
        <v>88.7</v>
      </c>
      <c r="Q979" s="25">
        <v>78.9</v>
      </c>
      <c r="AC979" s="52">
        <v>0.093</v>
      </c>
      <c r="AF979" s="55">
        <v>0</v>
      </c>
      <c r="AG979" s="50">
        <v>1142.8327716587255</v>
      </c>
    </row>
    <row r="980" spans="1:33" ht="12.75">
      <c r="A980" s="19">
        <f t="shared" si="115"/>
        <v>37094</v>
      </c>
      <c r="B980" s="45">
        <v>203</v>
      </c>
      <c r="C980" s="22">
        <v>0.68298614</v>
      </c>
      <c r="D980" s="60">
        <v>0.682870388</v>
      </c>
      <c r="E980" s="23">
        <v>9706</v>
      </c>
      <c r="F980" s="56">
        <v>0</v>
      </c>
      <c r="G980" s="63">
        <v>40.35555738</v>
      </c>
      <c r="H980" s="63">
        <v>-80.30001725</v>
      </c>
      <c r="I980" s="49">
        <v>932.4</v>
      </c>
      <c r="J980" s="25">
        <f t="shared" si="113"/>
        <v>907.8199999999999</v>
      </c>
      <c r="K980" s="24">
        <f t="shared" si="110"/>
        <v>912.3729446029441</v>
      </c>
      <c r="L980" s="25">
        <f t="shared" si="111"/>
        <v>1138.042944602944</v>
      </c>
      <c r="M980" s="25">
        <f t="shared" si="112"/>
        <v>1138.4729446029442</v>
      </c>
      <c r="N980" s="50">
        <f t="shared" si="114"/>
        <v>1138.257944602944</v>
      </c>
      <c r="O980" s="25">
        <v>22.4</v>
      </c>
      <c r="P980" s="25">
        <v>84.9</v>
      </c>
      <c r="Q980" s="25">
        <v>78.4</v>
      </c>
      <c r="AC980" s="52">
        <v>0.073</v>
      </c>
      <c r="AF980" s="55">
        <v>0</v>
      </c>
      <c r="AG980" s="50">
        <v>1138.257944602944</v>
      </c>
    </row>
    <row r="981" spans="1:33" ht="12.75">
      <c r="A981" s="19">
        <f t="shared" si="115"/>
        <v>37094</v>
      </c>
      <c r="B981" s="45">
        <v>203</v>
      </c>
      <c r="C981" s="22">
        <v>0.683101833</v>
      </c>
      <c r="D981" s="60">
        <v>0.68298614</v>
      </c>
      <c r="E981" s="23">
        <v>9716</v>
      </c>
      <c r="F981" s="56">
        <v>0</v>
      </c>
      <c r="G981" s="63">
        <v>40.35529304</v>
      </c>
      <c r="H981" s="63">
        <v>-80.28998121</v>
      </c>
      <c r="I981" s="49">
        <v>934.7</v>
      </c>
      <c r="J981" s="25">
        <f t="shared" si="113"/>
        <v>910.12</v>
      </c>
      <c r="K981" s="24">
        <f t="shared" si="110"/>
        <v>891.3611418526508</v>
      </c>
      <c r="L981" s="25">
        <f t="shared" si="111"/>
        <v>1117.0311418526508</v>
      </c>
      <c r="M981" s="25">
        <f t="shared" si="112"/>
        <v>1117.4611418526508</v>
      </c>
      <c r="N981" s="50">
        <f t="shared" si="114"/>
        <v>1117.246141852651</v>
      </c>
      <c r="O981" s="25">
        <v>22</v>
      </c>
      <c r="P981" s="25">
        <v>86.2</v>
      </c>
      <c r="Q981" s="25">
        <v>81.4</v>
      </c>
      <c r="AC981" s="52">
        <v>0.061</v>
      </c>
      <c r="AF981" s="55">
        <v>0</v>
      </c>
      <c r="AG981" s="50">
        <v>1117.246141852651</v>
      </c>
    </row>
    <row r="982" spans="1:33" ht="12.75">
      <c r="A982" s="19">
        <f t="shared" si="115"/>
        <v>37094</v>
      </c>
      <c r="B982" s="45">
        <v>203</v>
      </c>
      <c r="C982" s="22">
        <v>0.683217585</v>
      </c>
      <c r="D982" s="60">
        <v>0.683101833</v>
      </c>
      <c r="E982" s="23">
        <v>9726</v>
      </c>
      <c r="F982" s="56">
        <v>0</v>
      </c>
      <c r="G982" s="63">
        <v>40.35514804</v>
      </c>
      <c r="H982" s="63">
        <v>-80.280352</v>
      </c>
      <c r="I982" s="49">
        <v>934.9</v>
      </c>
      <c r="J982" s="25">
        <f t="shared" si="113"/>
        <v>910.3199999999999</v>
      </c>
      <c r="K982" s="24">
        <f t="shared" si="110"/>
        <v>889.5365387005769</v>
      </c>
      <c r="L982" s="25">
        <f t="shared" si="111"/>
        <v>1115.2065387005769</v>
      </c>
      <c r="M982" s="25">
        <f t="shared" si="112"/>
        <v>1115.636538700577</v>
      </c>
      <c r="N982" s="50">
        <f t="shared" si="114"/>
        <v>1115.421538700577</v>
      </c>
      <c r="O982" s="25">
        <v>22</v>
      </c>
      <c r="P982" s="25">
        <v>85.5</v>
      </c>
      <c r="Q982" s="25">
        <v>85.9</v>
      </c>
      <c r="AC982" s="52">
        <v>0.073</v>
      </c>
      <c r="AF982" s="55">
        <v>0</v>
      </c>
      <c r="AG982" s="50">
        <v>1115.421538700577</v>
      </c>
    </row>
    <row r="983" spans="1:33" ht="12.75">
      <c r="A983" s="19">
        <f t="shared" si="115"/>
        <v>37094</v>
      </c>
      <c r="B983" s="45">
        <v>203</v>
      </c>
      <c r="C983" s="22">
        <v>0.683333337</v>
      </c>
      <c r="D983" s="60">
        <v>0.683217585</v>
      </c>
      <c r="E983" s="23">
        <v>9736</v>
      </c>
      <c r="F983" s="56">
        <v>0</v>
      </c>
      <c r="G983" s="63">
        <v>40.35501168</v>
      </c>
      <c r="H983" s="63">
        <v>-80.27116806</v>
      </c>
      <c r="I983" s="49">
        <v>936.9</v>
      </c>
      <c r="J983" s="25">
        <f t="shared" si="113"/>
        <v>912.3199999999999</v>
      </c>
      <c r="K983" s="24">
        <f t="shared" si="110"/>
        <v>871.312523634742</v>
      </c>
      <c r="L983" s="25">
        <f t="shared" si="111"/>
        <v>1096.982523634742</v>
      </c>
      <c r="M983" s="25">
        <f t="shared" si="112"/>
        <v>1097.412523634742</v>
      </c>
      <c r="N983" s="50">
        <f t="shared" si="114"/>
        <v>1097.197523634742</v>
      </c>
      <c r="O983" s="25">
        <v>22.2</v>
      </c>
      <c r="P983" s="25">
        <v>85.5</v>
      </c>
      <c r="Q983" s="25">
        <v>82.9</v>
      </c>
      <c r="AC983" s="52">
        <v>0.082</v>
      </c>
      <c r="AF983" s="55">
        <v>0</v>
      </c>
      <c r="AG983" s="50">
        <v>1097.197523634742</v>
      </c>
    </row>
    <row r="984" spans="1:33" ht="12.75">
      <c r="A984" s="19">
        <f t="shared" si="115"/>
        <v>37094</v>
      </c>
      <c r="B984" s="45">
        <v>203</v>
      </c>
      <c r="C984" s="22">
        <v>0.68344909</v>
      </c>
      <c r="D984" s="60">
        <v>0.683333337</v>
      </c>
      <c r="E984" s="23">
        <v>9746</v>
      </c>
      <c r="F984" s="56">
        <v>0</v>
      </c>
      <c r="G984" s="63">
        <v>40.3548915</v>
      </c>
      <c r="H984" s="63">
        <v>-80.26210663</v>
      </c>
      <c r="I984" s="49">
        <v>935.4</v>
      </c>
      <c r="J984" s="25">
        <f t="shared" si="113"/>
        <v>910.8199999999999</v>
      </c>
      <c r="K984" s="24">
        <f t="shared" si="110"/>
        <v>884.9767840520319</v>
      </c>
      <c r="L984" s="25">
        <f t="shared" si="111"/>
        <v>1110.646784052032</v>
      </c>
      <c r="M984" s="25">
        <f t="shared" si="112"/>
        <v>1111.0767840520318</v>
      </c>
      <c r="N984" s="50">
        <f t="shared" si="114"/>
        <v>1110.861784052032</v>
      </c>
      <c r="O984" s="25">
        <v>21.7</v>
      </c>
      <c r="P984" s="25">
        <v>86.5</v>
      </c>
      <c r="Q984" s="25">
        <v>83.6</v>
      </c>
      <c r="AC984" s="52">
        <v>0.074</v>
      </c>
      <c r="AF984" s="55">
        <v>0</v>
      </c>
      <c r="AG984" s="50">
        <v>1110.861784052032</v>
      </c>
    </row>
    <row r="985" spans="1:33" ht="12.75">
      <c r="A985" s="19">
        <f t="shared" si="115"/>
        <v>37094</v>
      </c>
      <c r="B985" s="45">
        <v>203</v>
      </c>
      <c r="C985" s="22">
        <v>0.683564842</v>
      </c>
      <c r="D985" s="60">
        <v>0.68344909</v>
      </c>
      <c r="E985" s="23">
        <v>9756</v>
      </c>
      <c r="F985" s="56">
        <v>0</v>
      </c>
      <c r="G985" s="63">
        <v>40.35479572</v>
      </c>
      <c r="H985" s="63">
        <v>-80.25333918</v>
      </c>
      <c r="I985" s="49">
        <v>936.7</v>
      </c>
      <c r="J985" s="25">
        <f t="shared" si="113"/>
        <v>912.12</v>
      </c>
      <c r="K985" s="24">
        <f t="shared" si="110"/>
        <v>873.1331264290804</v>
      </c>
      <c r="L985" s="25">
        <f t="shared" si="111"/>
        <v>1098.8031264290805</v>
      </c>
      <c r="M985" s="25">
        <f t="shared" si="112"/>
        <v>1099.2331264290804</v>
      </c>
      <c r="N985" s="50">
        <f t="shared" si="114"/>
        <v>1099.0181264290804</v>
      </c>
      <c r="O985" s="25">
        <v>21.3</v>
      </c>
      <c r="P985" s="25">
        <v>90.4</v>
      </c>
      <c r="Q985" s="25">
        <v>79.5</v>
      </c>
      <c r="AC985" s="52">
        <v>0.072</v>
      </c>
      <c r="AF985" s="55">
        <v>0</v>
      </c>
      <c r="AG985" s="50">
        <v>1099.0181264290804</v>
      </c>
    </row>
    <row r="986" spans="1:33" ht="12.75">
      <c r="A986" s="19">
        <f t="shared" si="115"/>
        <v>37094</v>
      </c>
      <c r="B986" s="45">
        <v>203</v>
      </c>
      <c r="C986" s="22">
        <v>0.683680534</v>
      </c>
      <c r="D986" s="60">
        <v>0.683564842</v>
      </c>
      <c r="E986" s="23">
        <v>9766</v>
      </c>
      <c r="F986" s="56">
        <v>0</v>
      </c>
      <c r="G986" s="63">
        <v>40.35467672</v>
      </c>
      <c r="H986" s="63">
        <v>-80.24464363</v>
      </c>
      <c r="I986" s="49">
        <v>938.1</v>
      </c>
      <c r="J986" s="25">
        <f t="shared" si="113"/>
        <v>913.52</v>
      </c>
      <c r="K986" s="24">
        <f t="shared" si="110"/>
        <v>860.3972812463954</v>
      </c>
      <c r="L986" s="25">
        <f t="shared" si="111"/>
        <v>1086.0672812463954</v>
      </c>
      <c r="M986" s="25">
        <f t="shared" si="112"/>
        <v>1086.4972812463955</v>
      </c>
      <c r="N986" s="50">
        <f t="shared" si="114"/>
        <v>1086.2822812463955</v>
      </c>
      <c r="O986" s="25">
        <v>22.1</v>
      </c>
      <c r="P986" s="25">
        <v>87</v>
      </c>
      <c r="Q986" s="25">
        <v>77.9</v>
      </c>
      <c r="AC986" s="52">
        <v>0.073</v>
      </c>
      <c r="AF986" s="55">
        <v>0</v>
      </c>
      <c r="AG986" s="50">
        <v>1086.2822812463955</v>
      </c>
    </row>
    <row r="987" spans="1:33" ht="12.75">
      <c r="A987" s="19">
        <f t="shared" si="115"/>
        <v>37094</v>
      </c>
      <c r="B987" s="45">
        <v>203</v>
      </c>
      <c r="C987" s="22">
        <v>0.683796287</v>
      </c>
      <c r="D987" s="60">
        <v>0.683680534</v>
      </c>
      <c r="E987" s="23">
        <v>9776</v>
      </c>
      <c r="F987" s="56">
        <v>0</v>
      </c>
      <c r="G987" s="63">
        <v>40.35453665</v>
      </c>
      <c r="H987" s="63">
        <v>-80.23594947</v>
      </c>
      <c r="I987" s="49">
        <v>938.2</v>
      </c>
      <c r="J987" s="25">
        <f t="shared" si="113"/>
        <v>913.62</v>
      </c>
      <c r="K987" s="24">
        <f t="shared" si="110"/>
        <v>859.4883250218815</v>
      </c>
      <c r="L987" s="25">
        <f t="shared" si="111"/>
        <v>1085.1583250218814</v>
      </c>
      <c r="M987" s="25">
        <f t="shared" si="112"/>
        <v>1085.5883250218815</v>
      </c>
      <c r="N987" s="50">
        <f t="shared" si="114"/>
        <v>1085.3733250218816</v>
      </c>
      <c r="O987" s="25">
        <v>22</v>
      </c>
      <c r="P987" s="25">
        <v>85.5</v>
      </c>
      <c r="Q987" s="25">
        <v>77.3</v>
      </c>
      <c r="AC987" s="52">
        <v>0.064</v>
      </c>
      <c r="AF987" s="55">
        <v>0</v>
      </c>
      <c r="AG987" s="50">
        <v>1085.3733250218816</v>
      </c>
    </row>
    <row r="988" spans="1:33" ht="12.75">
      <c r="A988" s="19">
        <f t="shared" si="115"/>
        <v>37094</v>
      </c>
      <c r="B988" s="45">
        <v>203</v>
      </c>
      <c r="C988" s="22">
        <v>0.683912039</v>
      </c>
      <c r="D988" s="60">
        <v>0.683796287</v>
      </c>
      <c r="E988" s="23">
        <v>9786</v>
      </c>
      <c r="F988" s="56">
        <v>0</v>
      </c>
      <c r="G988" s="63">
        <v>40.35447302</v>
      </c>
      <c r="H988" s="63">
        <v>-80.22712232</v>
      </c>
      <c r="I988" s="49">
        <v>937.7</v>
      </c>
      <c r="J988" s="25">
        <f t="shared" si="113"/>
        <v>913.12</v>
      </c>
      <c r="K988" s="24">
        <f t="shared" si="110"/>
        <v>864.0341014210259</v>
      </c>
      <c r="L988" s="25">
        <f t="shared" si="111"/>
        <v>1089.7041014210258</v>
      </c>
      <c r="M988" s="25">
        <f t="shared" si="112"/>
        <v>1090.134101421026</v>
      </c>
      <c r="N988" s="50">
        <f t="shared" si="114"/>
        <v>1089.919101421026</v>
      </c>
      <c r="O988" s="25">
        <v>21.8</v>
      </c>
      <c r="P988" s="25">
        <v>85.9</v>
      </c>
      <c r="Q988" s="25">
        <v>85.5</v>
      </c>
      <c r="AC988" s="52">
        <v>0.084</v>
      </c>
      <c r="AF988" s="55">
        <v>0</v>
      </c>
      <c r="AG988" s="50">
        <v>1089.919101421026</v>
      </c>
    </row>
    <row r="989" spans="1:33" ht="12.75">
      <c r="A989" s="19">
        <f t="shared" si="115"/>
        <v>37094</v>
      </c>
      <c r="B989" s="45">
        <v>203</v>
      </c>
      <c r="C989" s="22">
        <v>0.684027791</v>
      </c>
      <c r="D989" s="60">
        <v>0.683912039</v>
      </c>
      <c r="E989" s="23">
        <v>9796</v>
      </c>
      <c r="F989" s="56">
        <v>0</v>
      </c>
      <c r="G989" s="63">
        <v>40.35440469</v>
      </c>
      <c r="H989" s="63">
        <v>-80.21865191</v>
      </c>
      <c r="I989" s="49">
        <v>939.3</v>
      </c>
      <c r="J989" s="25">
        <f t="shared" si="113"/>
        <v>914.7199999999999</v>
      </c>
      <c r="K989" s="24">
        <f t="shared" si="110"/>
        <v>849.4963677149075</v>
      </c>
      <c r="L989" s="25">
        <f t="shared" si="111"/>
        <v>1075.1663677149074</v>
      </c>
      <c r="M989" s="25">
        <f t="shared" si="112"/>
        <v>1075.5963677149075</v>
      </c>
      <c r="N989" s="50">
        <f t="shared" si="114"/>
        <v>1075.3813677149074</v>
      </c>
      <c r="O989" s="25">
        <v>21.9</v>
      </c>
      <c r="P989" s="25">
        <v>86.5</v>
      </c>
      <c r="Q989" s="25">
        <v>83.9</v>
      </c>
      <c r="AC989" s="52">
        <v>0.063</v>
      </c>
      <c r="AF989" s="55">
        <v>0</v>
      </c>
      <c r="AG989" s="50">
        <v>1075.3813677149074</v>
      </c>
    </row>
    <row r="990" spans="1:33" ht="12.75">
      <c r="A990" s="19">
        <f t="shared" si="115"/>
        <v>37094</v>
      </c>
      <c r="B990" s="45">
        <v>203</v>
      </c>
      <c r="C990" s="22">
        <v>0.684143543</v>
      </c>
      <c r="D990" s="60">
        <v>0.684027791</v>
      </c>
      <c r="E990" s="23">
        <v>9806</v>
      </c>
      <c r="F990" s="56">
        <v>0</v>
      </c>
      <c r="G990" s="63">
        <v>40.3543406</v>
      </c>
      <c r="H990" s="63">
        <v>-80.2101286</v>
      </c>
      <c r="I990" s="49">
        <v>941.1</v>
      </c>
      <c r="J990" s="25">
        <f t="shared" si="113"/>
        <v>916.52</v>
      </c>
      <c r="K990" s="24">
        <f t="shared" si="110"/>
        <v>833.171781878609</v>
      </c>
      <c r="L990" s="25">
        <f t="shared" si="111"/>
        <v>1058.841781878609</v>
      </c>
      <c r="M990" s="25">
        <f t="shared" si="112"/>
        <v>1059.2717818786089</v>
      </c>
      <c r="N990" s="50">
        <f t="shared" si="114"/>
        <v>1059.056781878609</v>
      </c>
      <c r="O990" s="25">
        <v>22</v>
      </c>
      <c r="P990" s="25">
        <v>88.1</v>
      </c>
      <c r="Q990" s="25">
        <v>82.4</v>
      </c>
      <c r="AC990" s="52">
        <v>0.072</v>
      </c>
      <c r="AF990" s="55">
        <v>0</v>
      </c>
      <c r="AG990" s="50">
        <v>1059.056781878609</v>
      </c>
    </row>
    <row r="991" spans="1:33" ht="12.75">
      <c r="A991" s="19">
        <f t="shared" si="115"/>
        <v>37094</v>
      </c>
      <c r="B991" s="45">
        <v>203</v>
      </c>
      <c r="C991" s="22">
        <v>0.684259236</v>
      </c>
      <c r="D991" s="60">
        <v>0.684143543</v>
      </c>
      <c r="E991" s="23">
        <v>9816</v>
      </c>
      <c r="F991" s="56">
        <v>0</v>
      </c>
      <c r="G991" s="63">
        <v>40.35421152</v>
      </c>
      <c r="H991" s="63">
        <v>-80.20146311</v>
      </c>
      <c r="I991" s="49">
        <v>941.1</v>
      </c>
      <c r="J991" s="25">
        <f t="shared" si="113"/>
        <v>916.52</v>
      </c>
      <c r="K991" s="24">
        <f t="shared" si="110"/>
        <v>833.171781878609</v>
      </c>
      <c r="L991" s="25">
        <f t="shared" si="111"/>
        <v>1058.841781878609</v>
      </c>
      <c r="M991" s="25">
        <f t="shared" si="112"/>
        <v>1059.2717818786089</v>
      </c>
      <c r="N991" s="50">
        <f t="shared" si="114"/>
        <v>1059.056781878609</v>
      </c>
      <c r="O991" s="25">
        <v>22.2</v>
      </c>
      <c r="P991" s="25">
        <v>85.4</v>
      </c>
      <c r="Q991" s="25">
        <v>80.4</v>
      </c>
      <c r="AC991" s="52">
        <v>0.073</v>
      </c>
      <c r="AF991" s="55">
        <v>0</v>
      </c>
      <c r="AG991" s="50">
        <v>1059.056781878609</v>
      </c>
    </row>
    <row r="992" spans="1:33" ht="12.75">
      <c r="A992" s="19">
        <f t="shared" si="115"/>
        <v>37094</v>
      </c>
      <c r="B992" s="45">
        <v>203</v>
      </c>
      <c r="C992" s="22">
        <v>0.684374988</v>
      </c>
      <c r="D992" s="60">
        <v>0.684259236</v>
      </c>
      <c r="E992" s="23">
        <v>9826</v>
      </c>
      <c r="F992" s="56">
        <v>0</v>
      </c>
      <c r="G992" s="63">
        <v>40.35334114</v>
      </c>
      <c r="H992" s="63">
        <v>-80.19289718</v>
      </c>
      <c r="I992" s="49">
        <v>941.6</v>
      </c>
      <c r="J992" s="25">
        <f t="shared" si="113"/>
        <v>917.02</v>
      </c>
      <c r="K992" s="24">
        <f t="shared" si="110"/>
        <v>828.6428642777737</v>
      </c>
      <c r="L992" s="25">
        <f t="shared" si="111"/>
        <v>1054.3128642777738</v>
      </c>
      <c r="M992" s="25">
        <f t="shared" si="112"/>
        <v>1054.7428642777736</v>
      </c>
      <c r="N992" s="50">
        <f t="shared" si="114"/>
        <v>1054.5278642777737</v>
      </c>
      <c r="O992" s="25">
        <v>22.2</v>
      </c>
      <c r="P992" s="25">
        <v>84.9</v>
      </c>
      <c r="Q992" s="25">
        <v>79.9</v>
      </c>
      <c r="AC992" s="52">
        <v>0.084</v>
      </c>
      <c r="AF992" s="55">
        <v>0</v>
      </c>
      <c r="AG992" s="50">
        <v>1054.5278642777737</v>
      </c>
    </row>
    <row r="993" spans="1:33" ht="12.75">
      <c r="A993" s="19">
        <f t="shared" si="115"/>
        <v>37094</v>
      </c>
      <c r="B993" s="45">
        <v>203</v>
      </c>
      <c r="C993" s="22">
        <v>0.68449074</v>
      </c>
      <c r="D993" s="60">
        <v>0.684374988</v>
      </c>
      <c r="E993" s="23">
        <v>9836</v>
      </c>
      <c r="F993" s="56">
        <v>0</v>
      </c>
      <c r="G993" s="63">
        <v>40.35192389</v>
      </c>
      <c r="H993" s="63">
        <v>-80.18462327</v>
      </c>
      <c r="I993" s="49">
        <v>940.2</v>
      </c>
      <c r="J993" s="25">
        <f t="shared" si="113"/>
        <v>915.62</v>
      </c>
      <c r="K993" s="24">
        <f t="shared" si="110"/>
        <v>841.3300632718838</v>
      </c>
      <c r="L993" s="25">
        <f t="shared" si="111"/>
        <v>1067.0000632718838</v>
      </c>
      <c r="M993" s="25">
        <f t="shared" si="112"/>
        <v>1067.4300632718837</v>
      </c>
      <c r="N993" s="50">
        <f t="shared" si="114"/>
        <v>1067.2150632718838</v>
      </c>
      <c r="O993" s="25">
        <v>21.9</v>
      </c>
      <c r="P993" s="25">
        <v>85.5</v>
      </c>
      <c r="Q993" s="25">
        <v>81.9</v>
      </c>
      <c r="AC993" s="52">
        <v>0.082</v>
      </c>
      <c r="AF993" s="55">
        <v>0</v>
      </c>
      <c r="AG993" s="50">
        <v>1067.2150632718838</v>
      </c>
    </row>
    <row r="994" spans="1:33" ht="12.75">
      <c r="A994" s="19">
        <f t="shared" si="115"/>
        <v>37094</v>
      </c>
      <c r="B994" s="45">
        <v>203</v>
      </c>
      <c r="C994" s="22">
        <v>0.684606493</v>
      </c>
      <c r="D994" s="60">
        <v>0.68449074</v>
      </c>
      <c r="E994" s="23">
        <v>9846</v>
      </c>
      <c r="F994" s="56">
        <v>0</v>
      </c>
      <c r="G994" s="63">
        <v>40.35037874</v>
      </c>
      <c r="H994" s="63">
        <v>-80.17670962</v>
      </c>
      <c r="I994" s="49">
        <v>939.9</v>
      </c>
      <c r="J994" s="25">
        <f t="shared" si="113"/>
        <v>915.3199999999999</v>
      </c>
      <c r="K994" s="24">
        <f t="shared" si="110"/>
        <v>844.0512725238465</v>
      </c>
      <c r="L994" s="25">
        <f t="shared" si="111"/>
        <v>1069.7212725238464</v>
      </c>
      <c r="M994" s="25">
        <f t="shared" si="112"/>
        <v>1070.1512725238465</v>
      </c>
      <c r="N994" s="50">
        <f t="shared" si="114"/>
        <v>1069.9362725238466</v>
      </c>
      <c r="O994" s="25">
        <v>21.7</v>
      </c>
      <c r="P994" s="25">
        <v>86.7</v>
      </c>
      <c r="Q994" s="25">
        <v>83.5</v>
      </c>
      <c r="AC994" s="52">
        <v>0.063</v>
      </c>
      <c r="AF994" s="55">
        <v>0</v>
      </c>
      <c r="AG994" s="50">
        <v>1069.9362725238466</v>
      </c>
    </row>
    <row r="995" spans="1:33" ht="12.75">
      <c r="A995" s="19">
        <f t="shared" si="115"/>
        <v>37094</v>
      </c>
      <c r="B995" s="45">
        <v>203</v>
      </c>
      <c r="C995" s="22">
        <v>0.684722245</v>
      </c>
      <c r="D995" s="60">
        <v>0.684606493</v>
      </c>
      <c r="E995" s="23">
        <v>9856</v>
      </c>
      <c r="F995" s="56">
        <v>0</v>
      </c>
      <c r="G995" s="63">
        <v>40.34891646</v>
      </c>
      <c r="H995" s="63">
        <v>-80.16883583</v>
      </c>
      <c r="I995" s="49">
        <v>940.1</v>
      </c>
      <c r="J995" s="25">
        <f t="shared" si="113"/>
        <v>915.52</v>
      </c>
      <c r="K995" s="24">
        <f t="shared" si="110"/>
        <v>842.237033943735</v>
      </c>
      <c r="L995" s="25">
        <f t="shared" si="111"/>
        <v>1067.907033943735</v>
      </c>
      <c r="M995" s="25">
        <f t="shared" si="112"/>
        <v>1068.337033943735</v>
      </c>
      <c r="N995" s="50">
        <f t="shared" si="114"/>
        <v>1068.122033943735</v>
      </c>
      <c r="O995" s="25">
        <v>21.5</v>
      </c>
      <c r="P995" s="25">
        <v>88.4</v>
      </c>
      <c r="Q995" s="25">
        <v>80.8</v>
      </c>
      <c r="AC995" s="52">
        <v>0.092</v>
      </c>
      <c r="AF995" s="55">
        <v>0</v>
      </c>
      <c r="AG995" s="50">
        <v>1068.122033943735</v>
      </c>
    </row>
    <row r="996" spans="1:33" ht="12.75">
      <c r="A996" s="19">
        <f t="shared" si="115"/>
        <v>37094</v>
      </c>
      <c r="B996" s="45">
        <v>203</v>
      </c>
      <c r="C996" s="22">
        <v>0.684837937</v>
      </c>
      <c r="D996" s="60">
        <v>0.684722245</v>
      </c>
      <c r="E996" s="23">
        <v>9866</v>
      </c>
      <c r="F996" s="56">
        <v>0</v>
      </c>
      <c r="G996" s="63">
        <v>40.34745369</v>
      </c>
      <c r="H996" s="63">
        <v>-80.16097692</v>
      </c>
      <c r="I996" s="49">
        <v>941.2</v>
      </c>
      <c r="J996" s="25">
        <f t="shared" si="113"/>
        <v>916.62</v>
      </c>
      <c r="K996" s="24">
        <f t="shared" si="110"/>
        <v>832.2658007336627</v>
      </c>
      <c r="L996" s="25">
        <f t="shared" si="111"/>
        <v>1057.9358007336627</v>
      </c>
      <c r="M996" s="25">
        <f t="shared" si="112"/>
        <v>1058.3658007336626</v>
      </c>
      <c r="N996" s="50">
        <f t="shared" si="114"/>
        <v>1058.1508007336627</v>
      </c>
      <c r="O996" s="25">
        <v>21.7</v>
      </c>
      <c r="P996" s="25">
        <v>87.9</v>
      </c>
      <c r="Q996" s="25">
        <v>81.4</v>
      </c>
      <c r="AC996" s="52">
        <v>0.073</v>
      </c>
      <c r="AF996" s="55">
        <v>0</v>
      </c>
      <c r="AG996" s="50">
        <v>1058.1508007336627</v>
      </c>
    </row>
    <row r="997" spans="1:33" ht="12.75">
      <c r="A997" s="19">
        <f t="shared" si="115"/>
        <v>37094</v>
      </c>
      <c r="B997" s="45">
        <v>203</v>
      </c>
      <c r="C997" s="22">
        <v>0.68495369</v>
      </c>
      <c r="D997" s="60">
        <v>0.684837937</v>
      </c>
      <c r="E997" s="23">
        <v>9876</v>
      </c>
      <c r="F997" s="56">
        <v>0</v>
      </c>
      <c r="G997" s="63">
        <v>40.34592503</v>
      </c>
      <c r="H997" s="63">
        <v>-80.15301005</v>
      </c>
      <c r="I997" s="49">
        <v>946.8</v>
      </c>
      <c r="J997" s="25">
        <f t="shared" si="113"/>
        <v>922.2199999999999</v>
      </c>
      <c r="K997" s="24">
        <f t="shared" si="110"/>
        <v>781.6879674860141</v>
      </c>
      <c r="L997" s="25">
        <f t="shared" si="111"/>
        <v>1007.3579674860141</v>
      </c>
      <c r="M997" s="25">
        <f t="shared" si="112"/>
        <v>1007.7879674860142</v>
      </c>
      <c r="N997" s="50">
        <f t="shared" si="114"/>
        <v>1007.5729674860141</v>
      </c>
      <c r="O997" s="25">
        <v>22.7</v>
      </c>
      <c r="P997" s="25">
        <v>86.4</v>
      </c>
      <c r="Q997" s="25">
        <v>74.5</v>
      </c>
      <c r="AC997" s="52">
        <v>0.084</v>
      </c>
      <c r="AF997" s="55">
        <v>0</v>
      </c>
      <c r="AG997" s="50">
        <v>1007.5729674860141</v>
      </c>
    </row>
    <row r="998" spans="1:33" ht="12.75">
      <c r="A998" s="19">
        <f t="shared" si="115"/>
        <v>37094</v>
      </c>
      <c r="B998" s="45">
        <v>203</v>
      </c>
      <c r="C998" s="22">
        <v>0.685069442</v>
      </c>
      <c r="D998" s="60">
        <v>0.68495369</v>
      </c>
      <c r="E998" s="23">
        <v>9886</v>
      </c>
      <c r="F998" s="56">
        <v>0</v>
      </c>
      <c r="G998" s="63">
        <v>40.34425495</v>
      </c>
      <c r="H998" s="63">
        <v>-80.14469513</v>
      </c>
      <c r="I998" s="49">
        <v>950.4</v>
      </c>
      <c r="J998" s="25">
        <f t="shared" si="113"/>
        <v>925.8199999999999</v>
      </c>
      <c r="K998" s="24">
        <f t="shared" si="110"/>
        <v>749.3355695369307</v>
      </c>
      <c r="L998" s="25">
        <f t="shared" si="111"/>
        <v>975.0055695369307</v>
      </c>
      <c r="M998" s="25">
        <f t="shared" si="112"/>
        <v>975.4355695369308</v>
      </c>
      <c r="N998" s="50">
        <f t="shared" si="114"/>
        <v>975.2205695369307</v>
      </c>
      <c r="O998" s="25">
        <v>23.2</v>
      </c>
      <c r="P998" s="25">
        <v>83.3</v>
      </c>
      <c r="Q998" s="25">
        <v>74</v>
      </c>
      <c r="AC998" s="52">
        <v>0.084</v>
      </c>
      <c r="AF998" s="55">
        <v>0</v>
      </c>
      <c r="AG998" s="50">
        <v>975.2205695369307</v>
      </c>
    </row>
    <row r="999" spans="1:33" ht="12.75">
      <c r="A999" s="19">
        <f t="shared" si="115"/>
        <v>37094</v>
      </c>
      <c r="B999" s="45">
        <v>203</v>
      </c>
      <c r="C999" s="22">
        <v>0.685185194</v>
      </c>
      <c r="D999" s="60">
        <v>0.685069442</v>
      </c>
      <c r="E999" s="23">
        <v>9896</v>
      </c>
      <c r="F999" s="56">
        <v>0</v>
      </c>
      <c r="G999" s="63">
        <v>40.34223473</v>
      </c>
      <c r="H999" s="63">
        <v>-80.13583664</v>
      </c>
      <c r="I999" s="49">
        <v>951.9</v>
      </c>
      <c r="J999" s="25">
        <f t="shared" si="113"/>
        <v>927.3199999999999</v>
      </c>
      <c r="K999" s="24">
        <f t="shared" si="110"/>
        <v>735.892516364125</v>
      </c>
      <c r="L999" s="25">
        <f t="shared" si="111"/>
        <v>961.5625163641249</v>
      </c>
      <c r="M999" s="25">
        <f t="shared" si="112"/>
        <v>961.992516364125</v>
      </c>
      <c r="N999" s="50">
        <f t="shared" si="114"/>
        <v>961.777516364125</v>
      </c>
      <c r="O999" s="25">
        <v>23.2</v>
      </c>
      <c r="P999" s="25">
        <v>82.9</v>
      </c>
      <c r="Q999" s="25">
        <v>73.9</v>
      </c>
      <c r="AC999" s="52">
        <v>0.083</v>
      </c>
      <c r="AF999" s="55">
        <v>0</v>
      </c>
      <c r="AG999" s="50">
        <v>961.777516364125</v>
      </c>
    </row>
    <row r="1000" spans="1:33" ht="12.75">
      <c r="A1000" s="19">
        <f t="shared" si="115"/>
        <v>37094</v>
      </c>
      <c r="B1000" s="45">
        <v>203</v>
      </c>
      <c r="C1000" s="22">
        <v>0.685300946</v>
      </c>
      <c r="D1000" s="60">
        <v>0.685185194</v>
      </c>
      <c r="E1000" s="23">
        <v>9906</v>
      </c>
      <c r="F1000" s="56">
        <v>0</v>
      </c>
      <c r="G1000" s="63">
        <v>40.34063078</v>
      </c>
      <c r="H1000" s="63">
        <v>-80.12689725</v>
      </c>
      <c r="I1000" s="49">
        <v>954.2</v>
      </c>
      <c r="J1000" s="25">
        <f t="shared" si="113"/>
        <v>929.62</v>
      </c>
      <c r="K1000" s="24">
        <f t="shared" si="110"/>
        <v>715.3220101308746</v>
      </c>
      <c r="L1000" s="25">
        <f t="shared" si="111"/>
        <v>940.9920101308745</v>
      </c>
      <c r="M1000" s="25">
        <f t="shared" si="112"/>
        <v>941.4220101308746</v>
      </c>
      <c r="N1000" s="50">
        <f t="shared" si="114"/>
        <v>941.2070101308746</v>
      </c>
      <c r="O1000" s="25">
        <v>23.3</v>
      </c>
      <c r="P1000" s="25">
        <v>83.3</v>
      </c>
      <c r="Q1000" s="25">
        <v>74.8</v>
      </c>
      <c r="AC1000" s="52">
        <v>0.073</v>
      </c>
      <c r="AF1000" s="55">
        <v>0</v>
      </c>
      <c r="AG1000" s="50">
        <v>941.2070101308746</v>
      </c>
    </row>
    <row r="1001" spans="1:33" ht="12.75">
      <c r="A1001" s="19">
        <f t="shared" si="115"/>
        <v>37094</v>
      </c>
      <c r="B1001" s="45">
        <v>203</v>
      </c>
      <c r="C1001" s="22">
        <v>0.685416639</v>
      </c>
      <c r="D1001" s="60">
        <v>0.685300946</v>
      </c>
      <c r="E1001" s="23">
        <v>9916</v>
      </c>
      <c r="F1001" s="56">
        <v>0</v>
      </c>
      <c r="G1001" s="63">
        <v>40.33906322</v>
      </c>
      <c r="H1001" s="63">
        <v>-80.11789825</v>
      </c>
      <c r="I1001" s="49">
        <v>955.8</v>
      </c>
      <c r="J1001" s="25">
        <f t="shared" si="113"/>
        <v>931.2199999999999</v>
      </c>
      <c r="K1001" s="24">
        <f t="shared" si="110"/>
        <v>701.0420876556454</v>
      </c>
      <c r="L1001" s="25">
        <f t="shared" si="111"/>
        <v>926.7120876556454</v>
      </c>
      <c r="M1001" s="25">
        <f t="shared" si="112"/>
        <v>927.1420876556455</v>
      </c>
      <c r="N1001" s="50">
        <f t="shared" si="114"/>
        <v>926.9270876556454</v>
      </c>
      <c r="O1001" s="25">
        <v>23.6</v>
      </c>
      <c r="P1001" s="25">
        <v>81.5</v>
      </c>
      <c r="Q1001" s="25">
        <v>72.4</v>
      </c>
      <c r="AC1001" s="52">
        <v>0.062</v>
      </c>
      <c r="AF1001" s="55">
        <v>0</v>
      </c>
      <c r="AG1001" s="50">
        <v>926.9270876556454</v>
      </c>
    </row>
    <row r="1002" spans="1:33" ht="12.75">
      <c r="A1002" s="19">
        <f t="shared" si="115"/>
        <v>37094</v>
      </c>
      <c r="B1002" s="45">
        <v>203</v>
      </c>
      <c r="C1002" s="22">
        <v>0.685532391</v>
      </c>
      <c r="D1002" s="60">
        <v>0.685416639</v>
      </c>
      <c r="E1002" s="23">
        <v>9926</v>
      </c>
      <c r="F1002" s="56">
        <v>0</v>
      </c>
      <c r="G1002" s="63">
        <v>40.3376829</v>
      </c>
      <c r="H1002" s="63">
        <v>-80.10907519</v>
      </c>
      <c r="I1002" s="49">
        <v>958</v>
      </c>
      <c r="J1002" s="25">
        <f t="shared" si="113"/>
        <v>933.42</v>
      </c>
      <c r="K1002" s="24">
        <f t="shared" si="110"/>
        <v>681.4472044659722</v>
      </c>
      <c r="L1002" s="25">
        <f t="shared" si="111"/>
        <v>907.1172044659721</v>
      </c>
      <c r="M1002" s="25">
        <f t="shared" si="112"/>
        <v>907.5472044659722</v>
      </c>
      <c r="N1002" s="50">
        <f t="shared" si="114"/>
        <v>907.3322044659722</v>
      </c>
      <c r="O1002" s="25">
        <v>23.6</v>
      </c>
      <c r="P1002" s="25">
        <v>81.7</v>
      </c>
      <c r="Q1002" s="25">
        <v>73.9</v>
      </c>
      <c r="AC1002" s="52">
        <v>0.083</v>
      </c>
      <c r="AF1002" s="55">
        <v>0</v>
      </c>
      <c r="AG1002" s="50">
        <v>907.3322044659722</v>
      </c>
    </row>
    <row r="1003" spans="1:33" ht="12.75">
      <c r="A1003" s="19">
        <f t="shared" si="115"/>
        <v>37094</v>
      </c>
      <c r="B1003" s="45">
        <v>203</v>
      </c>
      <c r="C1003" s="22">
        <v>0.685648143</v>
      </c>
      <c r="D1003" s="60">
        <v>0.685532391</v>
      </c>
      <c r="E1003" s="23">
        <v>9936</v>
      </c>
      <c r="F1003" s="56">
        <v>0</v>
      </c>
      <c r="G1003" s="63">
        <v>40.3362853</v>
      </c>
      <c r="H1003" s="63">
        <v>-80.10023543</v>
      </c>
      <c r="I1003" s="49">
        <v>959.9</v>
      </c>
      <c r="J1003" s="25">
        <f t="shared" si="113"/>
        <v>935.3199999999999</v>
      </c>
      <c r="K1003" s="24">
        <f t="shared" si="110"/>
        <v>664.5614814190066</v>
      </c>
      <c r="L1003" s="25">
        <f t="shared" si="111"/>
        <v>890.2314814190065</v>
      </c>
      <c r="M1003" s="25">
        <f t="shared" si="112"/>
        <v>890.6614814190066</v>
      </c>
      <c r="N1003" s="50">
        <f t="shared" si="114"/>
        <v>890.4464814190065</v>
      </c>
      <c r="O1003" s="25">
        <v>23.8</v>
      </c>
      <c r="P1003" s="25">
        <v>81.5</v>
      </c>
      <c r="Q1003" s="25">
        <v>71.4</v>
      </c>
      <c r="AC1003" s="52">
        <v>0.083</v>
      </c>
      <c r="AF1003" s="55">
        <v>0</v>
      </c>
      <c r="AG1003" s="50">
        <v>890.4464814190065</v>
      </c>
    </row>
    <row r="1004" spans="1:33" ht="12.75">
      <c r="A1004" s="19">
        <f t="shared" si="115"/>
        <v>37094</v>
      </c>
      <c r="B1004" s="45">
        <v>203</v>
      </c>
      <c r="C1004" s="22">
        <v>0.685763896</v>
      </c>
      <c r="D1004" s="60">
        <v>0.685648143</v>
      </c>
      <c r="E1004" s="23">
        <v>9946</v>
      </c>
      <c r="F1004" s="56">
        <v>0</v>
      </c>
      <c r="G1004" s="63">
        <v>40.33517622</v>
      </c>
      <c r="H1004" s="63">
        <v>-80.09132621</v>
      </c>
      <c r="I1004" s="49">
        <v>961.8</v>
      </c>
      <c r="J1004" s="25">
        <f t="shared" si="113"/>
        <v>937.2199999999999</v>
      </c>
      <c r="K1004" s="24">
        <f t="shared" si="110"/>
        <v>647.7100250855225</v>
      </c>
      <c r="L1004" s="25">
        <f t="shared" si="111"/>
        <v>873.3800250855224</v>
      </c>
      <c r="M1004" s="25">
        <f t="shared" si="112"/>
        <v>873.8100250855225</v>
      </c>
      <c r="N1004" s="50">
        <f t="shared" si="114"/>
        <v>873.5950250855225</v>
      </c>
      <c r="O1004" s="25">
        <v>24.2</v>
      </c>
      <c r="P1004" s="25">
        <v>81.2</v>
      </c>
      <c r="Q1004" s="25">
        <v>70.9</v>
      </c>
      <c r="AC1004" s="45"/>
      <c r="AF1004" s="55">
        <v>0</v>
      </c>
      <c r="AG1004" s="50">
        <v>873.5950250855225</v>
      </c>
    </row>
    <row r="1005" spans="1:33" ht="12.75">
      <c r="A1005" s="19">
        <f t="shared" si="115"/>
        <v>37094</v>
      </c>
      <c r="B1005" s="45">
        <v>203</v>
      </c>
      <c r="C1005" s="22">
        <v>0.685879648</v>
      </c>
      <c r="D1005" s="60">
        <v>0.685763896</v>
      </c>
      <c r="E1005" s="23">
        <v>9956</v>
      </c>
      <c r="F1005" s="56">
        <v>0</v>
      </c>
      <c r="G1005" s="63">
        <v>40.33498525</v>
      </c>
      <c r="H1005" s="63">
        <v>-80.08227466</v>
      </c>
      <c r="I1005" s="49">
        <v>962.7</v>
      </c>
      <c r="J1005" s="25">
        <f t="shared" si="113"/>
        <v>938.12</v>
      </c>
      <c r="K1005" s="24">
        <f t="shared" si="110"/>
        <v>639.7396764462778</v>
      </c>
      <c r="L1005" s="25">
        <f t="shared" si="111"/>
        <v>865.4096764462778</v>
      </c>
      <c r="M1005" s="25">
        <f t="shared" si="112"/>
        <v>865.8396764462778</v>
      </c>
      <c r="N1005" s="50">
        <f t="shared" si="114"/>
        <v>865.6246764462778</v>
      </c>
      <c r="O1005" s="25">
        <v>24</v>
      </c>
      <c r="P1005" s="25">
        <v>81</v>
      </c>
      <c r="Q1005" s="25">
        <v>68.1</v>
      </c>
      <c r="AC1005" s="45"/>
      <c r="AF1005" s="55">
        <v>0</v>
      </c>
      <c r="AG1005" s="50">
        <v>865.6246764462778</v>
      </c>
    </row>
    <row r="1006" spans="1:33" ht="12.75">
      <c r="A1006" s="19">
        <f t="shared" si="115"/>
        <v>37094</v>
      </c>
      <c r="B1006" s="45">
        <v>203</v>
      </c>
      <c r="C1006" s="22">
        <v>0.6859954</v>
      </c>
      <c r="D1006" s="60">
        <v>0.685879648</v>
      </c>
      <c r="E1006" s="23">
        <v>9966</v>
      </c>
      <c r="F1006" s="56">
        <v>0</v>
      </c>
      <c r="G1006" s="63">
        <v>40.33541406</v>
      </c>
      <c r="H1006" s="63">
        <v>-80.07334332</v>
      </c>
      <c r="I1006" s="49">
        <v>962.5</v>
      </c>
      <c r="J1006" s="25">
        <f t="shared" si="113"/>
        <v>937.92</v>
      </c>
      <c r="K1006" s="24">
        <f t="shared" si="110"/>
        <v>641.5102040263839</v>
      </c>
      <c r="L1006" s="25">
        <f t="shared" si="111"/>
        <v>867.1802040263839</v>
      </c>
      <c r="M1006" s="25">
        <f t="shared" si="112"/>
        <v>867.6102040263839</v>
      </c>
      <c r="N1006" s="50">
        <f t="shared" si="114"/>
        <v>867.3952040263839</v>
      </c>
      <c r="O1006" s="25">
        <v>23.9</v>
      </c>
      <c r="P1006" s="25">
        <v>80.3</v>
      </c>
      <c r="Q1006" s="25">
        <v>69.2</v>
      </c>
      <c r="AC1006" s="45"/>
      <c r="AF1006" s="55">
        <v>0</v>
      </c>
      <c r="AG1006" s="50">
        <v>867.3952040263839</v>
      </c>
    </row>
    <row r="1007" spans="1:33" ht="12.75">
      <c r="A1007" s="19">
        <f t="shared" si="115"/>
        <v>37094</v>
      </c>
      <c r="B1007" s="45">
        <v>203</v>
      </c>
      <c r="C1007" s="22">
        <v>0.686111093</v>
      </c>
      <c r="D1007" s="60">
        <v>0.6859954</v>
      </c>
      <c r="E1007" s="23">
        <v>9976</v>
      </c>
      <c r="F1007" s="56">
        <v>0</v>
      </c>
      <c r="G1007" s="63">
        <v>40.33553056</v>
      </c>
      <c r="H1007" s="63">
        <v>-80.0646159</v>
      </c>
      <c r="I1007" s="49">
        <v>961.3</v>
      </c>
      <c r="J1007" s="25">
        <f t="shared" si="113"/>
        <v>936.7199999999999</v>
      </c>
      <c r="K1007" s="24">
        <f t="shared" si="110"/>
        <v>652.1413044055968</v>
      </c>
      <c r="L1007" s="25">
        <f t="shared" si="111"/>
        <v>877.8113044055967</v>
      </c>
      <c r="M1007" s="25">
        <f t="shared" si="112"/>
        <v>878.2413044055968</v>
      </c>
      <c r="N1007" s="50">
        <f t="shared" si="114"/>
        <v>878.0263044055968</v>
      </c>
      <c r="O1007" s="25">
        <v>23.7</v>
      </c>
      <c r="P1007" s="25">
        <v>80.5</v>
      </c>
      <c r="Q1007" s="25">
        <v>67.6</v>
      </c>
      <c r="AC1007" s="45"/>
      <c r="AF1007" s="55">
        <v>0</v>
      </c>
      <c r="AG1007" s="50">
        <v>878.0263044055968</v>
      </c>
    </row>
    <row r="1008" spans="1:33" ht="12.75">
      <c r="A1008" s="19">
        <f t="shared" si="115"/>
        <v>37094</v>
      </c>
      <c r="B1008" s="45">
        <v>203</v>
      </c>
      <c r="C1008" s="22">
        <v>0.686226845</v>
      </c>
      <c r="D1008" s="60">
        <v>0.686111093</v>
      </c>
      <c r="E1008" s="23">
        <v>9986</v>
      </c>
      <c r="F1008" s="56">
        <v>0</v>
      </c>
      <c r="G1008" s="63">
        <v>40.33576866</v>
      </c>
      <c r="H1008" s="63">
        <v>-80.05618845</v>
      </c>
      <c r="I1008" s="49">
        <v>962.1</v>
      </c>
      <c r="J1008" s="25">
        <f t="shared" si="113"/>
        <v>937.52</v>
      </c>
      <c r="K1008" s="24">
        <f t="shared" si="110"/>
        <v>645.0523920986941</v>
      </c>
      <c r="L1008" s="25">
        <f t="shared" si="111"/>
        <v>870.7223920986941</v>
      </c>
      <c r="M1008" s="25">
        <f t="shared" si="112"/>
        <v>871.1523920986941</v>
      </c>
      <c r="N1008" s="50">
        <f t="shared" si="114"/>
        <v>870.9373920986941</v>
      </c>
      <c r="O1008" s="25">
        <v>23.5</v>
      </c>
      <c r="P1008" s="25">
        <v>82.1</v>
      </c>
      <c r="Q1008" s="25">
        <v>70</v>
      </c>
      <c r="AC1008" s="45"/>
      <c r="AF1008" s="55">
        <v>0</v>
      </c>
      <c r="AG1008" s="50">
        <v>870.9373920986941</v>
      </c>
    </row>
    <row r="1009" spans="1:33" ht="12.75">
      <c r="A1009" s="19">
        <f t="shared" si="115"/>
        <v>37094</v>
      </c>
      <c r="B1009" s="45">
        <v>203</v>
      </c>
      <c r="C1009" s="22">
        <v>0.686342597</v>
      </c>
      <c r="D1009" s="60">
        <v>0.686226845</v>
      </c>
      <c r="E1009" s="23">
        <v>9996</v>
      </c>
      <c r="F1009" s="56">
        <v>0</v>
      </c>
      <c r="G1009" s="63">
        <v>40.33602821</v>
      </c>
      <c r="H1009" s="63">
        <v>-80.04794211</v>
      </c>
      <c r="I1009" s="49">
        <v>964.2</v>
      </c>
      <c r="J1009" s="25">
        <f t="shared" si="113"/>
        <v>939.62</v>
      </c>
      <c r="K1009" s="24">
        <f t="shared" si="110"/>
        <v>626.4727388430783</v>
      </c>
      <c r="L1009" s="25">
        <f t="shared" si="111"/>
        <v>852.1427388430783</v>
      </c>
      <c r="M1009" s="25">
        <f t="shared" si="112"/>
        <v>852.5727388430784</v>
      </c>
      <c r="N1009" s="50">
        <f t="shared" si="114"/>
        <v>852.3577388430783</v>
      </c>
      <c r="O1009" s="25">
        <v>24</v>
      </c>
      <c r="P1009" s="25">
        <v>80.1</v>
      </c>
      <c r="Q1009" s="25">
        <v>69</v>
      </c>
      <c r="AC1009" s="45"/>
      <c r="AF1009" s="55">
        <v>0</v>
      </c>
      <c r="AG1009" s="50">
        <v>852.3577388430783</v>
      </c>
    </row>
    <row r="1010" spans="1:33" ht="12.75">
      <c r="A1010" s="19">
        <f t="shared" si="115"/>
        <v>37094</v>
      </c>
      <c r="B1010" s="45">
        <v>203</v>
      </c>
      <c r="C1010" s="22">
        <v>0.686458349</v>
      </c>
      <c r="D1010" s="60">
        <v>0.686342597</v>
      </c>
      <c r="E1010" s="23">
        <v>10006</v>
      </c>
      <c r="F1010" s="56">
        <v>0</v>
      </c>
      <c r="G1010" s="63">
        <v>40.33657575</v>
      </c>
      <c r="H1010" s="63">
        <v>-80.03954484</v>
      </c>
      <c r="I1010" s="49">
        <v>965.8</v>
      </c>
      <c r="J1010" s="25">
        <f t="shared" si="113"/>
        <v>941.2199999999999</v>
      </c>
      <c r="K1010" s="24">
        <f t="shared" si="110"/>
        <v>612.3446626641993</v>
      </c>
      <c r="L1010" s="25">
        <f t="shared" si="111"/>
        <v>838.0146626641992</v>
      </c>
      <c r="M1010" s="25">
        <f t="shared" si="112"/>
        <v>838.4446626641993</v>
      </c>
      <c r="N1010" s="50">
        <f t="shared" si="114"/>
        <v>838.2296626641993</v>
      </c>
      <c r="O1010" s="25">
        <v>24</v>
      </c>
      <c r="P1010" s="25">
        <v>80.6</v>
      </c>
      <c r="Q1010" s="25">
        <v>69.9</v>
      </c>
      <c r="AC1010" s="45"/>
      <c r="AF1010" s="55">
        <v>0</v>
      </c>
      <c r="AG1010" s="50">
        <v>838.2296626641993</v>
      </c>
    </row>
    <row r="1011" spans="1:33" ht="12.75">
      <c r="A1011" s="19">
        <f t="shared" si="115"/>
        <v>37094</v>
      </c>
      <c r="B1011" s="45">
        <v>203</v>
      </c>
      <c r="C1011" s="22">
        <v>0.686574101</v>
      </c>
      <c r="D1011" s="60">
        <v>0.686458349</v>
      </c>
      <c r="E1011" s="23">
        <v>10016</v>
      </c>
      <c r="F1011" s="56">
        <v>0</v>
      </c>
      <c r="G1011" s="63">
        <v>40.33761546</v>
      </c>
      <c r="H1011" s="63">
        <v>-80.03100141</v>
      </c>
      <c r="I1011" s="49">
        <v>965.5</v>
      </c>
      <c r="J1011" s="25">
        <f t="shared" si="113"/>
        <v>940.92</v>
      </c>
      <c r="K1011" s="24">
        <f t="shared" si="110"/>
        <v>614.9918466491283</v>
      </c>
      <c r="L1011" s="25">
        <f t="shared" si="111"/>
        <v>840.6618466491283</v>
      </c>
      <c r="M1011" s="25">
        <f t="shared" si="112"/>
        <v>841.0918466491283</v>
      </c>
      <c r="N1011" s="50">
        <f t="shared" si="114"/>
        <v>840.8768466491283</v>
      </c>
      <c r="O1011" s="25">
        <v>24.1</v>
      </c>
      <c r="P1011" s="25">
        <v>80.8</v>
      </c>
      <c r="Q1011" s="25">
        <v>69</v>
      </c>
      <c r="AC1011" s="45"/>
      <c r="AF1011" s="55">
        <v>0</v>
      </c>
      <c r="AG1011" s="50">
        <v>840.8768466491283</v>
      </c>
    </row>
    <row r="1012" spans="1:33" ht="12.75">
      <c r="A1012" s="19">
        <f t="shared" si="115"/>
        <v>37094</v>
      </c>
      <c r="B1012" s="45">
        <v>203</v>
      </c>
      <c r="C1012" s="22">
        <v>0.686689794</v>
      </c>
      <c r="D1012" s="60">
        <v>0.686574101</v>
      </c>
      <c r="E1012" s="23">
        <v>10026</v>
      </c>
      <c r="F1012" s="56">
        <v>0</v>
      </c>
      <c r="G1012" s="63">
        <v>40.3383689</v>
      </c>
      <c r="H1012" s="63">
        <v>-80.0225782</v>
      </c>
      <c r="I1012" s="49">
        <v>968</v>
      </c>
      <c r="J1012" s="25">
        <f t="shared" si="113"/>
        <v>943.42</v>
      </c>
      <c r="K1012" s="24">
        <f t="shared" si="110"/>
        <v>592.9577226476097</v>
      </c>
      <c r="L1012" s="25">
        <f t="shared" si="111"/>
        <v>818.6277226476096</v>
      </c>
      <c r="M1012" s="25">
        <f t="shared" si="112"/>
        <v>819.0577226476097</v>
      </c>
      <c r="N1012" s="50">
        <f t="shared" si="114"/>
        <v>818.8427226476097</v>
      </c>
      <c r="O1012" s="25">
        <v>24.4</v>
      </c>
      <c r="P1012" s="25">
        <v>80.4</v>
      </c>
      <c r="Q1012" s="25">
        <v>69</v>
      </c>
      <c r="AC1012" s="45"/>
      <c r="AF1012" s="55">
        <v>0</v>
      </c>
      <c r="AG1012" s="50">
        <v>818.8427226476097</v>
      </c>
    </row>
    <row r="1013" spans="1:33" ht="12.75">
      <c r="A1013" s="19">
        <f t="shared" si="115"/>
        <v>37094</v>
      </c>
      <c r="B1013" s="45">
        <v>203</v>
      </c>
      <c r="C1013" s="22">
        <v>0.686805546</v>
      </c>
      <c r="D1013" s="60">
        <v>0.686689794</v>
      </c>
      <c r="E1013" s="23">
        <v>10036</v>
      </c>
      <c r="F1013" s="56">
        <v>0</v>
      </c>
      <c r="G1013" s="63">
        <v>40.3390631</v>
      </c>
      <c r="H1013" s="63">
        <v>-80.01387092</v>
      </c>
      <c r="I1013" s="49">
        <v>969.9</v>
      </c>
      <c r="J1013" s="25">
        <f t="shared" si="113"/>
        <v>945.3199999999999</v>
      </c>
      <c r="K1013" s="24">
        <f t="shared" si="110"/>
        <v>576.2508038246225</v>
      </c>
      <c r="L1013" s="25">
        <f t="shared" si="111"/>
        <v>801.9208038246225</v>
      </c>
      <c r="M1013" s="25">
        <f t="shared" si="112"/>
        <v>802.3508038246225</v>
      </c>
      <c r="N1013" s="50">
        <f t="shared" si="114"/>
        <v>802.1358038246225</v>
      </c>
      <c r="O1013" s="25">
        <v>24.6</v>
      </c>
      <c r="P1013" s="25">
        <v>79.2</v>
      </c>
      <c r="Q1013" s="25">
        <v>65.9</v>
      </c>
      <c r="AC1013" s="45"/>
      <c r="AF1013" s="55">
        <v>0</v>
      </c>
      <c r="AG1013" s="50">
        <v>802.1358038246225</v>
      </c>
    </row>
    <row r="1014" spans="1:33" ht="12.75">
      <c r="A1014" s="19">
        <f t="shared" si="115"/>
        <v>37094</v>
      </c>
      <c r="B1014" s="45">
        <v>203</v>
      </c>
      <c r="C1014" s="22">
        <v>0.686921299</v>
      </c>
      <c r="D1014" s="60">
        <v>0.686805546</v>
      </c>
      <c r="E1014" s="23">
        <v>10046</v>
      </c>
      <c r="F1014" s="56">
        <v>0</v>
      </c>
      <c r="G1014" s="63">
        <v>40.33963564</v>
      </c>
      <c r="H1014" s="63">
        <v>-80.00506021</v>
      </c>
      <c r="I1014" s="49">
        <v>972.1</v>
      </c>
      <c r="J1014" s="25">
        <f t="shared" si="113"/>
        <v>947.52</v>
      </c>
      <c r="K1014" s="24">
        <f t="shared" si="110"/>
        <v>556.9478503317838</v>
      </c>
      <c r="L1014" s="25">
        <f t="shared" si="111"/>
        <v>782.6178503317838</v>
      </c>
      <c r="M1014" s="25">
        <f t="shared" si="112"/>
        <v>783.0478503317838</v>
      </c>
      <c r="N1014" s="50">
        <f t="shared" si="114"/>
        <v>782.8328503317838</v>
      </c>
      <c r="O1014" s="25">
        <v>24.7</v>
      </c>
      <c r="P1014" s="25">
        <v>78.1</v>
      </c>
      <c r="Q1014" s="25">
        <v>69.1</v>
      </c>
      <c r="AC1014" s="45"/>
      <c r="AF1014" s="55">
        <v>0</v>
      </c>
      <c r="AG1014" s="50">
        <v>782.8328503317838</v>
      </c>
    </row>
    <row r="1015" spans="1:33" ht="12.75">
      <c r="A1015" s="19">
        <f t="shared" si="115"/>
        <v>37094</v>
      </c>
      <c r="B1015" s="45">
        <v>203</v>
      </c>
      <c r="C1015" s="22">
        <v>0.687037051</v>
      </c>
      <c r="D1015" s="60">
        <v>0.686921299</v>
      </c>
      <c r="E1015" s="23">
        <v>10056</v>
      </c>
      <c r="F1015" s="56">
        <v>0</v>
      </c>
      <c r="G1015" s="63">
        <v>40.3401158</v>
      </c>
      <c r="H1015" s="63">
        <v>-79.99614418</v>
      </c>
      <c r="I1015" s="49">
        <v>973.1</v>
      </c>
      <c r="J1015" s="25">
        <f t="shared" si="113"/>
        <v>948.52</v>
      </c>
      <c r="K1015" s="24">
        <f t="shared" si="110"/>
        <v>548.1885919385417</v>
      </c>
      <c r="L1015" s="25">
        <f t="shared" si="111"/>
        <v>773.8585919385416</v>
      </c>
      <c r="M1015" s="25">
        <f t="shared" si="112"/>
        <v>774.2885919385417</v>
      </c>
      <c r="N1015" s="50">
        <f t="shared" si="114"/>
        <v>774.0735919385417</v>
      </c>
      <c r="O1015" s="25">
        <v>24.9</v>
      </c>
      <c r="P1015" s="25">
        <v>78</v>
      </c>
      <c r="Q1015" s="25">
        <v>65.4</v>
      </c>
      <c r="AC1015" s="45"/>
      <c r="AF1015" s="55">
        <v>0</v>
      </c>
      <c r="AG1015" s="50">
        <v>774.0735919385417</v>
      </c>
    </row>
    <row r="1016" spans="1:33" ht="12.75">
      <c r="A1016" s="19">
        <f t="shared" si="115"/>
        <v>37094</v>
      </c>
      <c r="B1016" s="45">
        <v>203</v>
      </c>
      <c r="C1016" s="22">
        <v>0.687152803</v>
      </c>
      <c r="D1016" s="60">
        <v>0.687037051</v>
      </c>
      <c r="E1016" s="23">
        <v>10066</v>
      </c>
      <c r="F1016" s="56">
        <v>0</v>
      </c>
      <c r="G1016" s="63">
        <v>40.34055564</v>
      </c>
      <c r="H1016" s="63">
        <v>-79.98729269</v>
      </c>
      <c r="I1016" s="49">
        <v>974</v>
      </c>
      <c r="J1016" s="25">
        <f t="shared" si="113"/>
        <v>949.42</v>
      </c>
      <c r="K1016" s="24">
        <f t="shared" si="110"/>
        <v>540.3131514135739</v>
      </c>
      <c r="L1016" s="25">
        <f t="shared" si="111"/>
        <v>765.9831514135739</v>
      </c>
      <c r="M1016" s="25">
        <f t="shared" si="112"/>
        <v>766.4131514135739</v>
      </c>
      <c r="N1016" s="50">
        <f t="shared" si="114"/>
        <v>766.1981514135739</v>
      </c>
      <c r="O1016" s="25">
        <v>24.5</v>
      </c>
      <c r="P1016" s="25">
        <v>78.7</v>
      </c>
      <c r="Q1016" s="25">
        <v>68.1</v>
      </c>
      <c r="AC1016" s="45"/>
      <c r="AF1016" s="55">
        <v>0</v>
      </c>
      <c r="AG1016" s="50">
        <v>766.1981514135739</v>
      </c>
    </row>
    <row r="1017" spans="1:33" ht="12.75">
      <c r="A1017" s="19">
        <f t="shared" si="115"/>
        <v>37094</v>
      </c>
      <c r="B1017" s="45">
        <v>203</v>
      </c>
      <c r="C1017" s="22">
        <v>0.687268496</v>
      </c>
      <c r="D1017" s="60">
        <v>0.687152803</v>
      </c>
      <c r="E1017" s="23">
        <v>10076</v>
      </c>
      <c r="F1017" s="56">
        <v>0</v>
      </c>
      <c r="G1017" s="63">
        <v>40.34097529</v>
      </c>
      <c r="H1017" s="63">
        <v>-79.97890347</v>
      </c>
      <c r="I1017" s="49">
        <v>971.5</v>
      </c>
      <c r="J1017" s="25">
        <f t="shared" si="113"/>
        <v>946.92</v>
      </c>
      <c r="K1017" s="24">
        <f t="shared" si="110"/>
        <v>562.2078437755379</v>
      </c>
      <c r="L1017" s="25">
        <f t="shared" si="111"/>
        <v>787.8778437755378</v>
      </c>
      <c r="M1017" s="25">
        <f t="shared" si="112"/>
        <v>788.3078437755379</v>
      </c>
      <c r="N1017" s="50">
        <f t="shared" si="114"/>
        <v>788.0928437755379</v>
      </c>
      <c r="O1017" s="25">
        <v>24.1</v>
      </c>
      <c r="P1017" s="25">
        <v>79.6</v>
      </c>
      <c r="Q1017" s="25">
        <v>63.5</v>
      </c>
      <c r="AC1017" s="45"/>
      <c r="AF1017" s="55">
        <v>0</v>
      </c>
      <c r="AG1017" s="50">
        <v>788.0928437755379</v>
      </c>
    </row>
    <row r="1018" spans="1:33" ht="12.75">
      <c r="A1018" s="19">
        <f t="shared" si="115"/>
        <v>37094</v>
      </c>
      <c r="B1018" s="45">
        <v>203</v>
      </c>
      <c r="C1018" s="22">
        <v>0.687384248</v>
      </c>
      <c r="D1018" s="60">
        <v>0.687268496</v>
      </c>
      <c r="E1018" s="23">
        <v>10086</v>
      </c>
      <c r="F1018" s="56">
        <v>0</v>
      </c>
      <c r="G1018" s="63">
        <v>40.34127648</v>
      </c>
      <c r="H1018" s="63">
        <v>-79.9710125</v>
      </c>
      <c r="I1018" s="49">
        <v>974</v>
      </c>
      <c r="J1018" s="25">
        <f t="shared" si="113"/>
        <v>949.42</v>
      </c>
      <c r="K1018" s="24">
        <f t="shared" si="110"/>
        <v>540.3131514135739</v>
      </c>
      <c r="L1018" s="25">
        <f t="shared" si="111"/>
        <v>765.9831514135739</v>
      </c>
      <c r="M1018" s="25">
        <f t="shared" si="112"/>
        <v>766.4131514135739</v>
      </c>
      <c r="N1018" s="50">
        <f t="shared" si="114"/>
        <v>766.1981514135739</v>
      </c>
      <c r="O1018" s="25">
        <v>24.1</v>
      </c>
      <c r="P1018" s="25">
        <v>79.6</v>
      </c>
      <c r="Q1018" s="25">
        <v>63.6</v>
      </c>
      <c r="AC1018" s="45"/>
      <c r="AF1018" s="55">
        <v>0</v>
      </c>
      <c r="AG1018" s="50">
        <v>766.1981514135739</v>
      </c>
    </row>
    <row r="1019" spans="1:33" ht="12.75">
      <c r="A1019" s="19">
        <f t="shared" si="115"/>
        <v>37094</v>
      </c>
      <c r="B1019" s="45">
        <v>203</v>
      </c>
      <c r="C1019" s="22">
        <v>0.6875</v>
      </c>
      <c r="D1019" s="60">
        <v>0.687384248</v>
      </c>
      <c r="E1019" s="23">
        <v>10096</v>
      </c>
      <c r="F1019" s="56">
        <v>0</v>
      </c>
      <c r="G1019" s="63">
        <v>40.3412088</v>
      </c>
      <c r="H1019" s="63">
        <v>-79.96336223</v>
      </c>
      <c r="I1019" s="49">
        <v>974.4</v>
      </c>
      <c r="J1019" s="25">
        <f t="shared" si="113"/>
        <v>949.8199999999999</v>
      </c>
      <c r="K1019" s="24">
        <f t="shared" si="110"/>
        <v>536.8153516642939</v>
      </c>
      <c r="L1019" s="25">
        <f t="shared" si="111"/>
        <v>762.4853516642938</v>
      </c>
      <c r="M1019" s="25">
        <f t="shared" si="112"/>
        <v>762.9153516642939</v>
      </c>
      <c r="N1019" s="50">
        <f t="shared" si="114"/>
        <v>762.7003516642939</v>
      </c>
      <c r="O1019" s="25">
        <v>24.3</v>
      </c>
      <c r="P1019" s="25">
        <v>80.5</v>
      </c>
      <c r="Q1019" s="25">
        <v>62</v>
      </c>
      <c r="AC1019" s="45"/>
      <c r="AF1019" s="55">
        <v>0</v>
      </c>
      <c r="AG1019" s="50">
        <v>762.7003516642939</v>
      </c>
    </row>
    <row r="1020" spans="1:33" ht="12.75">
      <c r="A1020" s="19">
        <f t="shared" si="115"/>
        <v>37094</v>
      </c>
      <c r="B1020" s="45">
        <v>203</v>
      </c>
      <c r="C1020" s="22">
        <v>0.687615752</v>
      </c>
      <c r="D1020" s="60">
        <v>0.6875</v>
      </c>
      <c r="E1020" s="23">
        <v>10106</v>
      </c>
      <c r="F1020" s="56">
        <v>0</v>
      </c>
      <c r="G1020" s="63">
        <v>40.34086768</v>
      </c>
      <c r="H1020" s="63">
        <v>-79.9558119</v>
      </c>
      <c r="I1020" s="49">
        <v>975.4</v>
      </c>
      <c r="J1020" s="25">
        <f t="shared" si="113"/>
        <v>950.8199999999999</v>
      </c>
      <c r="K1020" s="24">
        <f t="shared" si="110"/>
        <v>528.0772927596751</v>
      </c>
      <c r="L1020" s="25">
        <f t="shared" si="111"/>
        <v>753.747292759675</v>
      </c>
      <c r="M1020" s="25">
        <f t="shared" si="112"/>
        <v>754.1772927596751</v>
      </c>
      <c r="N1020" s="50">
        <f t="shared" si="114"/>
        <v>753.962292759675</v>
      </c>
      <c r="O1020" s="25">
        <v>24.1</v>
      </c>
      <c r="P1020" s="25">
        <v>79.7</v>
      </c>
      <c r="Q1020" s="25">
        <v>62.9</v>
      </c>
      <c r="AC1020" s="45"/>
      <c r="AF1020" s="55">
        <v>0</v>
      </c>
      <c r="AG1020" s="50">
        <v>753.962292759675</v>
      </c>
    </row>
    <row r="1021" spans="1:33" ht="12.75">
      <c r="A1021" s="19">
        <f t="shared" si="115"/>
        <v>37094</v>
      </c>
      <c r="B1021" s="45">
        <v>203</v>
      </c>
      <c r="C1021" s="22">
        <v>0.687731504</v>
      </c>
      <c r="D1021" s="60">
        <v>0.687615752</v>
      </c>
      <c r="E1021" s="23">
        <v>10116</v>
      </c>
      <c r="F1021" s="56">
        <v>0</v>
      </c>
      <c r="G1021" s="63">
        <v>40.34057926</v>
      </c>
      <c r="H1021" s="63">
        <v>-79.94832069</v>
      </c>
      <c r="I1021" s="49">
        <v>976.1</v>
      </c>
      <c r="J1021" s="25">
        <f t="shared" si="113"/>
        <v>951.52</v>
      </c>
      <c r="K1021" s="24">
        <f t="shared" si="110"/>
        <v>521.96611786691</v>
      </c>
      <c r="L1021" s="25">
        <f t="shared" si="111"/>
        <v>747.63611786691</v>
      </c>
      <c r="M1021" s="25">
        <f t="shared" si="112"/>
        <v>748.0661178669101</v>
      </c>
      <c r="N1021" s="50">
        <f t="shared" si="114"/>
        <v>747.85111786691</v>
      </c>
      <c r="O1021" s="25">
        <v>24</v>
      </c>
      <c r="P1021" s="25">
        <v>80.8</v>
      </c>
      <c r="Q1021" s="25">
        <v>61.4</v>
      </c>
      <c r="AC1021" s="45"/>
      <c r="AF1021" s="55">
        <v>0</v>
      </c>
      <c r="AG1021" s="50">
        <v>747.85111786691</v>
      </c>
    </row>
    <row r="1022" spans="1:33" ht="12.75">
      <c r="A1022" s="19">
        <f t="shared" si="115"/>
        <v>37094</v>
      </c>
      <c r="B1022" s="45">
        <v>203</v>
      </c>
      <c r="C1022" s="22">
        <v>0.687847197</v>
      </c>
      <c r="D1022" s="60">
        <v>0.687731504</v>
      </c>
      <c r="E1022" s="23">
        <v>10126</v>
      </c>
      <c r="F1022" s="56">
        <v>0</v>
      </c>
      <c r="G1022" s="63">
        <v>40.34037573</v>
      </c>
      <c r="H1022" s="63">
        <v>-79.94103308</v>
      </c>
      <c r="I1022" s="49">
        <v>974.6</v>
      </c>
      <c r="J1022" s="25">
        <f t="shared" si="113"/>
        <v>950.02</v>
      </c>
      <c r="K1022" s="24">
        <f t="shared" si="110"/>
        <v>535.0670041397285</v>
      </c>
      <c r="L1022" s="25">
        <f t="shared" si="111"/>
        <v>760.7370041397285</v>
      </c>
      <c r="M1022" s="25">
        <f t="shared" si="112"/>
        <v>761.1670041397285</v>
      </c>
      <c r="N1022" s="50">
        <f t="shared" si="114"/>
        <v>760.9520041397285</v>
      </c>
      <c r="O1022" s="25">
        <v>24.1</v>
      </c>
      <c r="P1022" s="25">
        <v>80.6</v>
      </c>
      <c r="Q1022" s="25">
        <v>64.9</v>
      </c>
      <c r="AC1022" s="45"/>
      <c r="AF1022" s="55">
        <v>0</v>
      </c>
      <c r="AG1022" s="50">
        <v>760.9520041397285</v>
      </c>
    </row>
    <row r="1023" spans="1:33" ht="12.75">
      <c r="A1023" s="19">
        <f t="shared" si="115"/>
        <v>37094</v>
      </c>
      <c r="B1023" s="45">
        <v>203</v>
      </c>
      <c r="C1023" s="22">
        <v>0.687962949</v>
      </c>
      <c r="D1023" s="60">
        <v>0.687847197</v>
      </c>
      <c r="E1023" s="23">
        <v>10136</v>
      </c>
      <c r="F1023" s="56">
        <v>0</v>
      </c>
      <c r="G1023" s="63">
        <v>40.34065345</v>
      </c>
      <c r="H1023" s="63">
        <v>-79.93377471</v>
      </c>
      <c r="I1023" s="49">
        <v>973.6</v>
      </c>
      <c r="J1023" s="25">
        <f t="shared" si="113"/>
        <v>949.02</v>
      </c>
      <c r="K1023" s="24">
        <f t="shared" si="110"/>
        <v>543.812425130892</v>
      </c>
      <c r="L1023" s="25">
        <f t="shared" si="111"/>
        <v>769.482425130892</v>
      </c>
      <c r="M1023" s="25">
        <f t="shared" si="112"/>
        <v>769.9124251308921</v>
      </c>
      <c r="N1023" s="50">
        <f t="shared" si="114"/>
        <v>769.697425130892</v>
      </c>
      <c r="O1023" s="25">
        <v>23.5</v>
      </c>
      <c r="P1023" s="25">
        <v>81.2</v>
      </c>
      <c r="Q1023" s="25">
        <v>63.5</v>
      </c>
      <c r="AC1023" s="45"/>
      <c r="AF1023" s="55">
        <v>0</v>
      </c>
      <c r="AG1023" s="50">
        <v>769.697425130892</v>
      </c>
    </row>
    <row r="1024" spans="1:33" ht="12.75">
      <c r="A1024" s="19">
        <f t="shared" si="115"/>
        <v>37094</v>
      </c>
      <c r="B1024" s="45">
        <v>203</v>
      </c>
      <c r="C1024" s="22">
        <v>0.688078701</v>
      </c>
      <c r="D1024" s="60">
        <v>0.687962949</v>
      </c>
      <c r="E1024" s="23">
        <v>10146</v>
      </c>
      <c r="F1024" s="56">
        <v>0</v>
      </c>
      <c r="G1024" s="63">
        <v>40.34098927</v>
      </c>
      <c r="H1024" s="63">
        <v>-79.9271371</v>
      </c>
      <c r="I1024" s="49">
        <v>974.6</v>
      </c>
      <c r="J1024" s="25">
        <f t="shared" si="113"/>
        <v>950.02</v>
      </c>
      <c r="K1024" s="24">
        <f t="shared" si="110"/>
        <v>535.0670041397285</v>
      </c>
      <c r="L1024" s="25">
        <f t="shared" si="111"/>
        <v>760.7370041397285</v>
      </c>
      <c r="M1024" s="25">
        <f t="shared" si="112"/>
        <v>761.1670041397285</v>
      </c>
      <c r="N1024" s="50">
        <f t="shared" si="114"/>
        <v>760.9520041397285</v>
      </c>
      <c r="O1024" s="25">
        <v>23.5</v>
      </c>
      <c r="P1024" s="25">
        <v>82.7</v>
      </c>
      <c r="Q1024" s="25">
        <v>65.9</v>
      </c>
      <c r="AC1024" s="45"/>
      <c r="AF1024" s="55">
        <v>0</v>
      </c>
      <c r="AG1024" s="50">
        <v>760.9520041397285</v>
      </c>
    </row>
    <row r="1025" spans="1:33" ht="12.75">
      <c r="A1025" s="19">
        <f t="shared" si="115"/>
        <v>37094</v>
      </c>
      <c r="B1025" s="45">
        <v>203</v>
      </c>
      <c r="C1025" s="22">
        <v>0.688194454</v>
      </c>
      <c r="D1025" s="60">
        <v>0.688078701</v>
      </c>
      <c r="E1025" s="23">
        <v>10156</v>
      </c>
      <c r="F1025" s="56">
        <v>0</v>
      </c>
      <c r="G1025" s="63">
        <v>40.3409456</v>
      </c>
      <c r="H1025" s="63">
        <v>-79.92064102</v>
      </c>
      <c r="I1025" s="49">
        <v>976.2</v>
      </c>
      <c r="J1025" s="25">
        <f t="shared" si="113"/>
        <v>951.62</v>
      </c>
      <c r="K1025" s="24">
        <f t="shared" si="110"/>
        <v>521.0934599037917</v>
      </c>
      <c r="L1025" s="25">
        <f t="shared" si="111"/>
        <v>746.7634599037916</v>
      </c>
      <c r="M1025" s="25">
        <f t="shared" si="112"/>
        <v>747.1934599037917</v>
      </c>
      <c r="N1025" s="50">
        <f t="shared" si="114"/>
        <v>746.9784599037916</v>
      </c>
      <c r="O1025" s="25">
        <v>23.6</v>
      </c>
      <c r="P1025" s="25">
        <v>81.6</v>
      </c>
      <c r="Q1025" s="25">
        <v>64.4</v>
      </c>
      <c r="AC1025" s="45"/>
      <c r="AF1025" s="55">
        <v>0</v>
      </c>
      <c r="AG1025" s="50">
        <v>746.9784599037916</v>
      </c>
    </row>
    <row r="1026" spans="1:33" ht="12.75">
      <c r="A1026" s="19">
        <f t="shared" si="115"/>
        <v>37094</v>
      </c>
      <c r="B1026" s="45">
        <v>203</v>
      </c>
      <c r="C1026" s="22">
        <v>0.688310206</v>
      </c>
      <c r="D1026" s="60">
        <v>0.688194454</v>
      </c>
      <c r="E1026" s="23">
        <v>10166</v>
      </c>
      <c r="F1026" s="56">
        <v>0</v>
      </c>
      <c r="G1026" s="63">
        <v>40.34065624</v>
      </c>
      <c r="H1026" s="63">
        <v>-79.91401384</v>
      </c>
      <c r="I1026" s="49">
        <v>976.6</v>
      </c>
      <c r="J1026" s="25">
        <f t="shared" si="113"/>
        <v>952.02</v>
      </c>
      <c r="K1026" s="24">
        <f t="shared" si="110"/>
        <v>517.6037448340468</v>
      </c>
      <c r="L1026" s="25">
        <f t="shared" si="111"/>
        <v>743.2737448340467</v>
      </c>
      <c r="M1026" s="25">
        <f t="shared" si="112"/>
        <v>743.7037448340468</v>
      </c>
      <c r="N1026" s="50">
        <f t="shared" si="114"/>
        <v>743.4887448340468</v>
      </c>
      <c r="O1026" s="25">
        <v>23.8</v>
      </c>
      <c r="P1026" s="25">
        <v>80.2</v>
      </c>
      <c r="Q1026" s="25">
        <v>65.9</v>
      </c>
      <c r="AC1026" s="45"/>
      <c r="AF1026" s="55">
        <v>0</v>
      </c>
      <c r="AG1026" s="50">
        <v>743.4887448340468</v>
      </c>
    </row>
    <row r="1027" spans="1:33" ht="12.75">
      <c r="A1027" s="19">
        <f t="shared" si="115"/>
        <v>37094</v>
      </c>
      <c r="B1027" s="45">
        <v>203</v>
      </c>
      <c r="C1027" s="22">
        <v>0.688425899</v>
      </c>
      <c r="D1027" s="60">
        <v>0.688310206</v>
      </c>
      <c r="E1027" s="23">
        <v>10176</v>
      </c>
      <c r="F1027" s="56">
        <v>0</v>
      </c>
      <c r="G1027" s="63">
        <v>40.3401693</v>
      </c>
      <c r="H1027" s="63">
        <v>-79.90734043</v>
      </c>
      <c r="I1027" s="49">
        <v>977.5</v>
      </c>
      <c r="J1027" s="25">
        <f t="shared" si="113"/>
        <v>952.92</v>
      </c>
      <c r="K1027" s="24">
        <f t="shared" si="110"/>
        <v>509.7572438514775</v>
      </c>
      <c r="L1027" s="25">
        <f t="shared" si="111"/>
        <v>735.4272438514774</v>
      </c>
      <c r="M1027" s="25">
        <f t="shared" si="112"/>
        <v>735.8572438514775</v>
      </c>
      <c r="N1027" s="50">
        <f t="shared" si="114"/>
        <v>735.6422438514775</v>
      </c>
      <c r="O1027" s="25">
        <v>23.6</v>
      </c>
      <c r="P1027" s="25">
        <v>80.8</v>
      </c>
      <c r="Q1027" s="25">
        <v>63.9</v>
      </c>
      <c r="AC1027" s="45"/>
      <c r="AF1027" s="55">
        <v>0</v>
      </c>
      <c r="AG1027" s="50">
        <v>735.6422438514775</v>
      </c>
    </row>
    <row r="1028" spans="1:33" ht="12.75">
      <c r="A1028" s="19">
        <f t="shared" si="115"/>
        <v>37094</v>
      </c>
      <c r="B1028" s="45">
        <v>203</v>
      </c>
      <c r="C1028" s="22">
        <v>0.688541651</v>
      </c>
      <c r="D1028" s="60">
        <v>0.688425899</v>
      </c>
      <c r="E1028" s="23">
        <v>10186</v>
      </c>
      <c r="F1028" s="56">
        <v>0</v>
      </c>
      <c r="G1028" s="63">
        <v>40.34114157</v>
      </c>
      <c r="H1028" s="63">
        <v>-79.90117728</v>
      </c>
      <c r="I1028" s="49">
        <v>984</v>
      </c>
      <c r="J1028" s="25">
        <f t="shared" si="113"/>
        <v>959.42</v>
      </c>
      <c r="K1028" s="24">
        <f t="shared" si="110"/>
        <v>453.3071442032724</v>
      </c>
      <c r="L1028" s="25">
        <f t="shared" si="111"/>
        <v>678.9771442032724</v>
      </c>
      <c r="M1028" s="25">
        <f t="shared" si="112"/>
        <v>679.4071442032724</v>
      </c>
      <c r="N1028" s="50">
        <f t="shared" si="114"/>
        <v>679.1921442032724</v>
      </c>
      <c r="O1028" s="25">
        <v>24</v>
      </c>
      <c r="P1028" s="25">
        <v>81</v>
      </c>
      <c r="Q1028" s="25">
        <v>62</v>
      </c>
      <c r="AC1028" s="45"/>
      <c r="AF1028" s="55">
        <v>0</v>
      </c>
      <c r="AG1028" s="50">
        <v>679.1921442032724</v>
      </c>
    </row>
    <row r="1029" spans="1:33" ht="12.75">
      <c r="A1029" s="19">
        <f t="shared" si="115"/>
        <v>37094</v>
      </c>
      <c r="B1029" s="45">
        <v>203</v>
      </c>
      <c r="C1029" s="22">
        <v>0.688657403</v>
      </c>
      <c r="D1029" s="60">
        <v>0.688541651</v>
      </c>
      <c r="E1029" s="23">
        <v>10196</v>
      </c>
      <c r="F1029" s="56">
        <v>0</v>
      </c>
      <c r="G1029" s="63">
        <v>40.34475778</v>
      </c>
      <c r="H1029" s="63">
        <v>-79.89723195</v>
      </c>
      <c r="I1029" s="49">
        <v>990</v>
      </c>
      <c r="J1029" s="25">
        <f t="shared" si="113"/>
        <v>965.42</v>
      </c>
      <c r="K1029" s="24">
        <f t="shared" si="110"/>
        <v>401.53778196549484</v>
      </c>
      <c r="L1029" s="25">
        <f t="shared" si="111"/>
        <v>627.2077819654949</v>
      </c>
      <c r="M1029" s="25">
        <f t="shared" si="112"/>
        <v>627.6377819654948</v>
      </c>
      <c r="N1029" s="50">
        <f t="shared" si="114"/>
        <v>627.4227819654948</v>
      </c>
      <c r="O1029" s="25">
        <v>24.3</v>
      </c>
      <c r="P1029" s="25">
        <v>80</v>
      </c>
      <c r="Q1029" s="25">
        <v>58.4</v>
      </c>
      <c r="AC1029" s="45"/>
      <c r="AF1029" s="55">
        <v>0</v>
      </c>
      <c r="AG1029" s="50">
        <v>627.4227819654948</v>
      </c>
    </row>
    <row r="1030" spans="1:33" ht="12.75">
      <c r="A1030" s="19">
        <f t="shared" si="115"/>
        <v>37094</v>
      </c>
      <c r="B1030" s="45">
        <v>203</v>
      </c>
      <c r="C1030" s="22">
        <v>0.688773155</v>
      </c>
      <c r="D1030" s="60">
        <v>0.688657403</v>
      </c>
      <c r="E1030" s="23">
        <v>10206</v>
      </c>
      <c r="F1030" s="56">
        <v>0</v>
      </c>
      <c r="G1030" s="63">
        <v>40.34946238</v>
      </c>
      <c r="H1030" s="63">
        <v>-79.89612038</v>
      </c>
      <c r="I1030" s="49">
        <v>995.9</v>
      </c>
      <c r="J1030" s="25">
        <f t="shared" si="113"/>
        <v>971.3199999999999</v>
      </c>
      <c r="K1030" s="24">
        <f t="shared" si="110"/>
        <v>350.94403716446953</v>
      </c>
      <c r="L1030" s="25">
        <f t="shared" si="111"/>
        <v>576.6140371644696</v>
      </c>
      <c r="M1030" s="25">
        <f t="shared" si="112"/>
        <v>577.0440371644695</v>
      </c>
      <c r="N1030" s="50">
        <f t="shared" si="114"/>
        <v>576.8290371644696</v>
      </c>
      <c r="O1030" s="25">
        <v>24.9</v>
      </c>
      <c r="P1030" s="25">
        <v>79.1</v>
      </c>
      <c r="Q1030" s="25">
        <v>58.4</v>
      </c>
      <c r="AC1030" s="45"/>
      <c r="AF1030" s="55">
        <v>0</v>
      </c>
      <c r="AG1030" s="50">
        <v>576.8290371644696</v>
      </c>
    </row>
    <row r="1031" spans="1:33" ht="12.75">
      <c r="A1031" s="19">
        <f t="shared" si="115"/>
        <v>37094</v>
      </c>
      <c r="B1031" s="45">
        <v>203</v>
      </c>
      <c r="C1031" s="22">
        <v>0.688888907</v>
      </c>
      <c r="D1031" s="60">
        <v>0.688773155</v>
      </c>
      <c r="E1031" s="23">
        <v>10216</v>
      </c>
      <c r="F1031" s="56">
        <v>0</v>
      </c>
      <c r="G1031" s="63">
        <v>40.3532064</v>
      </c>
      <c r="H1031" s="63">
        <v>-79.89890401</v>
      </c>
      <c r="I1031" s="49">
        <v>1003.1</v>
      </c>
      <c r="J1031" s="25">
        <f t="shared" si="113"/>
        <v>978.52</v>
      </c>
      <c r="K1031" s="24">
        <f t="shared" si="110"/>
        <v>289.6172394512466</v>
      </c>
      <c r="L1031" s="25">
        <f t="shared" si="111"/>
        <v>515.2872394512466</v>
      </c>
      <c r="M1031" s="25">
        <f t="shared" si="112"/>
        <v>515.7172394512465</v>
      </c>
      <c r="N1031" s="50">
        <f t="shared" si="114"/>
        <v>515.5022394512466</v>
      </c>
      <c r="O1031" s="25">
        <v>25.4</v>
      </c>
      <c r="P1031" s="25">
        <v>78.6</v>
      </c>
      <c r="Q1031" s="25">
        <v>58.1</v>
      </c>
      <c r="AC1031" s="45"/>
      <c r="AF1031" s="55">
        <v>0</v>
      </c>
      <c r="AG1031" s="50">
        <v>515.5022394512466</v>
      </c>
    </row>
    <row r="1032" spans="1:33" ht="12.75">
      <c r="A1032" s="19">
        <f t="shared" si="115"/>
        <v>37094</v>
      </c>
      <c r="B1032" s="45">
        <v>203</v>
      </c>
      <c r="C1032" s="22">
        <v>0.6890046</v>
      </c>
      <c r="D1032" s="60">
        <v>0.688888907</v>
      </c>
      <c r="E1032" s="23">
        <v>10226</v>
      </c>
      <c r="F1032" s="56">
        <v>0</v>
      </c>
      <c r="G1032" s="63">
        <v>40.35500318</v>
      </c>
      <c r="H1032" s="63">
        <v>-79.9042553</v>
      </c>
      <c r="I1032" s="49">
        <v>1008.8</v>
      </c>
      <c r="J1032" s="25">
        <f t="shared" si="113"/>
        <v>984.2199999999999</v>
      </c>
      <c r="K1032" s="24">
        <f t="shared" si="110"/>
        <v>241.38603624992413</v>
      </c>
      <c r="L1032" s="25">
        <f t="shared" si="111"/>
        <v>467.0560362499241</v>
      </c>
      <c r="M1032" s="25">
        <f t="shared" si="112"/>
        <v>467.48603624992415</v>
      </c>
      <c r="N1032" s="50">
        <f t="shared" si="114"/>
        <v>467.2710362499241</v>
      </c>
      <c r="O1032" s="25">
        <v>26.3</v>
      </c>
      <c r="P1032" s="25">
        <v>77.6</v>
      </c>
      <c r="Q1032" s="25">
        <v>59</v>
      </c>
      <c r="AC1032" s="45"/>
      <c r="AF1032" s="55">
        <v>0</v>
      </c>
      <c r="AG1032" s="50">
        <v>467.2710362499241</v>
      </c>
    </row>
    <row r="1033" spans="1:33" ht="12.75">
      <c r="A1033" s="19">
        <f t="shared" si="115"/>
        <v>37094</v>
      </c>
      <c r="B1033" s="45">
        <v>203</v>
      </c>
      <c r="C1033" s="22">
        <v>0.689120352</v>
      </c>
      <c r="D1033" s="60">
        <v>0.6890046</v>
      </c>
      <c r="E1033" s="23">
        <v>10236</v>
      </c>
      <c r="F1033" s="56">
        <v>0</v>
      </c>
      <c r="G1033" s="63">
        <v>40.35442565</v>
      </c>
      <c r="H1033" s="63">
        <v>-79.91023387</v>
      </c>
      <c r="I1033" s="49">
        <v>1013.6</v>
      </c>
      <c r="J1033" s="25">
        <f t="shared" si="113"/>
        <v>989.02</v>
      </c>
      <c r="K1033" s="24">
        <f aca="true" t="shared" si="116" ref="K1033:K1042">(8303.951372*(LN(1013.25/J1033)))</f>
        <v>200.98644450754745</v>
      </c>
      <c r="L1033" s="25">
        <f aca="true" t="shared" si="117" ref="L1033:L1043">K1033+225.67</f>
        <v>426.65644450754746</v>
      </c>
      <c r="M1033" s="25">
        <f aca="true" t="shared" si="118" ref="M1033:M1038">K1033+226.1</f>
        <v>427.0864445075474</v>
      </c>
      <c r="N1033" s="50">
        <f t="shared" si="114"/>
        <v>426.87144450754744</v>
      </c>
      <c r="O1033" s="25">
        <v>26.5</v>
      </c>
      <c r="P1033" s="25">
        <v>75.6</v>
      </c>
      <c r="Q1033" s="25">
        <v>55.5</v>
      </c>
      <c r="AC1033" s="45"/>
      <c r="AF1033" s="55">
        <v>0</v>
      </c>
      <c r="AG1033" s="50">
        <v>426.87144450754744</v>
      </c>
    </row>
    <row r="1034" spans="1:33" ht="12.75">
      <c r="A1034" s="19">
        <f t="shared" si="115"/>
        <v>37094</v>
      </c>
      <c r="B1034" s="45">
        <v>203</v>
      </c>
      <c r="C1034" s="22">
        <v>0.689236104</v>
      </c>
      <c r="D1034" s="60">
        <v>0.689120352</v>
      </c>
      <c r="E1034" s="23">
        <v>10246</v>
      </c>
      <c r="F1034" s="56">
        <v>0</v>
      </c>
      <c r="G1034" s="63">
        <v>40.35430437</v>
      </c>
      <c r="H1034" s="63">
        <v>-79.91613806</v>
      </c>
      <c r="I1034" s="49">
        <v>1018.6</v>
      </c>
      <c r="J1034" s="25">
        <f aca="true" t="shared" si="119" ref="J1034:J1043">I1034-24.58</f>
        <v>994.02</v>
      </c>
      <c r="K1034" s="24">
        <f t="shared" si="116"/>
        <v>159.11150013351988</v>
      </c>
      <c r="L1034" s="25">
        <f t="shared" si="117"/>
        <v>384.7815001335199</v>
      </c>
      <c r="M1034" s="25">
        <f t="shared" si="118"/>
        <v>385.21150013351985</v>
      </c>
      <c r="N1034" s="50">
        <f aca="true" t="shared" si="120" ref="N1034:N1043">AVERAGE(L1034:M1034)</f>
        <v>384.9965001335199</v>
      </c>
      <c r="O1034" s="25">
        <v>26.9</v>
      </c>
      <c r="P1034" s="25">
        <v>76</v>
      </c>
      <c r="Q1034" s="25">
        <v>60</v>
      </c>
      <c r="AC1034" s="45"/>
      <c r="AF1034" s="55">
        <v>0</v>
      </c>
      <c r="AG1034" s="50">
        <v>384.9965001335199</v>
      </c>
    </row>
    <row r="1035" spans="1:33" ht="12.75">
      <c r="A1035" s="19">
        <f aca="true" t="shared" si="121" ref="A1035:A1043">A1034</f>
        <v>37094</v>
      </c>
      <c r="B1035" s="45">
        <v>203</v>
      </c>
      <c r="C1035" s="22">
        <v>0.689351857</v>
      </c>
      <c r="D1035" s="60">
        <v>0.689236104</v>
      </c>
      <c r="E1035" s="23">
        <v>10256</v>
      </c>
      <c r="F1035" s="56">
        <v>0</v>
      </c>
      <c r="G1035" s="63">
        <v>40.35432976</v>
      </c>
      <c r="H1035" s="63">
        <v>-79.9213634</v>
      </c>
      <c r="I1035" s="49">
        <v>1018.6</v>
      </c>
      <c r="J1035" s="25">
        <f t="shared" si="119"/>
        <v>994.02</v>
      </c>
      <c r="K1035" s="24">
        <f t="shared" si="116"/>
        <v>159.11150013351988</v>
      </c>
      <c r="L1035" s="25">
        <f t="shared" si="117"/>
        <v>384.7815001335199</v>
      </c>
      <c r="M1035" s="25">
        <f t="shared" si="118"/>
        <v>385.21150013351985</v>
      </c>
      <c r="N1035" s="50">
        <f t="shared" si="120"/>
        <v>384.9965001335199</v>
      </c>
      <c r="O1035" s="25">
        <v>27.9</v>
      </c>
      <c r="P1035" s="25">
        <v>75.8</v>
      </c>
      <c r="Q1035" s="25">
        <v>61.5</v>
      </c>
      <c r="AC1035" s="45"/>
      <c r="AF1035" s="55">
        <v>0</v>
      </c>
      <c r="AG1035" s="50">
        <v>384.9965001335199</v>
      </c>
    </row>
    <row r="1036" spans="1:33" ht="12.75">
      <c r="A1036" s="19">
        <f t="shared" si="121"/>
        <v>37094</v>
      </c>
      <c r="B1036" s="45">
        <v>203</v>
      </c>
      <c r="C1036" s="22">
        <v>0.689467609</v>
      </c>
      <c r="D1036" s="60">
        <v>0.689351857</v>
      </c>
      <c r="E1036" s="23">
        <v>10266</v>
      </c>
      <c r="F1036" s="56">
        <v>0</v>
      </c>
      <c r="G1036" s="63">
        <v>40.35435116</v>
      </c>
      <c r="H1036" s="63">
        <v>-79.92547515</v>
      </c>
      <c r="I1036" s="49">
        <v>1018.5</v>
      </c>
      <c r="J1036" s="25">
        <f t="shared" si="119"/>
        <v>993.92</v>
      </c>
      <c r="K1036" s="24">
        <f t="shared" si="116"/>
        <v>159.94693293119133</v>
      </c>
      <c r="L1036" s="25">
        <f t="shared" si="117"/>
        <v>385.6169329311913</v>
      </c>
      <c r="M1036" s="25">
        <f t="shared" si="118"/>
        <v>386.04693293119135</v>
      </c>
      <c r="N1036" s="50">
        <f t="shared" si="120"/>
        <v>385.8319329311913</v>
      </c>
      <c r="O1036" s="25">
        <v>27.4</v>
      </c>
      <c r="P1036" s="25">
        <v>74.2</v>
      </c>
      <c r="Q1036"/>
      <c r="AC1036" s="45"/>
      <c r="AF1036" s="55">
        <v>0</v>
      </c>
      <c r="AG1036" s="50">
        <v>385.8319329311913</v>
      </c>
    </row>
    <row r="1037" spans="1:33" ht="12.75">
      <c r="A1037" s="19">
        <f t="shared" si="121"/>
        <v>37094</v>
      </c>
      <c r="B1037" s="45">
        <v>203</v>
      </c>
      <c r="C1037" s="22">
        <v>0.689583361</v>
      </c>
      <c r="D1037" s="60">
        <v>0.689467609</v>
      </c>
      <c r="E1037" s="23">
        <v>10276</v>
      </c>
      <c r="F1037" s="56">
        <v>0</v>
      </c>
      <c r="G1037" s="63">
        <v>40.35434631</v>
      </c>
      <c r="H1037" s="63">
        <v>-79.92825018</v>
      </c>
      <c r="I1037" s="49">
        <v>1018.6</v>
      </c>
      <c r="J1037" s="25">
        <f t="shared" si="119"/>
        <v>994.02</v>
      </c>
      <c r="K1037" s="24">
        <f t="shared" si="116"/>
        <v>159.11150013351988</v>
      </c>
      <c r="L1037" s="25">
        <f t="shared" si="117"/>
        <v>384.7815001335199</v>
      </c>
      <c r="M1037" s="25">
        <f t="shared" si="118"/>
        <v>385.21150013351985</v>
      </c>
      <c r="N1037" s="50">
        <f t="shared" si="120"/>
        <v>384.9965001335199</v>
      </c>
      <c r="O1037" s="25">
        <v>27.3</v>
      </c>
      <c r="P1037" s="25">
        <v>74.4</v>
      </c>
      <c r="Q1037"/>
      <c r="AC1037" s="45"/>
      <c r="AF1037" s="55">
        <v>0</v>
      </c>
      <c r="AG1037" s="50">
        <v>384.9965001335199</v>
      </c>
    </row>
    <row r="1038" spans="1:33" ht="12.75">
      <c r="A1038" s="19">
        <f t="shared" si="121"/>
        <v>37094</v>
      </c>
      <c r="B1038" s="45">
        <v>203</v>
      </c>
      <c r="C1038" s="22">
        <v>0.689699054</v>
      </c>
      <c r="D1038" s="60">
        <v>0.689583361</v>
      </c>
      <c r="E1038" s="23">
        <v>10286</v>
      </c>
      <c r="F1038" s="56">
        <v>0</v>
      </c>
      <c r="G1038" s="63">
        <v>40.35428317</v>
      </c>
      <c r="H1038" s="63">
        <v>-79.92994294</v>
      </c>
      <c r="I1038" s="49">
        <v>1018.6</v>
      </c>
      <c r="J1038" s="25">
        <f t="shared" si="119"/>
        <v>994.02</v>
      </c>
      <c r="K1038" s="24">
        <f t="shared" si="116"/>
        <v>159.11150013351988</v>
      </c>
      <c r="L1038" s="25">
        <f t="shared" si="117"/>
        <v>384.7815001335199</v>
      </c>
      <c r="M1038" s="25">
        <f t="shared" si="118"/>
        <v>385.21150013351985</v>
      </c>
      <c r="N1038" s="50">
        <f t="shared" si="120"/>
        <v>384.9965001335199</v>
      </c>
      <c r="O1038" s="25">
        <v>27.4</v>
      </c>
      <c r="P1038" s="25">
        <v>74</v>
      </c>
      <c r="Q1038"/>
      <c r="AC1038" s="45"/>
      <c r="AF1038" s="55">
        <v>0</v>
      </c>
      <c r="AG1038" s="50">
        <v>384.9965001335199</v>
      </c>
    </row>
    <row r="1039" spans="1:33" ht="12.75">
      <c r="A1039" s="19">
        <f t="shared" si="121"/>
        <v>37094</v>
      </c>
      <c r="B1039" s="45">
        <v>203</v>
      </c>
      <c r="C1039" s="22">
        <v>0.689814806</v>
      </c>
      <c r="D1039" s="60">
        <v>0.689699054</v>
      </c>
      <c r="E1039" s="23">
        <v>10296</v>
      </c>
      <c r="F1039" s="56">
        <v>0</v>
      </c>
      <c r="G1039" s="63">
        <v>40.3540857</v>
      </c>
      <c r="H1039" s="63">
        <v>-79.93081564</v>
      </c>
      <c r="I1039" s="49">
        <v>1018.6</v>
      </c>
      <c r="J1039" s="25">
        <f t="shared" si="119"/>
        <v>994.02</v>
      </c>
      <c r="K1039" s="24">
        <f t="shared" si="116"/>
        <v>159.11150013351988</v>
      </c>
      <c r="L1039" s="25">
        <f t="shared" si="117"/>
        <v>384.7815001335199</v>
      </c>
      <c r="M1039" s="25">
        <f>K1039+226.1</f>
        <v>385.21150013351985</v>
      </c>
      <c r="N1039" s="50">
        <f t="shared" si="120"/>
        <v>384.9965001335199</v>
      </c>
      <c r="O1039" s="25">
        <v>27</v>
      </c>
      <c r="P1039" s="25">
        <v>73.6</v>
      </c>
      <c r="Q1039"/>
      <c r="AC1039" s="45"/>
      <c r="AF1039" s="55">
        <v>0</v>
      </c>
      <c r="AG1039" s="50">
        <v>384.9965001335199</v>
      </c>
    </row>
    <row r="1040" spans="1:33" ht="12.75">
      <c r="A1040" s="19">
        <f t="shared" si="121"/>
        <v>37094</v>
      </c>
      <c r="B1040" s="45">
        <v>203</v>
      </c>
      <c r="C1040" s="22">
        <v>0.689930558</v>
      </c>
      <c r="D1040" s="60">
        <v>0.689814806</v>
      </c>
      <c r="E1040" s="23">
        <v>10306</v>
      </c>
      <c r="F1040" s="56">
        <v>0</v>
      </c>
      <c r="G1040" s="63">
        <v>40.35368185</v>
      </c>
      <c r="H1040" s="63">
        <v>-79.93090663</v>
      </c>
      <c r="I1040" s="49">
        <v>1018.6</v>
      </c>
      <c r="J1040" s="25">
        <f t="shared" si="119"/>
        <v>994.02</v>
      </c>
      <c r="K1040" s="24">
        <f t="shared" si="116"/>
        <v>159.11150013351988</v>
      </c>
      <c r="L1040" s="25">
        <f t="shared" si="117"/>
        <v>384.7815001335199</v>
      </c>
      <c r="M1040" s="25">
        <f>K1040+226.1</f>
        <v>385.21150013351985</v>
      </c>
      <c r="N1040" s="50">
        <f t="shared" si="120"/>
        <v>384.9965001335199</v>
      </c>
      <c r="O1040" s="25">
        <v>27.1</v>
      </c>
      <c r="P1040" s="25">
        <v>73.6</v>
      </c>
      <c r="Q1040"/>
      <c r="AC1040" s="45"/>
      <c r="AF1040" s="55">
        <v>0</v>
      </c>
      <c r="AG1040" s="50">
        <v>384.9965001335199</v>
      </c>
    </row>
    <row r="1041" spans="1:33" ht="12.75">
      <c r="A1041" s="19">
        <f t="shared" si="121"/>
        <v>37094</v>
      </c>
      <c r="B1041" s="45">
        <v>203</v>
      </c>
      <c r="C1041" s="22">
        <v>0.69004631</v>
      </c>
      <c r="D1041" s="60">
        <v>0.689930558</v>
      </c>
      <c r="E1041" s="23">
        <v>10316</v>
      </c>
      <c r="F1041" s="56">
        <v>0</v>
      </c>
      <c r="G1041" s="63">
        <v>40.35326385</v>
      </c>
      <c r="H1041" s="63">
        <v>-79.93076441</v>
      </c>
      <c r="I1041" s="49">
        <v>1018.8</v>
      </c>
      <c r="J1041" s="25">
        <f t="shared" si="119"/>
        <v>994.2199999999999</v>
      </c>
      <c r="K1041" s="24">
        <f t="shared" si="116"/>
        <v>157.4408866462146</v>
      </c>
      <c r="L1041" s="25">
        <f t="shared" si="117"/>
        <v>383.11088664621457</v>
      </c>
      <c r="M1041" s="25">
        <f>K1041+226.1</f>
        <v>383.54088664621463</v>
      </c>
      <c r="N1041" s="50">
        <f t="shared" si="120"/>
        <v>383.3258866462146</v>
      </c>
      <c r="O1041" s="25">
        <v>27.2</v>
      </c>
      <c r="P1041" s="25">
        <v>73.3</v>
      </c>
      <c r="Q1041"/>
      <c r="AC1041" s="45"/>
      <c r="AF1041" s="55">
        <v>0</v>
      </c>
      <c r="AG1041" s="50">
        <v>383.3258866462146</v>
      </c>
    </row>
    <row r="1042" spans="1:33" ht="12.75">
      <c r="A1042" s="19">
        <f t="shared" si="121"/>
        <v>37094</v>
      </c>
      <c r="B1042" s="45">
        <v>203</v>
      </c>
      <c r="C1042" s="22">
        <v>0.690162063</v>
      </c>
      <c r="D1042" s="60">
        <v>0.69004631</v>
      </c>
      <c r="E1042" s="23">
        <v>10326</v>
      </c>
      <c r="F1042" s="56">
        <v>0</v>
      </c>
      <c r="G1042" s="63">
        <v>40.35296576</v>
      </c>
      <c r="H1042" s="63">
        <v>-79.93029032</v>
      </c>
      <c r="I1042" s="49">
        <v>1018.5</v>
      </c>
      <c r="J1042" s="25">
        <f t="shared" si="119"/>
        <v>993.92</v>
      </c>
      <c r="K1042" s="24">
        <f t="shared" si="116"/>
        <v>159.94693293119133</v>
      </c>
      <c r="L1042" s="25">
        <f t="shared" si="117"/>
        <v>385.6169329311913</v>
      </c>
      <c r="M1042" s="25">
        <f>K1042+226.1</f>
        <v>386.04693293119135</v>
      </c>
      <c r="N1042" s="50">
        <f t="shared" si="120"/>
        <v>385.8319329311913</v>
      </c>
      <c r="O1042" s="25">
        <v>27.2</v>
      </c>
      <c r="P1042" s="25">
        <v>73.6</v>
      </c>
      <c r="Q1042"/>
      <c r="AC1042" s="45"/>
      <c r="AF1042" s="55">
        <v>0</v>
      </c>
      <c r="AG1042" s="50">
        <v>385.8319329311913</v>
      </c>
    </row>
    <row r="1043" spans="1:33" ht="12.75">
      <c r="A1043" s="19">
        <f t="shared" si="121"/>
        <v>37094</v>
      </c>
      <c r="B1043" s="45">
        <v>203</v>
      </c>
      <c r="C1043" s="22">
        <v>0.690196753</v>
      </c>
      <c r="D1043" s="60">
        <v>0.690162063</v>
      </c>
      <c r="E1043" s="23">
        <v>10329</v>
      </c>
      <c r="F1043" s="56">
        <v>0</v>
      </c>
      <c r="G1043" s="63">
        <v>40.35292145</v>
      </c>
      <c r="H1043" s="63">
        <v>-79.930134</v>
      </c>
      <c r="I1043" s="49">
        <v>1018.7</v>
      </c>
      <c r="J1043" s="25">
        <f t="shared" si="119"/>
        <v>994.12</v>
      </c>
      <c r="K1043" s="24">
        <f>(8303.951372*(LN(1013.25/J1043)))</f>
        <v>158.27615137749794</v>
      </c>
      <c r="L1043" s="25">
        <f t="shared" si="117"/>
        <v>383.9461513774979</v>
      </c>
      <c r="M1043" s="25">
        <f>K1043+226.1</f>
        <v>384.37615137749793</v>
      </c>
      <c r="N1043" s="50">
        <f t="shared" si="120"/>
        <v>384.16115137749796</v>
      </c>
      <c r="O1043" s="25">
        <v>27.2</v>
      </c>
      <c r="P1043" s="25">
        <v>73.5</v>
      </c>
      <c r="Q1043"/>
      <c r="AC1043" s="45"/>
      <c r="AF1043" s="55">
        <v>0</v>
      </c>
      <c r="AG1043" s="50">
        <v>384.16115137749796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953"/>
  <sheetViews>
    <sheetView zoomScale="75" zoomScaleNormal="75" workbookViewId="0" topLeftCell="A1">
      <selection activeCell="E3" sqref="E3"/>
    </sheetView>
  </sheetViews>
  <sheetFormatPr defaultColWidth="9.140625" defaultRowHeight="12.75"/>
  <cols>
    <col min="1" max="4" width="12.8515625" style="0" customWidth="1"/>
  </cols>
  <sheetData>
    <row r="2" spans="1:4" ht="12.75">
      <c r="A2" t="s">
        <v>392</v>
      </c>
      <c r="B2" t="s">
        <v>393</v>
      </c>
      <c r="C2" t="s">
        <v>394</v>
      </c>
      <c r="D2" t="s">
        <v>395</v>
      </c>
    </row>
    <row r="3" spans="1:2" ht="12.75">
      <c r="A3" t="s">
        <v>396</v>
      </c>
      <c r="B3">
        <v>2.07</v>
      </c>
    </row>
    <row r="5" spans="1:4" ht="12.75">
      <c r="A5" t="s">
        <v>397</v>
      </c>
      <c r="B5" t="s">
        <v>398</v>
      </c>
      <c r="C5" t="s">
        <v>399</v>
      </c>
      <c r="D5" t="s">
        <v>400</v>
      </c>
    </row>
    <row r="6" spans="1:4" ht="12.75">
      <c r="A6" t="s">
        <v>401</v>
      </c>
      <c r="B6" t="s">
        <v>402</v>
      </c>
      <c r="C6">
        <v>84</v>
      </c>
      <c r="D6">
        <v>121</v>
      </c>
    </row>
    <row r="8" spans="1:2" ht="12.75">
      <c r="A8" t="s">
        <v>403</v>
      </c>
      <c r="B8" t="s">
        <v>404</v>
      </c>
    </row>
    <row r="9" spans="1:3" ht="12.75">
      <c r="A9" t="s">
        <v>405</v>
      </c>
      <c r="B9" t="s">
        <v>406</v>
      </c>
      <c r="C9" t="s">
        <v>407</v>
      </c>
    </row>
    <row r="11" spans="1:4" ht="12.75">
      <c r="A11" t="s">
        <v>408</v>
      </c>
      <c r="B11" t="s">
        <v>409</v>
      </c>
      <c r="C11" t="s">
        <v>410</v>
      </c>
      <c r="D11" t="s">
        <v>411</v>
      </c>
    </row>
    <row r="12" spans="1:4" ht="12.75">
      <c r="A12" t="s">
        <v>412</v>
      </c>
      <c r="B12" t="s">
        <v>413</v>
      </c>
      <c r="C12" s="61">
        <v>37094</v>
      </c>
      <c r="D12" s="21">
        <v>0.5703356481481482</v>
      </c>
    </row>
    <row r="13" spans="1:4" ht="12.75">
      <c r="A13" t="s">
        <v>414</v>
      </c>
      <c r="B13" t="s">
        <v>415</v>
      </c>
      <c r="C13" s="61">
        <v>37094</v>
      </c>
      <c r="D13" s="21">
        <v>0.570462962962963</v>
      </c>
    </row>
    <row r="14" spans="1:4" ht="12.75">
      <c r="A14" t="s">
        <v>416</v>
      </c>
      <c r="B14" t="s">
        <v>417</v>
      </c>
      <c r="C14" s="61">
        <v>37094</v>
      </c>
      <c r="D14" s="21">
        <v>0.5705902777777777</v>
      </c>
    </row>
    <row r="15" spans="1:4" ht="12.75">
      <c r="A15" t="s">
        <v>418</v>
      </c>
      <c r="B15" t="s">
        <v>419</v>
      </c>
      <c r="C15" s="61">
        <v>37094</v>
      </c>
      <c r="D15" s="21">
        <v>0.5707060185185185</v>
      </c>
    </row>
    <row r="16" spans="1:4" ht="12.75">
      <c r="A16" t="s">
        <v>420</v>
      </c>
      <c r="B16" t="s">
        <v>421</v>
      </c>
      <c r="C16" s="61">
        <v>37094</v>
      </c>
      <c r="D16" s="21">
        <v>0.5708333333333333</v>
      </c>
    </row>
    <row r="17" spans="1:4" ht="12.75">
      <c r="A17" t="s">
        <v>420</v>
      </c>
      <c r="B17" t="s">
        <v>422</v>
      </c>
      <c r="C17" s="61">
        <v>37094</v>
      </c>
      <c r="D17" s="21">
        <v>0.5709606481481482</v>
      </c>
    </row>
    <row r="18" spans="1:4" ht="12.75">
      <c r="A18" t="s">
        <v>423</v>
      </c>
      <c r="B18" t="s">
        <v>424</v>
      </c>
      <c r="C18" s="61">
        <v>37094</v>
      </c>
      <c r="D18" s="21">
        <v>0.5710879629629629</v>
      </c>
    </row>
    <row r="19" spans="1:4" ht="12.75">
      <c r="A19" t="s">
        <v>425</v>
      </c>
      <c r="B19" t="s">
        <v>426</v>
      </c>
      <c r="C19" s="61">
        <v>37094</v>
      </c>
      <c r="D19" s="21">
        <v>0.5712152777777778</v>
      </c>
    </row>
    <row r="20" spans="1:4" ht="12.75">
      <c r="A20" t="s">
        <v>427</v>
      </c>
      <c r="B20" t="s">
        <v>428</v>
      </c>
      <c r="C20" s="61">
        <v>37094</v>
      </c>
      <c r="D20" s="21">
        <v>0.5713425925925926</v>
      </c>
    </row>
    <row r="21" spans="1:4" ht="12.75">
      <c r="A21" t="s">
        <v>429</v>
      </c>
      <c r="B21" t="s">
        <v>421</v>
      </c>
      <c r="C21" s="61">
        <v>37094</v>
      </c>
      <c r="D21" s="21">
        <v>0.5714699074074074</v>
      </c>
    </row>
    <row r="22" spans="1:4" ht="12.75">
      <c r="A22" t="s">
        <v>430</v>
      </c>
      <c r="B22" t="s">
        <v>431</v>
      </c>
      <c r="C22" s="61">
        <v>37094</v>
      </c>
      <c r="D22" s="21">
        <v>0.5716319444444444</v>
      </c>
    </row>
    <row r="23" spans="1:4" ht="12.75">
      <c r="A23" t="s">
        <v>432</v>
      </c>
      <c r="B23" t="s">
        <v>433</v>
      </c>
      <c r="C23" s="61">
        <v>37094</v>
      </c>
      <c r="D23" s="21">
        <v>0.5717592592592592</v>
      </c>
    </row>
    <row r="24" spans="1:4" ht="12.75">
      <c r="A24" t="s">
        <v>434</v>
      </c>
      <c r="B24" t="s">
        <v>433</v>
      </c>
      <c r="C24" s="61">
        <v>37094</v>
      </c>
      <c r="D24" s="21">
        <v>0.571875</v>
      </c>
    </row>
    <row r="25" spans="1:4" ht="12.75">
      <c r="A25" t="s">
        <v>435</v>
      </c>
      <c r="B25" t="s">
        <v>436</v>
      </c>
      <c r="C25" s="61">
        <v>37094</v>
      </c>
      <c r="D25" s="21">
        <v>0.572025462962963</v>
      </c>
    </row>
    <row r="26" spans="1:4" ht="12.75">
      <c r="A26" t="s">
        <v>427</v>
      </c>
      <c r="B26" t="s">
        <v>437</v>
      </c>
      <c r="C26" s="61">
        <v>37094</v>
      </c>
      <c r="D26" s="21">
        <v>0.5721412037037037</v>
      </c>
    </row>
    <row r="27" spans="1:4" ht="12.75">
      <c r="A27" t="s">
        <v>425</v>
      </c>
      <c r="B27" t="s">
        <v>438</v>
      </c>
      <c r="C27" s="61">
        <v>37094</v>
      </c>
      <c r="D27" s="21">
        <v>0.5722916666666666</v>
      </c>
    </row>
    <row r="28" spans="1:4" ht="12.75">
      <c r="A28" t="s">
        <v>439</v>
      </c>
      <c r="B28" t="s">
        <v>431</v>
      </c>
      <c r="C28" s="61">
        <v>37094</v>
      </c>
      <c r="D28" s="21">
        <v>0.5724189814814815</v>
      </c>
    </row>
    <row r="29" spans="1:4" ht="12.75">
      <c r="A29" t="s">
        <v>440</v>
      </c>
      <c r="B29" t="s">
        <v>417</v>
      </c>
      <c r="C29" s="61">
        <v>37094</v>
      </c>
      <c r="D29" s="21">
        <v>0.5725925925925927</v>
      </c>
    </row>
    <row r="30" spans="1:4" ht="12.75">
      <c r="A30" t="s">
        <v>441</v>
      </c>
      <c r="B30" t="s">
        <v>442</v>
      </c>
      <c r="C30" s="61">
        <v>37094</v>
      </c>
      <c r="D30" s="21">
        <v>0.5727662037037037</v>
      </c>
    </row>
    <row r="31" spans="1:4" ht="12.75">
      <c r="A31" t="s">
        <v>443</v>
      </c>
      <c r="B31" t="s">
        <v>421</v>
      </c>
      <c r="C31" s="61">
        <v>37094</v>
      </c>
      <c r="D31" s="21">
        <v>0.5728819444444445</v>
      </c>
    </row>
    <row r="32" spans="1:4" ht="12.75">
      <c r="A32" t="s">
        <v>444</v>
      </c>
      <c r="B32" t="s">
        <v>417</v>
      </c>
      <c r="C32" s="61">
        <v>37094</v>
      </c>
      <c r="D32" s="21">
        <v>0.5729976851851851</v>
      </c>
    </row>
    <row r="33" spans="1:4" ht="12.75">
      <c r="A33" t="s">
        <v>441</v>
      </c>
      <c r="B33" t="s">
        <v>422</v>
      </c>
      <c r="C33" s="61">
        <v>37094</v>
      </c>
      <c r="D33" s="21">
        <v>0.573125</v>
      </c>
    </row>
    <row r="34" spans="1:4" ht="12.75">
      <c r="A34" t="s">
        <v>445</v>
      </c>
      <c r="B34" t="s">
        <v>428</v>
      </c>
      <c r="C34" s="61">
        <v>37094</v>
      </c>
      <c r="D34" s="21">
        <v>0.5732523148148149</v>
      </c>
    </row>
    <row r="35" spans="1:4" ht="12.75">
      <c r="A35" t="s">
        <v>429</v>
      </c>
      <c r="B35" t="s">
        <v>419</v>
      </c>
      <c r="C35" s="61">
        <v>37094</v>
      </c>
      <c r="D35" s="21">
        <v>0.5733796296296296</v>
      </c>
    </row>
    <row r="36" spans="1:4" ht="12.75">
      <c r="A36" t="s">
        <v>446</v>
      </c>
      <c r="B36" t="s">
        <v>447</v>
      </c>
      <c r="C36" s="61">
        <v>37094</v>
      </c>
      <c r="D36" s="21">
        <v>0.5734953703703703</v>
      </c>
    </row>
    <row r="37" spans="1:4" ht="12.75">
      <c r="A37" t="s">
        <v>423</v>
      </c>
      <c r="B37" t="s">
        <v>433</v>
      </c>
      <c r="C37" s="61">
        <v>37094</v>
      </c>
      <c r="D37" s="21">
        <v>0.5736574074074073</v>
      </c>
    </row>
    <row r="38" spans="1:4" ht="12.75">
      <c r="A38" t="s">
        <v>420</v>
      </c>
      <c r="B38" t="s">
        <v>448</v>
      </c>
      <c r="C38" s="61">
        <v>37094</v>
      </c>
      <c r="D38" s="21">
        <v>0.5737731481481482</v>
      </c>
    </row>
    <row r="39" spans="1:4" ht="12.75">
      <c r="A39" t="s">
        <v>429</v>
      </c>
      <c r="B39" t="s">
        <v>448</v>
      </c>
      <c r="C39" s="61">
        <v>37094</v>
      </c>
      <c r="D39" s="21">
        <v>0.5738888888888889</v>
      </c>
    </row>
    <row r="40" spans="1:4" ht="12.75">
      <c r="A40" t="s">
        <v>449</v>
      </c>
      <c r="B40" t="s">
        <v>421</v>
      </c>
      <c r="C40" s="61">
        <v>37094</v>
      </c>
      <c r="D40" s="21">
        <v>0.5740625</v>
      </c>
    </row>
    <row r="41" spans="1:4" ht="12.75">
      <c r="A41" t="s">
        <v>450</v>
      </c>
      <c r="B41" t="s">
        <v>422</v>
      </c>
      <c r="C41" s="61">
        <v>37094</v>
      </c>
      <c r="D41" s="21">
        <v>0.5742476851851852</v>
      </c>
    </row>
    <row r="42" spans="1:4" ht="12.75">
      <c r="A42" t="s">
        <v>451</v>
      </c>
      <c r="B42" t="s">
        <v>452</v>
      </c>
      <c r="C42" s="61">
        <v>37094</v>
      </c>
      <c r="D42" s="21">
        <v>0.5743634259259259</v>
      </c>
    </row>
    <row r="43" spans="1:4" ht="12.75">
      <c r="A43" t="s">
        <v>451</v>
      </c>
      <c r="B43" t="s">
        <v>421</v>
      </c>
      <c r="C43" s="61">
        <v>37094</v>
      </c>
      <c r="D43" s="21">
        <v>0.5744791666666667</v>
      </c>
    </row>
    <row r="44" spans="1:4" ht="12.75">
      <c r="A44" t="s">
        <v>451</v>
      </c>
      <c r="B44" t="s">
        <v>442</v>
      </c>
      <c r="C44" s="61">
        <v>37094</v>
      </c>
      <c r="D44" s="21">
        <v>0.5746064814814814</v>
      </c>
    </row>
    <row r="45" spans="1:4" ht="12.75">
      <c r="A45" t="s">
        <v>450</v>
      </c>
      <c r="B45" t="s">
        <v>421</v>
      </c>
      <c r="C45" s="61">
        <v>37094</v>
      </c>
      <c r="D45" s="21">
        <v>0.5747222222222222</v>
      </c>
    </row>
    <row r="46" spans="1:4" ht="12.75">
      <c r="A46" t="s">
        <v>453</v>
      </c>
      <c r="B46" t="s">
        <v>454</v>
      </c>
      <c r="C46" s="61">
        <v>37094</v>
      </c>
      <c r="D46" s="21">
        <v>0.5748611111111112</v>
      </c>
    </row>
    <row r="47" spans="1:4" ht="12.75">
      <c r="A47" t="s">
        <v>455</v>
      </c>
      <c r="B47" t="s">
        <v>456</v>
      </c>
      <c r="C47" s="61">
        <v>37094</v>
      </c>
      <c r="D47" s="21">
        <v>0.5749884259259259</v>
      </c>
    </row>
    <row r="48" spans="1:4" ht="12.75">
      <c r="A48" t="s">
        <v>457</v>
      </c>
      <c r="B48" t="s">
        <v>458</v>
      </c>
      <c r="C48" s="61">
        <v>37094</v>
      </c>
      <c r="D48" s="21">
        <v>0.5751157407407407</v>
      </c>
    </row>
    <row r="49" spans="1:4" ht="12.75">
      <c r="A49" t="s">
        <v>459</v>
      </c>
      <c r="B49" t="s">
        <v>460</v>
      </c>
      <c r="C49" s="61">
        <v>37094</v>
      </c>
      <c r="D49" s="21">
        <v>0.5752430555555555</v>
      </c>
    </row>
    <row r="50" spans="1:4" ht="12.75">
      <c r="A50" t="s">
        <v>461</v>
      </c>
      <c r="B50" t="s">
        <v>462</v>
      </c>
      <c r="C50" s="61">
        <v>37094</v>
      </c>
      <c r="D50" s="21">
        <v>0.5753587962962963</v>
      </c>
    </row>
    <row r="51" spans="1:4" ht="12.75">
      <c r="A51" t="s">
        <v>463</v>
      </c>
      <c r="B51" t="s">
        <v>464</v>
      </c>
      <c r="C51" s="61">
        <v>37094</v>
      </c>
      <c r="D51" s="21">
        <v>0.5754861111111111</v>
      </c>
    </row>
    <row r="52" spans="1:4" ht="12.75">
      <c r="A52" t="s">
        <v>465</v>
      </c>
      <c r="B52" t="s">
        <v>466</v>
      </c>
      <c r="C52" s="61">
        <v>37094</v>
      </c>
      <c r="D52" s="21">
        <v>0.5756134259259259</v>
      </c>
    </row>
    <row r="53" spans="1:4" ht="12.75">
      <c r="A53" t="s">
        <v>467</v>
      </c>
      <c r="B53" t="s">
        <v>468</v>
      </c>
      <c r="C53" s="61">
        <v>37094</v>
      </c>
      <c r="D53" s="21">
        <v>0.5757523148148148</v>
      </c>
    </row>
    <row r="54" spans="1:4" ht="12.75">
      <c r="A54" t="s">
        <v>469</v>
      </c>
      <c r="B54" t="s">
        <v>470</v>
      </c>
      <c r="C54" s="61">
        <v>37094</v>
      </c>
      <c r="D54" s="21">
        <v>0.5758796296296297</v>
      </c>
    </row>
    <row r="55" spans="1:4" ht="12.75">
      <c r="A55" t="s">
        <v>471</v>
      </c>
      <c r="B55" t="s">
        <v>472</v>
      </c>
      <c r="C55" s="61">
        <v>37094</v>
      </c>
      <c r="D55" s="21">
        <v>0.5760069444444444</v>
      </c>
    </row>
    <row r="56" spans="1:4" ht="12.75">
      <c r="A56" t="s">
        <v>473</v>
      </c>
      <c r="B56" t="s">
        <v>474</v>
      </c>
      <c r="C56" s="61">
        <v>37094</v>
      </c>
      <c r="D56" s="21">
        <v>0.5761226851851852</v>
      </c>
    </row>
    <row r="57" spans="1:4" ht="12.75">
      <c r="A57" t="s">
        <v>475</v>
      </c>
      <c r="B57" t="s">
        <v>476</v>
      </c>
      <c r="C57" s="61">
        <v>37094</v>
      </c>
      <c r="D57" s="21">
        <v>0.57625</v>
      </c>
    </row>
    <row r="58" spans="1:4" ht="12.75">
      <c r="A58" t="s">
        <v>477</v>
      </c>
      <c r="B58" t="s">
        <v>478</v>
      </c>
      <c r="C58" s="61">
        <v>37094</v>
      </c>
      <c r="D58" s="21">
        <v>0.5763773148148148</v>
      </c>
    </row>
    <row r="59" spans="1:4" ht="12.75">
      <c r="A59" t="s">
        <v>479</v>
      </c>
      <c r="B59" t="s">
        <v>480</v>
      </c>
      <c r="C59" s="61">
        <v>37094</v>
      </c>
      <c r="D59" s="21">
        <v>0.5765162037037037</v>
      </c>
    </row>
    <row r="60" spans="1:4" ht="12.75">
      <c r="A60" t="s">
        <v>481</v>
      </c>
      <c r="B60" t="s">
        <v>482</v>
      </c>
      <c r="C60" s="61">
        <v>37094</v>
      </c>
      <c r="D60" s="21">
        <v>0.5766319444444444</v>
      </c>
    </row>
    <row r="61" spans="1:4" ht="12.75">
      <c r="A61" t="s">
        <v>483</v>
      </c>
      <c r="B61" t="s">
        <v>484</v>
      </c>
      <c r="C61" s="61">
        <v>37094</v>
      </c>
      <c r="D61" s="21">
        <v>0.5767708333333333</v>
      </c>
    </row>
    <row r="62" spans="1:4" ht="12.75">
      <c r="A62" t="s">
        <v>485</v>
      </c>
      <c r="B62" t="s">
        <v>486</v>
      </c>
      <c r="C62" s="61">
        <v>37094</v>
      </c>
      <c r="D62" s="21">
        <v>0.5768865740740741</v>
      </c>
    </row>
    <row r="63" spans="1:4" ht="12.75">
      <c r="A63" t="s">
        <v>487</v>
      </c>
      <c r="B63" t="s">
        <v>488</v>
      </c>
      <c r="C63" s="61">
        <v>37094</v>
      </c>
      <c r="D63" s="21">
        <v>0.5770138888888888</v>
      </c>
    </row>
    <row r="64" spans="1:4" ht="12.75">
      <c r="A64" t="s">
        <v>489</v>
      </c>
      <c r="B64" t="s">
        <v>490</v>
      </c>
      <c r="C64" s="61">
        <v>37094</v>
      </c>
      <c r="D64" s="21">
        <v>0.5771412037037037</v>
      </c>
    </row>
    <row r="65" spans="1:4" ht="12.75">
      <c r="A65" t="s">
        <v>491</v>
      </c>
      <c r="B65" t="s">
        <v>492</v>
      </c>
      <c r="C65" s="61">
        <v>37094</v>
      </c>
      <c r="D65" s="21">
        <v>0.5772800925925926</v>
      </c>
    </row>
    <row r="66" spans="1:4" ht="12.75">
      <c r="A66" t="s">
        <v>493</v>
      </c>
      <c r="B66" t="s">
        <v>494</v>
      </c>
      <c r="C66" s="61">
        <v>37094</v>
      </c>
      <c r="D66" s="21">
        <v>0.5773958333333333</v>
      </c>
    </row>
    <row r="67" spans="1:4" ht="12.75">
      <c r="A67" t="s">
        <v>495</v>
      </c>
      <c r="B67" t="s">
        <v>496</v>
      </c>
      <c r="C67" s="61">
        <v>37094</v>
      </c>
      <c r="D67" s="21">
        <v>0.5775231481481481</v>
      </c>
    </row>
    <row r="68" spans="1:4" ht="12.75">
      <c r="A68" t="s">
        <v>497</v>
      </c>
      <c r="B68" t="s">
        <v>498</v>
      </c>
      <c r="C68" s="61">
        <v>37094</v>
      </c>
      <c r="D68" s="21">
        <v>0.577662037037037</v>
      </c>
    </row>
    <row r="69" spans="1:4" ht="12.75">
      <c r="A69" t="s">
        <v>499</v>
      </c>
      <c r="B69" t="s">
        <v>500</v>
      </c>
      <c r="C69" s="61">
        <v>37094</v>
      </c>
      <c r="D69" s="21">
        <v>0.5778009259259259</v>
      </c>
    </row>
    <row r="70" spans="1:4" ht="12.75">
      <c r="A70" t="s">
        <v>501</v>
      </c>
      <c r="B70" t="s">
        <v>502</v>
      </c>
      <c r="C70" s="61">
        <v>37094</v>
      </c>
      <c r="D70" s="21">
        <v>0.5779282407407408</v>
      </c>
    </row>
    <row r="71" spans="1:4" ht="12.75">
      <c r="A71" t="s">
        <v>503</v>
      </c>
      <c r="B71" t="s">
        <v>504</v>
      </c>
      <c r="C71" s="61">
        <v>37094</v>
      </c>
      <c r="D71" s="21">
        <v>0.5780555555555555</v>
      </c>
    </row>
    <row r="72" spans="1:4" ht="12.75">
      <c r="A72" t="s">
        <v>505</v>
      </c>
      <c r="B72" t="s">
        <v>506</v>
      </c>
      <c r="C72" s="61">
        <v>37094</v>
      </c>
      <c r="D72" s="21">
        <v>0.5781944444444445</v>
      </c>
    </row>
    <row r="73" spans="1:4" ht="12.75">
      <c r="A73" t="s">
        <v>507</v>
      </c>
      <c r="B73" t="s">
        <v>508</v>
      </c>
      <c r="C73" s="61">
        <v>37094</v>
      </c>
      <c r="D73" s="21">
        <v>0.5783217592592592</v>
      </c>
    </row>
    <row r="74" spans="1:4" ht="12.75">
      <c r="A74" t="s">
        <v>509</v>
      </c>
      <c r="B74" t="s">
        <v>510</v>
      </c>
      <c r="C74" s="61">
        <v>37094</v>
      </c>
      <c r="D74" s="21">
        <v>0.5784606481481481</v>
      </c>
    </row>
    <row r="75" spans="1:4" ht="12.75">
      <c r="A75" t="s">
        <v>511</v>
      </c>
      <c r="B75" t="s">
        <v>512</v>
      </c>
      <c r="C75" s="61">
        <v>37094</v>
      </c>
      <c r="D75" s="21">
        <v>0.578599537037037</v>
      </c>
    </row>
    <row r="76" spans="1:4" ht="12.75">
      <c r="A76" t="s">
        <v>513</v>
      </c>
      <c r="B76" t="s">
        <v>514</v>
      </c>
      <c r="C76" s="61">
        <v>37094</v>
      </c>
      <c r="D76" s="21">
        <v>0.5787268518518519</v>
      </c>
    </row>
    <row r="77" spans="1:4" ht="12.75">
      <c r="A77" t="s">
        <v>515</v>
      </c>
      <c r="B77" t="s">
        <v>516</v>
      </c>
      <c r="C77" s="61">
        <v>37094</v>
      </c>
      <c r="D77" s="21">
        <v>0.5788657407407407</v>
      </c>
    </row>
    <row r="78" spans="1:4" ht="12.75">
      <c r="A78" t="s">
        <v>517</v>
      </c>
      <c r="B78" t="s">
        <v>518</v>
      </c>
      <c r="C78" s="61">
        <v>37094</v>
      </c>
      <c r="D78" s="21">
        <v>0.5789930555555556</v>
      </c>
    </row>
    <row r="79" spans="1:4" ht="12.75">
      <c r="A79" t="s">
        <v>519</v>
      </c>
      <c r="B79" t="s">
        <v>520</v>
      </c>
      <c r="C79" s="61">
        <v>37094</v>
      </c>
      <c r="D79" s="21">
        <v>0.5791087962962963</v>
      </c>
    </row>
    <row r="80" spans="1:4" ht="12.75">
      <c r="A80" t="s">
        <v>521</v>
      </c>
      <c r="B80" t="s">
        <v>522</v>
      </c>
      <c r="C80" s="61">
        <v>37094</v>
      </c>
      <c r="D80" s="21">
        <v>0.5792361111111112</v>
      </c>
    </row>
    <row r="81" spans="1:4" ht="12.75">
      <c r="A81" t="s">
        <v>523</v>
      </c>
      <c r="B81" t="s">
        <v>524</v>
      </c>
      <c r="C81" s="61">
        <v>37094</v>
      </c>
      <c r="D81" s="21">
        <v>0.5793634259259259</v>
      </c>
    </row>
    <row r="82" spans="1:4" ht="12.75">
      <c r="A82" t="s">
        <v>525</v>
      </c>
      <c r="B82" t="s">
        <v>526</v>
      </c>
      <c r="C82" s="61">
        <v>37094</v>
      </c>
      <c r="D82" s="21">
        <v>0.5795023148148148</v>
      </c>
    </row>
    <row r="83" spans="1:4" ht="12.75">
      <c r="A83" t="s">
        <v>527</v>
      </c>
      <c r="B83" t="s">
        <v>528</v>
      </c>
      <c r="C83" s="61">
        <v>37094</v>
      </c>
      <c r="D83" s="21">
        <v>0.5796180555555556</v>
      </c>
    </row>
    <row r="84" spans="1:4" ht="12.75">
      <c r="A84" t="s">
        <v>529</v>
      </c>
      <c r="B84" t="s">
        <v>530</v>
      </c>
      <c r="C84" s="61">
        <v>37094</v>
      </c>
      <c r="D84" s="21">
        <v>0.5797453703703704</v>
      </c>
    </row>
    <row r="85" spans="1:4" ht="12.75">
      <c r="A85" t="s">
        <v>531</v>
      </c>
      <c r="B85" t="s">
        <v>532</v>
      </c>
      <c r="C85" s="61">
        <v>37094</v>
      </c>
      <c r="D85" s="21">
        <v>0.5798726851851852</v>
      </c>
    </row>
    <row r="86" spans="1:4" ht="12.75">
      <c r="A86" t="s">
        <v>533</v>
      </c>
      <c r="B86" t="s">
        <v>534</v>
      </c>
      <c r="C86" s="61">
        <v>37094</v>
      </c>
      <c r="D86" s="21">
        <v>0.5800115740740741</v>
      </c>
    </row>
    <row r="87" spans="1:4" ht="12.75">
      <c r="A87" t="s">
        <v>535</v>
      </c>
      <c r="B87" t="s">
        <v>536</v>
      </c>
      <c r="C87" s="61">
        <v>37094</v>
      </c>
      <c r="D87" s="21">
        <v>0.5801388888888889</v>
      </c>
    </row>
    <row r="88" spans="1:4" ht="12.75">
      <c r="A88" t="s">
        <v>537</v>
      </c>
      <c r="B88" t="s">
        <v>538</v>
      </c>
      <c r="C88" s="61">
        <v>37094</v>
      </c>
      <c r="D88" s="21">
        <v>0.5802777777777778</v>
      </c>
    </row>
    <row r="89" spans="1:4" ht="12.75">
      <c r="A89" t="s">
        <v>539</v>
      </c>
      <c r="B89" t="s">
        <v>540</v>
      </c>
      <c r="C89" s="61">
        <v>37094</v>
      </c>
      <c r="D89" s="21">
        <v>0.5804050925925927</v>
      </c>
    </row>
    <row r="90" spans="1:4" ht="12.75">
      <c r="A90" t="s">
        <v>541</v>
      </c>
      <c r="B90" t="s">
        <v>542</v>
      </c>
      <c r="C90" s="61">
        <v>37094</v>
      </c>
      <c r="D90" s="21">
        <v>0.5805324074074074</v>
      </c>
    </row>
    <row r="91" spans="1:4" ht="12.75">
      <c r="A91" t="s">
        <v>543</v>
      </c>
      <c r="B91" t="s">
        <v>544</v>
      </c>
      <c r="C91" s="61">
        <v>37094</v>
      </c>
      <c r="D91" s="21">
        <v>0.5806712962962963</v>
      </c>
    </row>
    <row r="92" spans="1:4" ht="12.75">
      <c r="A92" t="s">
        <v>545</v>
      </c>
      <c r="B92" t="s">
        <v>546</v>
      </c>
      <c r="C92" s="61">
        <v>37094</v>
      </c>
      <c r="D92" s="21">
        <v>0.580787037037037</v>
      </c>
    </row>
    <row r="93" spans="1:4" ht="12.75">
      <c r="A93" t="s">
        <v>547</v>
      </c>
      <c r="B93" t="s">
        <v>548</v>
      </c>
      <c r="C93" s="61">
        <v>37094</v>
      </c>
      <c r="D93" s="21">
        <v>0.5809143518518519</v>
      </c>
    </row>
    <row r="94" spans="1:4" ht="12.75">
      <c r="A94" t="s">
        <v>549</v>
      </c>
      <c r="B94" t="s">
        <v>550</v>
      </c>
      <c r="C94" s="61">
        <v>37094</v>
      </c>
      <c r="D94" s="21">
        <v>0.5810648148148149</v>
      </c>
    </row>
    <row r="95" spans="1:4" ht="12.75">
      <c r="A95" t="s">
        <v>551</v>
      </c>
      <c r="B95" t="s">
        <v>552</v>
      </c>
      <c r="C95" s="61">
        <v>37094</v>
      </c>
      <c r="D95" s="21">
        <v>0.5811921296296296</v>
      </c>
    </row>
    <row r="96" spans="1:4" ht="12.75">
      <c r="A96" t="s">
        <v>553</v>
      </c>
      <c r="B96" t="s">
        <v>554</v>
      </c>
      <c r="C96" s="61">
        <v>37094</v>
      </c>
      <c r="D96" s="21">
        <v>0.5813310185185185</v>
      </c>
    </row>
    <row r="97" spans="1:4" ht="12.75">
      <c r="A97" t="s">
        <v>555</v>
      </c>
      <c r="B97" t="s">
        <v>556</v>
      </c>
      <c r="C97" s="61">
        <v>37094</v>
      </c>
      <c r="D97" s="21">
        <v>0.5814467592592593</v>
      </c>
    </row>
    <row r="98" spans="1:4" ht="12.75">
      <c r="A98" t="s">
        <v>557</v>
      </c>
      <c r="B98" t="s">
        <v>558</v>
      </c>
      <c r="C98" s="61">
        <v>37094</v>
      </c>
      <c r="D98" s="21">
        <v>0.5815625</v>
      </c>
    </row>
    <row r="99" spans="1:4" ht="12.75">
      <c r="A99" t="s">
        <v>559</v>
      </c>
      <c r="B99" t="s">
        <v>560</v>
      </c>
      <c r="C99" s="61">
        <v>37094</v>
      </c>
      <c r="D99" s="21">
        <v>0.5817013888888889</v>
      </c>
    </row>
    <row r="100" spans="1:4" ht="12.75">
      <c r="A100" t="s">
        <v>561</v>
      </c>
      <c r="B100" t="s">
        <v>562</v>
      </c>
      <c r="C100" s="61">
        <v>37094</v>
      </c>
      <c r="D100" s="21">
        <v>0.5818287037037037</v>
      </c>
    </row>
    <row r="101" spans="1:4" ht="12.75">
      <c r="A101" t="s">
        <v>563</v>
      </c>
      <c r="B101" t="s">
        <v>564</v>
      </c>
      <c r="C101" s="61">
        <v>37094</v>
      </c>
      <c r="D101" s="21">
        <v>0.5819560185185185</v>
      </c>
    </row>
    <row r="102" spans="1:4" ht="12.75">
      <c r="A102" t="s">
        <v>565</v>
      </c>
      <c r="B102" t="s">
        <v>566</v>
      </c>
      <c r="C102" s="61">
        <v>37094</v>
      </c>
      <c r="D102" s="21">
        <v>0.5820717592592592</v>
      </c>
    </row>
    <row r="103" spans="1:4" ht="12.75">
      <c r="A103" t="s">
        <v>567</v>
      </c>
      <c r="B103" t="s">
        <v>568</v>
      </c>
      <c r="C103" s="61">
        <v>37094</v>
      </c>
      <c r="D103" s="21">
        <v>0.5821875</v>
      </c>
    </row>
    <row r="104" spans="1:4" ht="12.75">
      <c r="A104" t="s">
        <v>569</v>
      </c>
      <c r="B104" t="s">
        <v>570</v>
      </c>
      <c r="C104" s="61">
        <v>37094</v>
      </c>
      <c r="D104" s="21">
        <v>0.5823032407407408</v>
      </c>
    </row>
    <row r="105" spans="1:4" ht="12.75">
      <c r="A105" t="s">
        <v>571</v>
      </c>
      <c r="B105" t="s">
        <v>572</v>
      </c>
      <c r="C105" s="61">
        <v>37094</v>
      </c>
      <c r="D105" s="21">
        <v>0.5824189814814814</v>
      </c>
    </row>
    <row r="106" spans="1:4" ht="12.75">
      <c r="A106" t="s">
        <v>573</v>
      </c>
      <c r="B106" t="s">
        <v>574</v>
      </c>
      <c r="C106" s="61">
        <v>37094</v>
      </c>
      <c r="D106" s="21">
        <v>0.5825578703703703</v>
      </c>
    </row>
    <row r="107" spans="1:4" ht="12.75">
      <c r="A107" t="s">
        <v>575</v>
      </c>
      <c r="B107" t="s">
        <v>576</v>
      </c>
      <c r="C107" s="61">
        <v>37094</v>
      </c>
      <c r="D107" s="21">
        <v>0.5826851851851852</v>
      </c>
    </row>
    <row r="108" spans="1:4" ht="12.75">
      <c r="A108" t="s">
        <v>577</v>
      </c>
      <c r="B108" t="s">
        <v>578</v>
      </c>
      <c r="C108" s="61">
        <v>37094</v>
      </c>
      <c r="D108" s="21">
        <v>0.5828009259259259</v>
      </c>
    </row>
    <row r="109" spans="1:4" ht="12.75">
      <c r="A109" t="s">
        <v>579</v>
      </c>
      <c r="B109" t="s">
        <v>580</v>
      </c>
      <c r="C109" s="61">
        <v>37094</v>
      </c>
      <c r="D109" s="21">
        <v>0.5829166666666666</v>
      </c>
    </row>
    <row r="110" spans="1:4" ht="12.75">
      <c r="A110" t="s">
        <v>581</v>
      </c>
      <c r="B110" t="s">
        <v>582</v>
      </c>
      <c r="C110" s="61">
        <v>37094</v>
      </c>
      <c r="D110" s="21">
        <v>0.5830555555555555</v>
      </c>
    </row>
    <row r="111" spans="1:4" ht="12.75">
      <c r="A111" t="s">
        <v>583</v>
      </c>
      <c r="B111" t="s">
        <v>584</v>
      </c>
      <c r="C111" s="61">
        <v>37094</v>
      </c>
      <c r="D111" s="21">
        <v>0.5831828703703704</v>
      </c>
    </row>
    <row r="112" spans="1:4" ht="12.75">
      <c r="A112" t="s">
        <v>585</v>
      </c>
      <c r="B112" t="s">
        <v>586</v>
      </c>
      <c r="C112" s="61">
        <v>37094</v>
      </c>
      <c r="D112" s="21">
        <v>0.5833101851851852</v>
      </c>
    </row>
    <row r="113" spans="1:4" ht="12.75">
      <c r="A113" t="s">
        <v>587</v>
      </c>
      <c r="B113" t="s">
        <v>588</v>
      </c>
      <c r="C113" s="61">
        <v>37094</v>
      </c>
      <c r="D113" s="21">
        <v>0.5834375</v>
      </c>
    </row>
    <row r="114" spans="1:4" ht="12.75">
      <c r="A114" t="s">
        <v>589</v>
      </c>
      <c r="B114" t="s">
        <v>590</v>
      </c>
      <c r="C114" s="61">
        <v>37094</v>
      </c>
      <c r="D114" s="21">
        <v>0.5835648148148148</v>
      </c>
    </row>
    <row r="115" spans="1:4" ht="12.75">
      <c r="A115" t="s">
        <v>591</v>
      </c>
      <c r="B115" t="s">
        <v>592</v>
      </c>
      <c r="C115" s="61">
        <v>37094</v>
      </c>
      <c r="D115" s="21">
        <v>0.5836921296296297</v>
      </c>
    </row>
    <row r="116" spans="1:4" ht="12.75">
      <c r="A116" t="s">
        <v>593</v>
      </c>
      <c r="B116" t="s">
        <v>594</v>
      </c>
      <c r="C116" s="61">
        <v>37094</v>
      </c>
      <c r="D116" s="21">
        <v>0.5838310185185185</v>
      </c>
    </row>
    <row r="117" spans="1:4" ht="12.75">
      <c r="A117" t="s">
        <v>595</v>
      </c>
      <c r="B117" t="s">
        <v>596</v>
      </c>
      <c r="C117" s="61">
        <v>37094</v>
      </c>
      <c r="D117" s="21">
        <v>0.5839583333333334</v>
      </c>
    </row>
    <row r="118" spans="1:4" ht="12.75">
      <c r="A118" t="s">
        <v>597</v>
      </c>
      <c r="B118" t="s">
        <v>598</v>
      </c>
      <c r="C118" s="61">
        <v>37094</v>
      </c>
      <c r="D118" s="21">
        <v>0.5840856481481481</v>
      </c>
    </row>
    <row r="119" spans="1:4" ht="12.75">
      <c r="A119" t="s">
        <v>599</v>
      </c>
      <c r="B119" t="s">
        <v>600</v>
      </c>
      <c r="C119" s="61">
        <v>37094</v>
      </c>
      <c r="D119" s="21">
        <v>0.584212962962963</v>
      </c>
    </row>
    <row r="120" spans="1:4" ht="12.75">
      <c r="A120" t="s">
        <v>601</v>
      </c>
      <c r="B120" t="s">
        <v>602</v>
      </c>
      <c r="C120" s="61">
        <v>37094</v>
      </c>
      <c r="D120" s="21">
        <v>0.5843287037037037</v>
      </c>
    </row>
    <row r="121" spans="1:4" ht="12.75">
      <c r="A121" t="s">
        <v>603</v>
      </c>
      <c r="B121" t="s">
        <v>604</v>
      </c>
      <c r="C121" s="61">
        <v>37094</v>
      </c>
      <c r="D121" s="21">
        <v>0.5844675925925926</v>
      </c>
    </row>
    <row r="122" spans="1:4" ht="12.75">
      <c r="A122" t="s">
        <v>605</v>
      </c>
      <c r="B122" t="s">
        <v>606</v>
      </c>
      <c r="C122" s="61">
        <v>37094</v>
      </c>
      <c r="D122" s="21">
        <v>0.5845949074074074</v>
      </c>
    </row>
    <row r="123" spans="1:4" ht="12.75">
      <c r="A123" t="s">
        <v>607</v>
      </c>
      <c r="B123" t="s">
        <v>608</v>
      </c>
      <c r="C123" s="61">
        <v>37094</v>
      </c>
      <c r="D123" s="21">
        <v>0.5847222222222223</v>
      </c>
    </row>
    <row r="124" spans="1:4" ht="12.75">
      <c r="A124" t="s">
        <v>609</v>
      </c>
      <c r="B124" t="s">
        <v>610</v>
      </c>
      <c r="C124" s="61">
        <v>37094</v>
      </c>
      <c r="D124" s="21">
        <v>0.5848611111111112</v>
      </c>
    </row>
    <row r="125" spans="1:4" ht="12.75">
      <c r="A125" t="s">
        <v>611</v>
      </c>
      <c r="B125" t="s">
        <v>612</v>
      </c>
      <c r="C125" s="61">
        <v>37094</v>
      </c>
      <c r="D125" s="21">
        <v>0.5849884259259259</v>
      </c>
    </row>
    <row r="126" spans="1:4" ht="12.75">
      <c r="A126" t="s">
        <v>613</v>
      </c>
      <c r="B126" t="s">
        <v>614</v>
      </c>
      <c r="C126" s="61">
        <v>37094</v>
      </c>
      <c r="D126" s="21">
        <v>0.5851273148148148</v>
      </c>
    </row>
    <row r="127" spans="1:4" ht="12.75">
      <c r="A127" t="s">
        <v>615</v>
      </c>
      <c r="B127" t="s">
        <v>616</v>
      </c>
      <c r="C127" s="61">
        <v>37094</v>
      </c>
      <c r="D127" s="21">
        <v>0.5852546296296296</v>
      </c>
    </row>
    <row r="128" spans="1:4" ht="12.75">
      <c r="A128" t="s">
        <v>617</v>
      </c>
      <c r="B128" t="s">
        <v>618</v>
      </c>
      <c r="C128" s="61">
        <v>37094</v>
      </c>
      <c r="D128" s="21">
        <v>0.5853819444444445</v>
      </c>
    </row>
    <row r="129" spans="1:4" ht="12.75">
      <c r="A129" t="s">
        <v>619</v>
      </c>
      <c r="B129" t="s">
        <v>620</v>
      </c>
      <c r="C129" s="61">
        <v>37094</v>
      </c>
      <c r="D129" s="21">
        <v>0.5855092592592592</v>
      </c>
    </row>
    <row r="130" spans="1:4" ht="12.75">
      <c r="A130" t="s">
        <v>621</v>
      </c>
      <c r="B130" t="s">
        <v>622</v>
      </c>
      <c r="C130" s="61">
        <v>37094</v>
      </c>
      <c r="D130" s="21">
        <v>0.5856365740740741</v>
      </c>
    </row>
    <row r="131" spans="1:4" ht="12.75">
      <c r="A131" t="s">
        <v>623</v>
      </c>
      <c r="B131" t="s">
        <v>624</v>
      </c>
      <c r="C131" s="61">
        <v>37094</v>
      </c>
      <c r="D131" s="21">
        <v>0.5857638888888889</v>
      </c>
    </row>
    <row r="132" spans="1:4" ht="12.75">
      <c r="A132" t="s">
        <v>625</v>
      </c>
      <c r="B132" t="s">
        <v>626</v>
      </c>
      <c r="C132" s="61">
        <v>37094</v>
      </c>
      <c r="D132" s="21">
        <v>0.5859143518518518</v>
      </c>
    </row>
    <row r="133" spans="1:4" ht="12.75">
      <c r="A133" t="s">
        <v>627</v>
      </c>
      <c r="B133" t="s">
        <v>628</v>
      </c>
      <c r="C133" s="61">
        <v>37094</v>
      </c>
      <c r="D133" s="21">
        <v>0.5860532407407407</v>
      </c>
    </row>
    <row r="134" spans="1:4" ht="12.75">
      <c r="A134" t="s">
        <v>629</v>
      </c>
      <c r="B134" t="s">
        <v>630</v>
      </c>
      <c r="C134" s="61">
        <v>37094</v>
      </c>
      <c r="D134" s="21">
        <v>0.5861921296296296</v>
      </c>
    </row>
    <row r="135" spans="1:4" ht="12.75">
      <c r="A135" t="s">
        <v>631</v>
      </c>
      <c r="B135" t="s">
        <v>632</v>
      </c>
      <c r="C135" s="61">
        <v>37094</v>
      </c>
      <c r="D135" s="21">
        <v>0.5863194444444445</v>
      </c>
    </row>
    <row r="136" spans="1:4" ht="12.75">
      <c r="A136" t="s">
        <v>633</v>
      </c>
      <c r="B136" t="s">
        <v>634</v>
      </c>
      <c r="C136" s="61">
        <v>37094</v>
      </c>
      <c r="D136" s="21">
        <v>0.5864583333333333</v>
      </c>
    </row>
    <row r="137" spans="1:4" ht="12.75">
      <c r="A137" t="s">
        <v>635</v>
      </c>
      <c r="B137" t="s">
        <v>636</v>
      </c>
      <c r="C137" s="61">
        <v>37094</v>
      </c>
      <c r="D137" s="21">
        <v>0.586574074074074</v>
      </c>
    </row>
    <row r="138" spans="1:4" ht="12.75">
      <c r="A138" t="s">
        <v>637</v>
      </c>
      <c r="B138" t="s">
        <v>638</v>
      </c>
      <c r="C138" s="61">
        <v>37094</v>
      </c>
      <c r="D138" s="21">
        <v>0.586724537037037</v>
      </c>
    </row>
    <row r="139" spans="1:4" ht="12.75">
      <c r="A139" t="s">
        <v>639</v>
      </c>
      <c r="B139" t="s">
        <v>640</v>
      </c>
      <c r="C139" s="61">
        <v>37094</v>
      </c>
      <c r="D139" s="21">
        <v>0.5868518518518518</v>
      </c>
    </row>
    <row r="140" spans="1:4" ht="12.75">
      <c r="A140" t="s">
        <v>641</v>
      </c>
      <c r="B140" t="s">
        <v>642</v>
      </c>
      <c r="C140" s="61">
        <v>37094</v>
      </c>
      <c r="D140" s="21">
        <v>0.5869791666666667</v>
      </c>
    </row>
    <row r="141" spans="1:4" ht="12.75">
      <c r="A141" t="s">
        <v>643</v>
      </c>
      <c r="B141" t="s">
        <v>644</v>
      </c>
      <c r="C141" s="61">
        <v>37094</v>
      </c>
      <c r="D141" s="21">
        <v>0.5870949074074074</v>
      </c>
    </row>
    <row r="142" spans="1:4" ht="12.75">
      <c r="A142" t="s">
        <v>645</v>
      </c>
      <c r="B142" t="s">
        <v>646</v>
      </c>
      <c r="C142" s="61">
        <v>37094</v>
      </c>
      <c r="D142" s="21">
        <v>0.5872106481481482</v>
      </c>
    </row>
    <row r="143" spans="1:4" ht="12.75">
      <c r="A143" t="s">
        <v>647</v>
      </c>
      <c r="B143" t="s">
        <v>648</v>
      </c>
      <c r="C143" s="61">
        <v>37094</v>
      </c>
      <c r="D143" s="21">
        <v>0.5873263888888889</v>
      </c>
    </row>
    <row r="144" spans="1:4" ht="12.75">
      <c r="A144" t="s">
        <v>649</v>
      </c>
      <c r="B144" t="s">
        <v>650</v>
      </c>
      <c r="C144" s="61">
        <v>37094</v>
      </c>
      <c r="D144" s="21">
        <v>0.5874652777777778</v>
      </c>
    </row>
    <row r="145" spans="1:4" ht="12.75">
      <c r="A145" t="s">
        <v>651</v>
      </c>
      <c r="B145" t="s">
        <v>652</v>
      </c>
      <c r="C145" s="61">
        <v>37094</v>
      </c>
      <c r="D145" s="21">
        <v>0.5875925925925926</v>
      </c>
    </row>
    <row r="146" spans="1:4" ht="12.75">
      <c r="A146" t="s">
        <v>653</v>
      </c>
      <c r="B146" t="s">
        <v>654</v>
      </c>
      <c r="C146" s="61">
        <v>37094</v>
      </c>
      <c r="D146" s="21">
        <v>0.5877083333333334</v>
      </c>
    </row>
    <row r="147" spans="1:4" ht="12.75">
      <c r="A147" t="s">
        <v>655</v>
      </c>
      <c r="B147" t="s">
        <v>656</v>
      </c>
      <c r="C147" s="61">
        <v>37094</v>
      </c>
      <c r="D147" s="21">
        <v>0.5878356481481481</v>
      </c>
    </row>
    <row r="148" spans="1:4" ht="12.75">
      <c r="A148" t="s">
        <v>657</v>
      </c>
      <c r="B148" t="s">
        <v>658</v>
      </c>
      <c r="C148" s="61">
        <v>37094</v>
      </c>
      <c r="D148" s="21">
        <v>0.5879745370370371</v>
      </c>
    </row>
    <row r="149" spans="1:4" ht="12.75">
      <c r="A149" t="s">
        <v>659</v>
      </c>
      <c r="B149" t="s">
        <v>660</v>
      </c>
      <c r="C149" s="61">
        <v>37094</v>
      </c>
      <c r="D149" s="21">
        <v>0.5881018518518518</v>
      </c>
    </row>
    <row r="150" spans="1:4" ht="12.75">
      <c r="A150" t="s">
        <v>661</v>
      </c>
      <c r="B150" t="s">
        <v>662</v>
      </c>
      <c r="C150" s="61">
        <v>37094</v>
      </c>
      <c r="D150" s="21">
        <v>0.5882407407407407</v>
      </c>
    </row>
    <row r="151" spans="1:4" ht="12.75">
      <c r="A151" t="s">
        <v>663</v>
      </c>
      <c r="B151" t="s">
        <v>664</v>
      </c>
      <c r="C151" s="61">
        <v>37094</v>
      </c>
      <c r="D151" s="21">
        <v>0.5883680555555556</v>
      </c>
    </row>
    <row r="152" spans="1:4" ht="12.75">
      <c r="A152" t="s">
        <v>665</v>
      </c>
      <c r="B152" t="s">
        <v>666</v>
      </c>
      <c r="C152" s="61">
        <v>37094</v>
      </c>
      <c r="D152" s="21">
        <v>0.5884837962962963</v>
      </c>
    </row>
    <row r="153" spans="1:4" ht="12.75">
      <c r="A153" t="s">
        <v>667</v>
      </c>
      <c r="B153" t="s">
        <v>668</v>
      </c>
      <c r="C153" s="61">
        <v>37094</v>
      </c>
      <c r="D153" s="21">
        <v>0.5886111111111111</v>
      </c>
    </row>
    <row r="154" spans="1:4" ht="12.75">
      <c r="A154" t="s">
        <v>669</v>
      </c>
      <c r="B154" t="s">
        <v>670</v>
      </c>
      <c r="C154" s="61">
        <v>37094</v>
      </c>
      <c r="D154" s="21">
        <v>0.58875</v>
      </c>
    </row>
    <row r="155" spans="1:4" ht="12.75">
      <c r="A155" t="s">
        <v>671</v>
      </c>
      <c r="B155" t="s">
        <v>672</v>
      </c>
      <c r="C155" s="61">
        <v>37094</v>
      </c>
      <c r="D155" s="21">
        <v>0.5888773148148149</v>
      </c>
    </row>
    <row r="156" spans="1:4" ht="12.75">
      <c r="A156" t="s">
        <v>673</v>
      </c>
      <c r="B156" t="s">
        <v>674</v>
      </c>
      <c r="C156" s="61">
        <v>37094</v>
      </c>
      <c r="D156" s="21">
        <v>0.5890046296296296</v>
      </c>
    </row>
    <row r="157" spans="1:4" ht="12.75">
      <c r="A157" t="s">
        <v>675</v>
      </c>
      <c r="B157" t="s">
        <v>676</v>
      </c>
      <c r="C157" s="61">
        <v>37094</v>
      </c>
      <c r="D157" s="21">
        <v>0.5891319444444444</v>
      </c>
    </row>
    <row r="158" spans="1:4" ht="12.75">
      <c r="A158" t="s">
        <v>677</v>
      </c>
      <c r="B158" t="s">
        <v>678</v>
      </c>
      <c r="C158" s="61">
        <v>37094</v>
      </c>
      <c r="D158" s="21">
        <v>0.5892708333333333</v>
      </c>
    </row>
    <row r="159" spans="1:4" ht="12.75">
      <c r="A159" t="s">
        <v>679</v>
      </c>
      <c r="B159" t="s">
        <v>680</v>
      </c>
      <c r="C159" s="61">
        <v>37094</v>
      </c>
      <c r="D159" s="21">
        <v>0.5893865740740741</v>
      </c>
    </row>
    <row r="160" spans="1:4" ht="12.75">
      <c r="A160" t="s">
        <v>681</v>
      </c>
      <c r="B160" t="s">
        <v>682</v>
      </c>
      <c r="C160" s="61">
        <v>37094</v>
      </c>
      <c r="D160" s="21">
        <v>0.5895138888888889</v>
      </c>
    </row>
    <row r="161" spans="1:4" ht="12.75">
      <c r="A161" t="s">
        <v>683</v>
      </c>
      <c r="B161" t="s">
        <v>684</v>
      </c>
      <c r="C161" s="61">
        <v>37094</v>
      </c>
      <c r="D161" s="21">
        <v>0.5896412037037037</v>
      </c>
    </row>
    <row r="162" spans="1:4" ht="12.75">
      <c r="A162" t="s">
        <v>685</v>
      </c>
      <c r="B162" t="s">
        <v>686</v>
      </c>
      <c r="C162" s="61">
        <v>37094</v>
      </c>
      <c r="D162" s="21">
        <v>0.5897800925925926</v>
      </c>
    </row>
    <row r="163" spans="1:4" ht="12.75">
      <c r="A163" t="s">
        <v>687</v>
      </c>
      <c r="B163" t="s">
        <v>688</v>
      </c>
      <c r="C163" s="61">
        <v>37094</v>
      </c>
      <c r="D163" s="21">
        <v>0.5899074074074074</v>
      </c>
    </row>
    <row r="164" spans="1:4" ht="12.75">
      <c r="A164" t="s">
        <v>689</v>
      </c>
      <c r="B164" t="s">
        <v>690</v>
      </c>
      <c r="C164" s="61">
        <v>37094</v>
      </c>
      <c r="D164" s="21">
        <v>0.5900462962962963</v>
      </c>
    </row>
    <row r="165" spans="1:4" ht="12.75">
      <c r="A165" t="s">
        <v>691</v>
      </c>
      <c r="B165" t="s">
        <v>692</v>
      </c>
      <c r="C165" s="61">
        <v>37094</v>
      </c>
      <c r="D165" s="21">
        <v>0.5901736111111111</v>
      </c>
    </row>
    <row r="166" spans="1:4" ht="12.75">
      <c r="A166" t="s">
        <v>693</v>
      </c>
      <c r="B166" t="s">
        <v>694</v>
      </c>
      <c r="C166" s="61">
        <v>37094</v>
      </c>
      <c r="D166" s="21">
        <v>0.5903009259259259</v>
      </c>
    </row>
    <row r="167" spans="1:4" ht="12.75">
      <c r="A167" t="s">
        <v>695</v>
      </c>
      <c r="B167" t="s">
        <v>696</v>
      </c>
      <c r="C167" s="61">
        <v>37094</v>
      </c>
      <c r="D167" s="21">
        <v>0.5904282407407407</v>
      </c>
    </row>
    <row r="168" spans="1:4" ht="12.75">
      <c r="A168" t="s">
        <v>697</v>
      </c>
      <c r="B168" t="s">
        <v>698</v>
      </c>
      <c r="C168" s="61">
        <v>37094</v>
      </c>
      <c r="D168" s="21">
        <v>0.5905671296296297</v>
      </c>
    </row>
    <row r="169" spans="1:4" ht="12.75">
      <c r="A169" t="s">
        <v>699</v>
      </c>
      <c r="B169" t="s">
        <v>700</v>
      </c>
      <c r="C169" s="61">
        <v>37094</v>
      </c>
      <c r="D169" s="21">
        <v>0.5907060185185186</v>
      </c>
    </row>
    <row r="170" spans="1:4" ht="12.75">
      <c r="A170" t="s">
        <v>701</v>
      </c>
      <c r="B170" t="s">
        <v>702</v>
      </c>
      <c r="C170" s="61">
        <v>37094</v>
      </c>
      <c r="D170" s="21">
        <v>0.5908333333333333</v>
      </c>
    </row>
    <row r="171" spans="1:4" ht="12.75">
      <c r="A171" t="s">
        <v>703</v>
      </c>
      <c r="B171" t="s">
        <v>704</v>
      </c>
      <c r="C171" s="61">
        <v>37094</v>
      </c>
      <c r="D171" s="21">
        <v>0.590949074074074</v>
      </c>
    </row>
    <row r="172" spans="1:4" ht="12.75">
      <c r="A172" t="s">
        <v>705</v>
      </c>
      <c r="B172" t="s">
        <v>706</v>
      </c>
      <c r="C172" s="61">
        <v>37094</v>
      </c>
      <c r="D172" s="21">
        <v>0.591087962962963</v>
      </c>
    </row>
    <row r="173" spans="1:4" ht="12.75">
      <c r="A173" t="s">
        <v>707</v>
      </c>
      <c r="B173" t="s">
        <v>708</v>
      </c>
      <c r="C173" s="61">
        <v>37094</v>
      </c>
      <c r="D173" s="21">
        <v>0.5912152777777778</v>
      </c>
    </row>
    <row r="174" spans="1:4" ht="12.75">
      <c r="A174" t="s">
        <v>709</v>
      </c>
      <c r="B174" t="s">
        <v>710</v>
      </c>
      <c r="C174" s="61">
        <v>37094</v>
      </c>
      <c r="D174" s="21">
        <v>0.5913310185185185</v>
      </c>
    </row>
    <row r="175" spans="1:4" ht="12.75">
      <c r="A175" t="s">
        <v>711</v>
      </c>
      <c r="B175" t="s">
        <v>712</v>
      </c>
      <c r="C175" s="61">
        <v>37094</v>
      </c>
      <c r="D175" s="21">
        <v>0.5914699074074073</v>
      </c>
    </row>
    <row r="176" spans="1:4" ht="12.75">
      <c r="A176" t="s">
        <v>713</v>
      </c>
      <c r="B176" t="s">
        <v>714</v>
      </c>
      <c r="C176" s="61">
        <v>37094</v>
      </c>
      <c r="D176" s="21">
        <v>0.5916087962962963</v>
      </c>
    </row>
    <row r="177" spans="1:4" ht="12.75">
      <c r="A177" t="s">
        <v>715</v>
      </c>
      <c r="B177" t="s">
        <v>716</v>
      </c>
      <c r="C177" s="61">
        <v>37094</v>
      </c>
      <c r="D177" s="21">
        <v>0.5917361111111111</v>
      </c>
    </row>
    <row r="178" spans="1:4" ht="12.75">
      <c r="A178" t="s">
        <v>717</v>
      </c>
      <c r="B178" t="s">
        <v>718</v>
      </c>
      <c r="C178" s="61">
        <v>37094</v>
      </c>
      <c r="D178" s="21">
        <v>0.591875</v>
      </c>
    </row>
    <row r="179" spans="1:4" ht="12.75">
      <c r="A179" t="s">
        <v>719</v>
      </c>
      <c r="B179" t="s">
        <v>720</v>
      </c>
      <c r="C179" s="61">
        <v>37094</v>
      </c>
      <c r="D179" s="21">
        <v>0.5920023148148148</v>
      </c>
    </row>
    <row r="180" spans="1:4" ht="12.75">
      <c r="A180" t="s">
        <v>721</v>
      </c>
      <c r="B180" t="s">
        <v>722</v>
      </c>
      <c r="C180" s="61">
        <v>37094</v>
      </c>
      <c r="D180" s="21">
        <v>0.5921412037037037</v>
      </c>
    </row>
    <row r="181" spans="1:4" ht="12.75">
      <c r="A181" t="s">
        <v>723</v>
      </c>
      <c r="B181" t="s">
        <v>724</v>
      </c>
      <c r="C181" s="61">
        <v>37094</v>
      </c>
      <c r="D181" s="21">
        <v>0.5922685185185185</v>
      </c>
    </row>
    <row r="182" spans="1:4" ht="12.75">
      <c r="A182" t="s">
        <v>725</v>
      </c>
      <c r="B182" t="s">
        <v>726</v>
      </c>
      <c r="C182" s="61">
        <v>37094</v>
      </c>
      <c r="D182" s="21">
        <v>0.5924074074074074</v>
      </c>
    </row>
    <row r="183" spans="1:4" ht="12.75">
      <c r="A183" t="s">
        <v>727</v>
      </c>
      <c r="B183" t="s">
        <v>728</v>
      </c>
      <c r="C183" s="61">
        <v>37094</v>
      </c>
      <c r="D183" s="21">
        <v>0.5925347222222223</v>
      </c>
    </row>
    <row r="184" spans="1:4" ht="12.75">
      <c r="A184" t="s">
        <v>729</v>
      </c>
      <c r="B184" t="s">
        <v>730</v>
      </c>
      <c r="C184" s="61">
        <v>37094</v>
      </c>
      <c r="D184" s="21">
        <v>0.592650462962963</v>
      </c>
    </row>
    <row r="185" spans="1:4" ht="12.75">
      <c r="A185" t="s">
        <v>731</v>
      </c>
      <c r="B185" t="s">
        <v>732</v>
      </c>
      <c r="C185" s="61">
        <v>37094</v>
      </c>
      <c r="D185" s="21">
        <v>0.5927893518518519</v>
      </c>
    </row>
    <row r="186" spans="1:4" ht="12.75">
      <c r="A186" t="s">
        <v>733</v>
      </c>
      <c r="B186" t="s">
        <v>734</v>
      </c>
      <c r="C186" s="61">
        <v>37094</v>
      </c>
      <c r="D186" s="21">
        <v>0.5929166666666666</v>
      </c>
    </row>
    <row r="187" spans="1:4" ht="12.75">
      <c r="A187" t="s">
        <v>735</v>
      </c>
      <c r="B187" t="s">
        <v>736</v>
      </c>
      <c r="C187" s="61">
        <v>37094</v>
      </c>
      <c r="D187" s="21">
        <v>0.5930439814814815</v>
      </c>
    </row>
    <row r="188" spans="1:4" ht="12.75">
      <c r="A188" t="s">
        <v>737</v>
      </c>
      <c r="B188" t="s">
        <v>738</v>
      </c>
      <c r="C188" s="61">
        <v>37094</v>
      </c>
      <c r="D188" s="21">
        <v>0.5931712962962963</v>
      </c>
    </row>
    <row r="189" spans="1:4" ht="12.75">
      <c r="A189" t="s">
        <v>739</v>
      </c>
      <c r="B189" t="s">
        <v>740</v>
      </c>
      <c r="C189" s="61">
        <v>37094</v>
      </c>
      <c r="D189" s="21">
        <v>0.593298611111111</v>
      </c>
    </row>
    <row r="190" spans="1:4" ht="12.75">
      <c r="A190" t="s">
        <v>741</v>
      </c>
      <c r="B190" t="s">
        <v>742</v>
      </c>
      <c r="C190" s="61">
        <v>37094</v>
      </c>
      <c r="D190" s="21">
        <v>0.5934375</v>
      </c>
    </row>
    <row r="191" spans="1:4" ht="12.75">
      <c r="A191" t="s">
        <v>743</v>
      </c>
      <c r="B191" t="s">
        <v>744</v>
      </c>
      <c r="C191" s="61">
        <v>37094</v>
      </c>
      <c r="D191" s="21">
        <v>0.5935648148148148</v>
      </c>
    </row>
    <row r="192" spans="1:4" ht="12.75">
      <c r="A192" t="s">
        <v>745</v>
      </c>
      <c r="B192" t="s">
        <v>746</v>
      </c>
      <c r="C192" s="61">
        <v>37094</v>
      </c>
      <c r="D192" s="21">
        <v>0.5936921296296297</v>
      </c>
    </row>
    <row r="193" spans="1:4" ht="12.75">
      <c r="A193" t="s">
        <v>747</v>
      </c>
      <c r="B193" t="s">
        <v>748</v>
      </c>
      <c r="C193" s="61">
        <v>37094</v>
      </c>
      <c r="D193" s="21">
        <v>0.5938194444444445</v>
      </c>
    </row>
    <row r="194" spans="1:4" ht="12.75">
      <c r="A194" t="s">
        <v>743</v>
      </c>
      <c r="B194" t="s">
        <v>749</v>
      </c>
      <c r="C194" s="61">
        <v>37094</v>
      </c>
      <c r="D194" s="21">
        <v>0.5939583333333334</v>
      </c>
    </row>
    <row r="195" spans="1:4" ht="12.75">
      <c r="A195" t="s">
        <v>750</v>
      </c>
      <c r="B195" t="s">
        <v>751</v>
      </c>
      <c r="C195" s="61">
        <v>37094</v>
      </c>
      <c r="D195" s="21">
        <v>0.5940740740740741</v>
      </c>
    </row>
    <row r="196" spans="1:4" ht="12.75">
      <c r="A196" t="s">
        <v>752</v>
      </c>
      <c r="B196" t="s">
        <v>753</v>
      </c>
      <c r="C196" s="61">
        <v>37094</v>
      </c>
      <c r="D196" s="21">
        <v>0.594212962962963</v>
      </c>
    </row>
    <row r="197" spans="1:4" ht="12.75">
      <c r="A197" t="s">
        <v>754</v>
      </c>
      <c r="B197" t="s">
        <v>755</v>
      </c>
      <c r="C197" s="61">
        <v>37094</v>
      </c>
      <c r="D197" s="21">
        <v>0.5943402777777778</v>
      </c>
    </row>
    <row r="198" spans="1:4" ht="12.75">
      <c r="A198" t="s">
        <v>756</v>
      </c>
      <c r="B198" t="s">
        <v>757</v>
      </c>
      <c r="C198" s="61">
        <v>37094</v>
      </c>
      <c r="D198" s="21">
        <v>0.5944675925925926</v>
      </c>
    </row>
    <row r="199" spans="1:4" ht="12.75">
      <c r="A199" t="s">
        <v>758</v>
      </c>
      <c r="B199" t="s">
        <v>759</v>
      </c>
      <c r="C199" s="61">
        <v>37094</v>
      </c>
      <c r="D199" s="21">
        <v>0.5945949074074074</v>
      </c>
    </row>
    <row r="200" spans="1:4" ht="12.75">
      <c r="A200" t="s">
        <v>760</v>
      </c>
      <c r="B200" t="s">
        <v>761</v>
      </c>
      <c r="C200" s="61">
        <v>37094</v>
      </c>
      <c r="D200" s="21">
        <v>0.5947222222222223</v>
      </c>
    </row>
    <row r="201" spans="1:4" ht="12.75">
      <c r="A201" t="s">
        <v>762</v>
      </c>
      <c r="B201" t="s">
        <v>763</v>
      </c>
      <c r="C201" s="61">
        <v>37094</v>
      </c>
      <c r="D201" s="21">
        <v>0.594837962962963</v>
      </c>
    </row>
    <row r="202" spans="1:4" ht="12.75">
      <c r="A202" t="s">
        <v>764</v>
      </c>
      <c r="B202" t="s">
        <v>765</v>
      </c>
      <c r="C202" s="61">
        <v>37094</v>
      </c>
      <c r="D202" s="21">
        <v>0.5949652777777777</v>
      </c>
    </row>
    <row r="203" spans="1:4" ht="12.75">
      <c r="A203" t="s">
        <v>766</v>
      </c>
      <c r="B203" t="s">
        <v>767</v>
      </c>
      <c r="C203" s="61">
        <v>37094</v>
      </c>
      <c r="D203" s="21">
        <v>0.5950925925925926</v>
      </c>
    </row>
    <row r="204" spans="1:4" ht="12.75">
      <c r="A204" t="s">
        <v>768</v>
      </c>
      <c r="B204" t="s">
        <v>769</v>
      </c>
      <c r="C204" s="61">
        <v>37094</v>
      </c>
      <c r="D204" s="21">
        <v>0.5952199074074074</v>
      </c>
    </row>
    <row r="205" spans="1:4" ht="12.75">
      <c r="A205" t="s">
        <v>770</v>
      </c>
      <c r="B205" t="s">
        <v>771</v>
      </c>
      <c r="C205" s="61">
        <v>37094</v>
      </c>
      <c r="D205" s="21">
        <v>0.5953472222222222</v>
      </c>
    </row>
    <row r="206" spans="1:4" ht="12.75">
      <c r="A206" t="s">
        <v>772</v>
      </c>
      <c r="B206" t="s">
        <v>773</v>
      </c>
      <c r="C206" s="61">
        <v>37094</v>
      </c>
      <c r="D206" s="21">
        <v>0.5955092592592592</v>
      </c>
    </row>
    <row r="207" spans="1:4" ht="12.75">
      <c r="A207" t="s">
        <v>774</v>
      </c>
      <c r="B207" t="s">
        <v>775</v>
      </c>
      <c r="C207" s="61">
        <v>37094</v>
      </c>
      <c r="D207" s="21">
        <v>0.5956481481481481</v>
      </c>
    </row>
    <row r="208" spans="1:4" ht="12.75">
      <c r="A208" t="s">
        <v>776</v>
      </c>
      <c r="B208" t="s">
        <v>777</v>
      </c>
      <c r="C208" s="61">
        <v>37094</v>
      </c>
      <c r="D208" s="21">
        <v>0.5957754629629629</v>
      </c>
    </row>
    <row r="209" spans="1:4" ht="12.75">
      <c r="A209" t="s">
        <v>778</v>
      </c>
      <c r="B209" t="s">
        <v>779</v>
      </c>
      <c r="C209" s="61">
        <v>37094</v>
      </c>
      <c r="D209" s="21">
        <v>0.5959027777777778</v>
      </c>
    </row>
    <row r="210" spans="1:4" ht="12.75">
      <c r="A210" t="s">
        <v>780</v>
      </c>
      <c r="B210" t="s">
        <v>781</v>
      </c>
      <c r="C210" s="61">
        <v>37094</v>
      </c>
      <c r="D210" s="21">
        <v>0.5960416666666667</v>
      </c>
    </row>
    <row r="211" spans="1:4" ht="12.75">
      <c r="A211" t="s">
        <v>782</v>
      </c>
      <c r="B211" t="s">
        <v>783</v>
      </c>
      <c r="C211" s="61">
        <v>37094</v>
      </c>
      <c r="D211" s="21">
        <v>0.5961805555555556</v>
      </c>
    </row>
    <row r="212" spans="1:4" ht="12.75">
      <c r="A212" t="s">
        <v>784</v>
      </c>
      <c r="B212" t="s">
        <v>785</v>
      </c>
      <c r="C212" s="61">
        <v>37094</v>
      </c>
      <c r="D212" s="21">
        <v>0.5963194444444445</v>
      </c>
    </row>
    <row r="213" spans="1:4" ht="12.75">
      <c r="A213" t="s">
        <v>786</v>
      </c>
      <c r="B213" t="s">
        <v>787</v>
      </c>
      <c r="C213" s="61">
        <v>37094</v>
      </c>
      <c r="D213" s="21">
        <v>0.5964351851851851</v>
      </c>
    </row>
    <row r="214" spans="1:4" ht="12.75">
      <c r="A214" t="s">
        <v>788</v>
      </c>
      <c r="B214" t="s">
        <v>789</v>
      </c>
      <c r="C214" s="61">
        <v>37094</v>
      </c>
      <c r="D214" s="21">
        <v>0.596574074074074</v>
      </c>
    </row>
    <row r="215" spans="1:4" ht="12.75">
      <c r="A215" t="s">
        <v>790</v>
      </c>
      <c r="B215" t="s">
        <v>791</v>
      </c>
      <c r="C215" s="61">
        <v>37094</v>
      </c>
      <c r="D215" s="21">
        <v>0.5967013888888889</v>
      </c>
    </row>
    <row r="216" spans="1:4" ht="12.75">
      <c r="A216" t="s">
        <v>792</v>
      </c>
      <c r="B216" t="s">
        <v>793</v>
      </c>
      <c r="C216" s="61">
        <v>37094</v>
      </c>
      <c r="D216" s="21">
        <v>0.5968287037037037</v>
      </c>
    </row>
    <row r="217" spans="1:4" ht="12.75">
      <c r="A217" t="s">
        <v>794</v>
      </c>
      <c r="B217" t="s">
        <v>795</v>
      </c>
      <c r="C217" s="61">
        <v>37094</v>
      </c>
      <c r="D217" s="21">
        <v>0.5969675925925926</v>
      </c>
    </row>
    <row r="218" spans="1:4" ht="12.75">
      <c r="A218" t="s">
        <v>796</v>
      </c>
      <c r="B218" t="s">
        <v>797</v>
      </c>
      <c r="C218" s="61">
        <v>37094</v>
      </c>
      <c r="D218" s="21">
        <v>0.5970949074074073</v>
      </c>
    </row>
    <row r="219" spans="1:4" ht="12.75">
      <c r="A219" t="s">
        <v>798</v>
      </c>
      <c r="B219" t="s">
        <v>799</v>
      </c>
      <c r="C219" s="61">
        <v>37094</v>
      </c>
      <c r="D219" s="21">
        <v>0.5972222222222222</v>
      </c>
    </row>
    <row r="220" spans="1:4" ht="12.75">
      <c r="A220" t="s">
        <v>800</v>
      </c>
      <c r="B220" t="s">
        <v>801</v>
      </c>
      <c r="C220" s="61">
        <v>37094</v>
      </c>
      <c r="D220" s="21">
        <v>0.5973495370370371</v>
      </c>
    </row>
    <row r="221" spans="1:4" ht="12.75">
      <c r="A221" t="s">
        <v>802</v>
      </c>
      <c r="B221" t="s">
        <v>803</v>
      </c>
      <c r="C221" s="61">
        <v>37094</v>
      </c>
      <c r="D221" s="21">
        <v>0.5974768518518518</v>
      </c>
    </row>
    <row r="222" spans="1:4" ht="12.75">
      <c r="A222" t="s">
        <v>804</v>
      </c>
      <c r="B222" t="s">
        <v>805</v>
      </c>
      <c r="C222" s="61">
        <v>37094</v>
      </c>
      <c r="D222" s="21">
        <v>0.5976041666666666</v>
      </c>
    </row>
    <row r="223" spans="1:4" ht="12.75">
      <c r="A223" t="s">
        <v>806</v>
      </c>
      <c r="B223" t="s">
        <v>807</v>
      </c>
      <c r="C223" s="61">
        <v>37094</v>
      </c>
      <c r="D223" s="21">
        <v>0.5977199074074074</v>
      </c>
    </row>
    <row r="224" spans="1:4" ht="12.75">
      <c r="A224" t="s">
        <v>808</v>
      </c>
      <c r="B224" t="s">
        <v>809</v>
      </c>
      <c r="C224" s="61">
        <v>37094</v>
      </c>
      <c r="D224" s="21">
        <v>0.5978587962962963</v>
      </c>
    </row>
    <row r="225" spans="1:4" ht="12.75">
      <c r="A225" t="s">
        <v>810</v>
      </c>
      <c r="B225" t="s">
        <v>811</v>
      </c>
      <c r="C225" s="61">
        <v>37094</v>
      </c>
      <c r="D225" s="21">
        <v>0.5979861111111111</v>
      </c>
    </row>
    <row r="226" spans="1:4" ht="12.75">
      <c r="A226" t="s">
        <v>812</v>
      </c>
      <c r="B226" t="s">
        <v>813</v>
      </c>
      <c r="C226" s="61">
        <v>37094</v>
      </c>
      <c r="D226" s="21">
        <v>0.598125</v>
      </c>
    </row>
    <row r="227" spans="1:4" ht="12.75">
      <c r="A227" t="s">
        <v>814</v>
      </c>
      <c r="B227" t="s">
        <v>815</v>
      </c>
      <c r="C227" s="61">
        <v>37094</v>
      </c>
      <c r="D227" s="21">
        <v>0.5982407407407407</v>
      </c>
    </row>
    <row r="228" spans="1:4" ht="12.75">
      <c r="A228" t="s">
        <v>816</v>
      </c>
      <c r="B228" t="s">
        <v>817</v>
      </c>
      <c r="C228" s="61">
        <v>37094</v>
      </c>
      <c r="D228" s="21">
        <v>0.5983680555555556</v>
      </c>
    </row>
    <row r="229" spans="1:4" ht="12.75">
      <c r="A229" t="s">
        <v>818</v>
      </c>
      <c r="B229" t="s">
        <v>819</v>
      </c>
      <c r="C229" s="61">
        <v>37094</v>
      </c>
      <c r="D229" s="21">
        <v>0.5985069444444444</v>
      </c>
    </row>
    <row r="230" spans="1:4" ht="12.75">
      <c r="A230" t="s">
        <v>820</v>
      </c>
      <c r="B230" t="s">
        <v>821</v>
      </c>
      <c r="C230" s="61">
        <v>37094</v>
      </c>
      <c r="D230" s="21">
        <v>0.5986342592592593</v>
      </c>
    </row>
    <row r="231" spans="1:4" ht="12.75">
      <c r="A231" t="s">
        <v>822</v>
      </c>
      <c r="B231" t="s">
        <v>823</v>
      </c>
      <c r="C231" s="61">
        <v>37094</v>
      </c>
      <c r="D231" s="21">
        <v>0.598761574074074</v>
      </c>
    </row>
    <row r="232" spans="1:4" ht="12.75">
      <c r="A232" t="s">
        <v>824</v>
      </c>
      <c r="B232" t="s">
        <v>825</v>
      </c>
      <c r="C232" s="61">
        <v>37094</v>
      </c>
      <c r="D232" s="21">
        <v>0.5988888888888889</v>
      </c>
    </row>
    <row r="233" spans="1:4" ht="12.75">
      <c r="A233" t="s">
        <v>826</v>
      </c>
      <c r="B233" t="s">
        <v>827</v>
      </c>
      <c r="C233" s="61">
        <v>37094</v>
      </c>
      <c r="D233" s="21">
        <v>0.5990277777777778</v>
      </c>
    </row>
    <row r="234" spans="1:4" ht="12.75">
      <c r="A234" t="s">
        <v>828</v>
      </c>
      <c r="B234" t="s">
        <v>829</v>
      </c>
      <c r="C234" s="61">
        <v>37094</v>
      </c>
      <c r="D234" s="21">
        <v>0.5991550925925926</v>
      </c>
    </row>
    <row r="235" spans="1:4" ht="12.75">
      <c r="A235" t="s">
        <v>830</v>
      </c>
      <c r="B235" t="s">
        <v>831</v>
      </c>
      <c r="C235" s="61">
        <v>37094</v>
      </c>
      <c r="D235" s="21">
        <v>0.5992708333333333</v>
      </c>
    </row>
    <row r="236" spans="1:4" ht="12.75">
      <c r="A236" t="s">
        <v>832</v>
      </c>
      <c r="B236" t="s">
        <v>833</v>
      </c>
      <c r="C236" s="61">
        <v>37094</v>
      </c>
      <c r="D236" s="21">
        <v>0.5993981481481482</v>
      </c>
    </row>
    <row r="237" spans="1:4" ht="12.75">
      <c r="A237" t="s">
        <v>834</v>
      </c>
      <c r="B237" t="s">
        <v>835</v>
      </c>
      <c r="C237" s="61">
        <v>37094</v>
      </c>
      <c r="D237" s="21">
        <v>0.5995138888888889</v>
      </c>
    </row>
    <row r="238" spans="1:4" ht="12.75">
      <c r="A238" t="s">
        <v>836</v>
      </c>
      <c r="B238" t="s">
        <v>837</v>
      </c>
      <c r="C238" s="61">
        <v>37094</v>
      </c>
      <c r="D238" s="21">
        <v>0.5996527777777778</v>
      </c>
    </row>
    <row r="239" spans="1:4" ht="12.75">
      <c r="A239" t="s">
        <v>838</v>
      </c>
      <c r="B239" t="s">
        <v>839</v>
      </c>
      <c r="C239" s="61">
        <v>37094</v>
      </c>
      <c r="D239" s="21">
        <v>0.5997685185185185</v>
      </c>
    </row>
    <row r="240" spans="1:4" ht="12.75">
      <c r="A240" t="s">
        <v>840</v>
      </c>
      <c r="B240" t="s">
        <v>841</v>
      </c>
      <c r="C240" s="61">
        <v>37094</v>
      </c>
      <c r="D240" s="21">
        <v>0.5998958333333334</v>
      </c>
    </row>
    <row r="241" spans="1:4" ht="12.75">
      <c r="A241" t="s">
        <v>842</v>
      </c>
      <c r="B241" t="s">
        <v>843</v>
      </c>
      <c r="C241" s="61">
        <v>37094</v>
      </c>
      <c r="D241" s="21">
        <v>0.6000347222222222</v>
      </c>
    </row>
    <row r="242" spans="1:4" ht="12.75">
      <c r="A242" t="s">
        <v>844</v>
      </c>
      <c r="B242" t="s">
        <v>845</v>
      </c>
      <c r="C242" s="61">
        <v>37094</v>
      </c>
      <c r="D242" s="21">
        <v>0.6001736111111111</v>
      </c>
    </row>
    <row r="243" spans="1:4" ht="12.75">
      <c r="A243" t="s">
        <v>846</v>
      </c>
      <c r="B243" t="s">
        <v>847</v>
      </c>
      <c r="C243" s="61">
        <v>37094</v>
      </c>
      <c r="D243" s="21">
        <v>0.6003009259259259</v>
      </c>
    </row>
    <row r="244" spans="1:4" ht="12.75">
      <c r="A244" t="s">
        <v>848</v>
      </c>
      <c r="B244" t="s">
        <v>849</v>
      </c>
      <c r="C244" s="61">
        <v>37094</v>
      </c>
      <c r="D244" s="21">
        <v>0.6004282407407407</v>
      </c>
    </row>
    <row r="245" spans="1:4" ht="12.75">
      <c r="A245" t="s">
        <v>850</v>
      </c>
      <c r="B245" t="s">
        <v>851</v>
      </c>
      <c r="C245" s="61">
        <v>37094</v>
      </c>
      <c r="D245" s="21">
        <v>0.6005439814814815</v>
      </c>
    </row>
    <row r="246" spans="1:4" ht="12.75">
      <c r="A246" t="s">
        <v>852</v>
      </c>
      <c r="B246" t="s">
        <v>853</v>
      </c>
      <c r="C246" s="61">
        <v>37094</v>
      </c>
      <c r="D246" s="21">
        <v>0.6006828703703704</v>
      </c>
    </row>
    <row r="247" spans="1:4" ht="12.75">
      <c r="A247" t="s">
        <v>854</v>
      </c>
      <c r="B247" t="s">
        <v>855</v>
      </c>
      <c r="C247" s="61">
        <v>37094</v>
      </c>
      <c r="D247" s="21">
        <v>0.6008101851851851</v>
      </c>
    </row>
    <row r="248" spans="1:4" ht="12.75">
      <c r="A248" t="s">
        <v>856</v>
      </c>
      <c r="B248" t="s">
        <v>857</v>
      </c>
      <c r="C248" s="61">
        <v>37094</v>
      </c>
      <c r="D248" s="21">
        <v>0.600925925925926</v>
      </c>
    </row>
    <row r="249" spans="1:4" ht="12.75">
      <c r="A249" t="s">
        <v>858</v>
      </c>
      <c r="B249" t="s">
        <v>859</v>
      </c>
      <c r="C249" s="61">
        <v>37094</v>
      </c>
      <c r="D249" s="21">
        <v>0.6010532407407407</v>
      </c>
    </row>
    <row r="250" spans="1:4" ht="12.75">
      <c r="A250" t="s">
        <v>860</v>
      </c>
      <c r="B250" t="s">
        <v>861</v>
      </c>
      <c r="C250" s="61">
        <v>37094</v>
      </c>
      <c r="D250" s="21">
        <v>0.6011921296296296</v>
      </c>
    </row>
    <row r="251" spans="1:4" ht="12.75">
      <c r="A251" t="s">
        <v>862</v>
      </c>
      <c r="B251" t="s">
        <v>863</v>
      </c>
      <c r="C251" s="61">
        <v>37094</v>
      </c>
      <c r="D251" s="21">
        <v>0.6013194444444444</v>
      </c>
    </row>
    <row r="252" spans="1:4" ht="12.75">
      <c r="A252" t="s">
        <v>864</v>
      </c>
      <c r="B252" t="s">
        <v>865</v>
      </c>
      <c r="C252" s="61">
        <v>37094</v>
      </c>
      <c r="D252" s="21">
        <v>0.6014467592592593</v>
      </c>
    </row>
    <row r="253" spans="1:4" ht="12.75">
      <c r="A253" t="s">
        <v>866</v>
      </c>
      <c r="B253" t="s">
        <v>867</v>
      </c>
      <c r="C253" s="61">
        <v>37094</v>
      </c>
      <c r="D253" s="21">
        <v>0.601574074074074</v>
      </c>
    </row>
    <row r="254" spans="1:4" ht="12.75">
      <c r="A254" t="s">
        <v>868</v>
      </c>
      <c r="B254" t="s">
        <v>869</v>
      </c>
      <c r="C254" s="61">
        <v>37094</v>
      </c>
      <c r="D254" s="21">
        <v>0.6017013888888889</v>
      </c>
    </row>
    <row r="255" spans="1:4" ht="12.75">
      <c r="A255" t="s">
        <v>870</v>
      </c>
      <c r="B255" t="s">
        <v>871</v>
      </c>
      <c r="C255" s="61">
        <v>37094</v>
      </c>
      <c r="D255" s="21">
        <v>0.6018402777777777</v>
      </c>
    </row>
    <row r="256" spans="1:4" ht="12.75">
      <c r="A256" t="s">
        <v>872</v>
      </c>
      <c r="B256" t="s">
        <v>873</v>
      </c>
      <c r="C256" s="61">
        <v>37094</v>
      </c>
      <c r="D256" s="21">
        <v>0.6019675925925926</v>
      </c>
    </row>
    <row r="257" spans="1:4" ht="12.75">
      <c r="A257" t="s">
        <v>874</v>
      </c>
      <c r="B257" t="s">
        <v>875</v>
      </c>
      <c r="C257" s="61">
        <v>37094</v>
      </c>
      <c r="D257" s="21">
        <v>0.6020949074074075</v>
      </c>
    </row>
    <row r="258" spans="1:4" ht="12.75">
      <c r="A258" t="s">
        <v>876</v>
      </c>
      <c r="B258" t="s">
        <v>877</v>
      </c>
      <c r="C258" s="61">
        <v>37094</v>
      </c>
      <c r="D258" s="21">
        <v>0.6022222222222222</v>
      </c>
    </row>
    <row r="259" spans="1:4" ht="12.75">
      <c r="A259" t="s">
        <v>878</v>
      </c>
      <c r="B259" t="s">
        <v>879</v>
      </c>
      <c r="C259" s="61">
        <v>37094</v>
      </c>
      <c r="D259" s="21">
        <v>0.602349537037037</v>
      </c>
    </row>
    <row r="260" spans="1:4" ht="12.75">
      <c r="A260" t="s">
        <v>880</v>
      </c>
      <c r="B260" t="s">
        <v>881</v>
      </c>
      <c r="C260" s="61">
        <v>37094</v>
      </c>
      <c r="D260" s="21">
        <v>0.6024652777777778</v>
      </c>
    </row>
    <row r="261" spans="1:4" ht="12.75">
      <c r="A261" t="s">
        <v>882</v>
      </c>
      <c r="B261" t="s">
        <v>883</v>
      </c>
      <c r="C261" s="61">
        <v>37094</v>
      </c>
      <c r="D261" s="21">
        <v>0.6026041666666667</v>
      </c>
    </row>
    <row r="262" spans="1:4" ht="12.75">
      <c r="A262" t="s">
        <v>884</v>
      </c>
      <c r="B262" t="s">
        <v>885</v>
      </c>
      <c r="C262" s="61">
        <v>37094</v>
      </c>
      <c r="D262" s="21">
        <v>0.6027314814814815</v>
      </c>
    </row>
    <row r="263" spans="1:4" ht="12.75">
      <c r="A263" t="s">
        <v>886</v>
      </c>
      <c r="B263" t="s">
        <v>887</v>
      </c>
      <c r="C263" s="61">
        <v>37094</v>
      </c>
      <c r="D263" s="21">
        <v>0.6028587962962962</v>
      </c>
    </row>
    <row r="264" spans="1:4" ht="12.75">
      <c r="A264" t="s">
        <v>888</v>
      </c>
      <c r="B264" t="s">
        <v>889</v>
      </c>
      <c r="C264" s="61">
        <v>37094</v>
      </c>
      <c r="D264" s="21">
        <v>0.6029861111111111</v>
      </c>
    </row>
    <row r="265" spans="1:4" ht="12.75">
      <c r="A265" t="s">
        <v>890</v>
      </c>
      <c r="B265" t="s">
        <v>891</v>
      </c>
      <c r="C265" s="61">
        <v>37094</v>
      </c>
      <c r="D265" s="21">
        <v>0.603125</v>
      </c>
    </row>
    <row r="266" spans="1:4" ht="12.75">
      <c r="A266" t="s">
        <v>892</v>
      </c>
      <c r="B266" t="s">
        <v>893</v>
      </c>
      <c r="C266" s="61">
        <v>37094</v>
      </c>
      <c r="D266" s="21">
        <v>0.6032407407407407</v>
      </c>
    </row>
    <row r="267" spans="1:4" ht="12.75">
      <c r="A267" t="s">
        <v>894</v>
      </c>
      <c r="B267" t="s">
        <v>895</v>
      </c>
      <c r="C267" s="61">
        <v>37094</v>
      </c>
      <c r="D267" s="21">
        <v>0.6033680555555555</v>
      </c>
    </row>
    <row r="268" spans="1:4" ht="12.75">
      <c r="A268" t="s">
        <v>896</v>
      </c>
      <c r="B268" t="s">
        <v>897</v>
      </c>
      <c r="C268" s="61">
        <v>37094</v>
      </c>
      <c r="D268" s="21">
        <v>0.6035069444444444</v>
      </c>
    </row>
    <row r="269" spans="1:4" ht="12.75">
      <c r="A269" t="s">
        <v>898</v>
      </c>
      <c r="B269" t="s">
        <v>899</v>
      </c>
      <c r="C269" s="61">
        <v>37094</v>
      </c>
      <c r="D269" s="21">
        <v>0.6036342592592593</v>
      </c>
    </row>
    <row r="270" spans="1:4" ht="12.75">
      <c r="A270" t="s">
        <v>900</v>
      </c>
      <c r="B270" t="s">
        <v>901</v>
      </c>
      <c r="C270" s="61">
        <v>37094</v>
      </c>
      <c r="D270" s="21">
        <v>0.603761574074074</v>
      </c>
    </row>
    <row r="271" spans="1:4" ht="12.75">
      <c r="A271" t="s">
        <v>902</v>
      </c>
      <c r="B271" t="s">
        <v>903</v>
      </c>
      <c r="C271" s="61">
        <v>37094</v>
      </c>
      <c r="D271" s="21">
        <v>0.6038888888888889</v>
      </c>
    </row>
    <row r="272" spans="1:4" ht="12.75">
      <c r="A272" t="s">
        <v>904</v>
      </c>
      <c r="B272" t="s">
        <v>905</v>
      </c>
      <c r="C272" s="61">
        <v>37094</v>
      </c>
      <c r="D272" s="21">
        <v>0.6040162037037037</v>
      </c>
    </row>
    <row r="273" spans="1:4" ht="12.75">
      <c r="A273" t="s">
        <v>906</v>
      </c>
      <c r="B273" t="s">
        <v>907</v>
      </c>
      <c r="C273" s="61">
        <v>37094</v>
      </c>
      <c r="D273" s="21">
        <v>0.6041319444444445</v>
      </c>
    </row>
    <row r="274" spans="1:4" ht="12.75">
      <c r="A274" t="s">
        <v>908</v>
      </c>
      <c r="B274" t="s">
        <v>909</v>
      </c>
      <c r="C274" s="61">
        <v>37094</v>
      </c>
      <c r="D274" s="21">
        <v>0.6042708333333333</v>
      </c>
    </row>
    <row r="275" spans="1:4" ht="12.75">
      <c r="A275" t="s">
        <v>910</v>
      </c>
      <c r="B275" t="s">
        <v>911</v>
      </c>
      <c r="C275" s="61">
        <v>37094</v>
      </c>
      <c r="D275" s="21">
        <v>0.6043981481481482</v>
      </c>
    </row>
    <row r="276" spans="1:4" ht="12.75">
      <c r="A276" t="s">
        <v>912</v>
      </c>
      <c r="B276" t="s">
        <v>913</v>
      </c>
      <c r="C276" s="61">
        <v>37094</v>
      </c>
      <c r="D276" s="21">
        <v>0.604525462962963</v>
      </c>
    </row>
    <row r="277" spans="1:4" ht="12.75">
      <c r="A277" t="s">
        <v>914</v>
      </c>
      <c r="B277" t="s">
        <v>915</v>
      </c>
      <c r="C277" s="61">
        <v>37094</v>
      </c>
      <c r="D277" s="21">
        <v>0.6046527777777778</v>
      </c>
    </row>
    <row r="278" spans="1:4" ht="12.75">
      <c r="A278" t="s">
        <v>916</v>
      </c>
      <c r="B278" t="s">
        <v>917</v>
      </c>
      <c r="C278" s="61">
        <v>37094</v>
      </c>
      <c r="D278" s="21">
        <v>0.6047916666666667</v>
      </c>
    </row>
    <row r="279" spans="1:4" ht="12.75">
      <c r="A279" t="s">
        <v>918</v>
      </c>
      <c r="B279" t="s">
        <v>919</v>
      </c>
      <c r="C279" s="61">
        <v>37094</v>
      </c>
      <c r="D279" s="21">
        <v>0.6049189814814815</v>
      </c>
    </row>
    <row r="280" spans="1:4" ht="12.75">
      <c r="A280" t="s">
        <v>920</v>
      </c>
      <c r="B280" t="s">
        <v>921</v>
      </c>
      <c r="C280" s="61">
        <v>37094</v>
      </c>
      <c r="D280" s="21">
        <v>0.6050347222222222</v>
      </c>
    </row>
    <row r="281" spans="1:4" ht="12.75">
      <c r="A281" t="s">
        <v>922</v>
      </c>
      <c r="B281" t="s">
        <v>923</v>
      </c>
      <c r="C281" s="61">
        <v>37094</v>
      </c>
      <c r="D281" s="21">
        <v>0.6051504629629629</v>
      </c>
    </row>
    <row r="282" spans="1:4" ht="12.75">
      <c r="A282" t="s">
        <v>924</v>
      </c>
      <c r="B282" t="s">
        <v>925</v>
      </c>
      <c r="C282" s="61">
        <v>37094</v>
      </c>
      <c r="D282" s="21">
        <v>0.6052893518518518</v>
      </c>
    </row>
    <row r="283" spans="1:4" ht="12.75">
      <c r="A283" t="s">
        <v>926</v>
      </c>
      <c r="B283" t="s">
        <v>927</v>
      </c>
      <c r="C283" s="61">
        <v>37094</v>
      </c>
      <c r="D283" s="21">
        <v>0.6054166666666666</v>
      </c>
    </row>
    <row r="284" spans="1:4" ht="12.75">
      <c r="A284" t="s">
        <v>928</v>
      </c>
      <c r="B284" t="s">
        <v>929</v>
      </c>
      <c r="C284" s="61">
        <v>37094</v>
      </c>
      <c r="D284" s="21">
        <v>0.6055439814814815</v>
      </c>
    </row>
    <row r="285" spans="1:4" ht="12.75">
      <c r="A285" t="s">
        <v>930</v>
      </c>
      <c r="B285" t="s">
        <v>931</v>
      </c>
      <c r="C285" s="61">
        <v>37094</v>
      </c>
      <c r="D285" s="21">
        <v>0.6056712962962963</v>
      </c>
    </row>
    <row r="286" spans="1:4" ht="12.75">
      <c r="A286" t="s">
        <v>932</v>
      </c>
      <c r="B286" t="s">
        <v>933</v>
      </c>
      <c r="C286" s="61">
        <v>37094</v>
      </c>
      <c r="D286" s="21">
        <v>0.6057986111111111</v>
      </c>
    </row>
    <row r="287" spans="1:4" ht="12.75">
      <c r="A287" t="s">
        <v>934</v>
      </c>
      <c r="B287" t="s">
        <v>935</v>
      </c>
      <c r="C287" s="61">
        <v>37094</v>
      </c>
      <c r="D287" s="21">
        <v>0.6059143518518518</v>
      </c>
    </row>
    <row r="288" spans="1:4" ht="12.75">
      <c r="A288" t="s">
        <v>936</v>
      </c>
      <c r="B288" t="s">
        <v>937</v>
      </c>
      <c r="C288" s="61">
        <v>37094</v>
      </c>
      <c r="D288" s="21">
        <v>0.6060416666666667</v>
      </c>
    </row>
    <row r="289" spans="1:4" ht="12.75">
      <c r="A289" t="s">
        <v>938</v>
      </c>
      <c r="B289" t="s">
        <v>939</v>
      </c>
      <c r="C289" s="61">
        <v>37094</v>
      </c>
      <c r="D289" s="21">
        <v>0.6061689814814815</v>
      </c>
    </row>
    <row r="290" spans="1:4" ht="12.75">
      <c r="A290" t="s">
        <v>940</v>
      </c>
      <c r="B290" t="s">
        <v>941</v>
      </c>
      <c r="C290" s="61">
        <v>37094</v>
      </c>
      <c r="D290" s="21">
        <v>0.6062962962962963</v>
      </c>
    </row>
    <row r="291" spans="1:4" ht="12.75">
      <c r="A291" t="s">
        <v>942</v>
      </c>
      <c r="B291" t="s">
        <v>943</v>
      </c>
      <c r="C291" s="61">
        <v>37094</v>
      </c>
      <c r="D291" s="21">
        <v>0.606412037037037</v>
      </c>
    </row>
    <row r="292" spans="1:4" ht="12.75">
      <c r="A292" t="s">
        <v>944</v>
      </c>
      <c r="B292" t="s">
        <v>945</v>
      </c>
      <c r="C292" s="61">
        <v>37094</v>
      </c>
      <c r="D292" s="21">
        <v>0.6065393518518518</v>
      </c>
    </row>
    <row r="293" spans="1:4" ht="12.75">
      <c r="A293" t="s">
        <v>946</v>
      </c>
      <c r="B293" t="s">
        <v>947</v>
      </c>
      <c r="C293" s="61">
        <v>37094</v>
      </c>
      <c r="D293" s="21">
        <v>0.6066782407407407</v>
      </c>
    </row>
    <row r="294" spans="1:4" ht="12.75">
      <c r="A294" t="s">
        <v>948</v>
      </c>
      <c r="B294" t="s">
        <v>949</v>
      </c>
      <c r="C294" s="61">
        <v>37094</v>
      </c>
      <c r="D294" s="21">
        <v>0.6068055555555555</v>
      </c>
    </row>
    <row r="295" spans="1:4" ht="12.75">
      <c r="A295" t="s">
        <v>950</v>
      </c>
      <c r="B295" t="s">
        <v>951</v>
      </c>
      <c r="C295" s="61">
        <v>37094</v>
      </c>
      <c r="D295" s="21">
        <v>0.6069328703703704</v>
      </c>
    </row>
    <row r="296" spans="1:4" ht="12.75">
      <c r="A296" t="s">
        <v>952</v>
      </c>
      <c r="B296" t="s">
        <v>953</v>
      </c>
      <c r="C296" s="61">
        <v>37094</v>
      </c>
      <c r="D296" s="21">
        <v>0.6070717592592593</v>
      </c>
    </row>
    <row r="297" spans="1:4" ht="12.75">
      <c r="A297" t="s">
        <v>954</v>
      </c>
      <c r="B297" t="s">
        <v>955</v>
      </c>
      <c r="C297" s="61">
        <v>37094</v>
      </c>
      <c r="D297" s="21">
        <v>0.6071990740740741</v>
      </c>
    </row>
    <row r="298" spans="1:4" ht="12.75">
      <c r="A298" t="s">
        <v>956</v>
      </c>
      <c r="B298" t="s">
        <v>957</v>
      </c>
      <c r="C298" s="61">
        <v>37094</v>
      </c>
      <c r="D298" s="21">
        <v>0.6073263888888889</v>
      </c>
    </row>
    <row r="299" spans="1:4" ht="12.75">
      <c r="A299" t="s">
        <v>958</v>
      </c>
      <c r="B299" t="s">
        <v>959</v>
      </c>
      <c r="C299" s="61">
        <v>37094</v>
      </c>
      <c r="D299" s="21">
        <v>0.6074537037037037</v>
      </c>
    </row>
    <row r="300" spans="1:4" ht="12.75">
      <c r="A300" t="s">
        <v>960</v>
      </c>
      <c r="B300" t="s">
        <v>961</v>
      </c>
      <c r="C300" s="61">
        <v>37094</v>
      </c>
      <c r="D300" s="21">
        <v>0.6075694444444445</v>
      </c>
    </row>
    <row r="301" spans="1:4" ht="12.75">
      <c r="A301" t="s">
        <v>962</v>
      </c>
      <c r="B301" t="s">
        <v>963</v>
      </c>
      <c r="C301" s="61">
        <v>37094</v>
      </c>
      <c r="D301" s="21">
        <v>0.6076967592592593</v>
      </c>
    </row>
    <row r="302" spans="1:4" ht="12.75">
      <c r="A302" t="s">
        <v>964</v>
      </c>
      <c r="B302" t="s">
        <v>965</v>
      </c>
      <c r="C302" s="61">
        <v>37094</v>
      </c>
      <c r="D302" s="21">
        <v>0.607824074074074</v>
      </c>
    </row>
    <row r="303" spans="1:4" ht="12.75">
      <c r="A303" t="s">
        <v>966</v>
      </c>
      <c r="B303" t="s">
        <v>967</v>
      </c>
      <c r="C303" s="61">
        <v>37094</v>
      </c>
      <c r="D303" s="21">
        <v>0.6079398148148148</v>
      </c>
    </row>
    <row r="304" spans="1:4" ht="12.75">
      <c r="A304" t="s">
        <v>968</v>
      </c>
      <c r="B304" t="s">
        <v>969</v>
      </c>
      <c r="C304" s="61">
        <v>37094</v>
      </c>
      <c r="D304" s="21">
        <v>0.6080671296296296</v>
      </c>
    </row>
    <row r="305" spans="1:4" ht="12.75">
      <c r="A305" t="s">
        <v>970</v>
      </c>
      <c r="B305" t="s">
        <v>971</v>
      </c>
      <c r="C305" s="61">
        <v>37094</v>
      </c>
      <c r="D305" s="21">
        <v>0.6081944444444444</v>
      </c>
    </row>
    <row r="306" spans="1:4" ht="12.75">
      <c r="A306" t="s">
        <v>972</v>
      </c>
      <c r="B306" t="s">
        <v>973</v>
      </c>
      <c r="C306" s="61">
        <v>37094</v>
      </c>
      <c r="D306" s="21">
        <v>0.6083217592592592</v>
      </c>
    </row>
    <row r="307" spans="1:4" ht="12.75">
      <c r="A307" t="s">
        <v>974</v>
      </c>
      <c r="B307" t="s">
        <v>975</v>
      </c>
      <c r="C307" s="61">
        <v>37094</v>
      </c>
      <c r="D307" s="21">
        <v>0.6084490740740741</v>
      </c>
    </row>
    <row r="308" spans="1:4" ht="12.75">
      <c r="A308" t="s">
        <v>976</v>
      </c>
      <c r="B308" t="s">
        <v>977</v>
      </c>
      <c r="C308" s="61">
        <v>37094</v>
      </c>
      <c r="D308" s="21">
        <v>0.6085763888888889</v>
      </c>
    </row>
    <row r="309" spans="1:4" ht="12.75">
      <c r="A309" t="s">
        <v>978</v>
      </c>
      <c r="B309" t="s">
        <v>979</v>
      </c>
      <c r="C309" s="61">
        <v>37094</v>
      </c>
      <c r="D309" s="21">
        <v>0.6087152777777778</v>
      </c>
    </row>
    <row r="310" spans="1:4" ht="12.75">
      <c r="A310" t="s">
        <v>980</v>
      </c>
      <c r="B310" t="s">
        <v>981</v>
      </c>
      <c r="C310" s="61">
        <v>37094</v>
      </c>
      <c r="D310" s="21">
        <v>0.6088425925925925</v>
      </c>
    </row>
    <row r="311" spans="1:4" ht="12.75">
      <c r="A311" t="s">
        <v>982</v>
      </c>
      <c r="B311" t="s">
        <v>983</v>
      </c>
      <c r="C311" s="61">
        <v>37094</v>
      </c>
      <c r="D311" s="21">
        <v>0.6089814814814815</v>
      </c>
    </row>
    <row r="312" spans="1:4" ht="12.75">
      <c r="A312" t="s">
        <v>984</v>
      </c>
      <c r="B312" t="s">
        <v>985</v>
      </c>
      <c r="C312" s="61">
        <v>37094</v>
      </c>
      <c r="D312" s="21">
        <v>0.6090972222222223</v>
      </c>
    </row>
    <row r="313" spans="1:4" ht="12.75">
      <c r="A313" t="s">
        <v>986</v>
      </c>
      <c r="B313" t="s">
        <v>987</v>
      </c>
      <c r="C313" s="61">
        <v>37094</v>
      </c>
      <c r="D313" s="21">
        <v>0.609224537037037</v>
      </c>
    </row>
    <row r="314" spans="1:4" ht="12.75">
      <c r="A314" t="s">
        <v>988</v>
      </c>
      <c r="B314" t="s">
        <v>989</v>
      </c>
      <c r="C314" s="61">
        <v>37094</v>
      </c>
      <c r="D314" s="21">
        <v>0.6093518518518518</v>
      </c>
    </row>
    <row r="315" spans="1:4" ht="12.75">
      <c r="A315" t="s">
        <v>990</v>
      </c>
      <c r="B315" t="s">
        <v>991</v>
      </c>
      <c r="C315" s="61">
        <v>37094</v>
      </c>
      <c r="D315" s="21">
        <v>0.6094791666666667</v>
      </c>
    </row>
    <row r="316" spans="1:4" ht="12.75">
      <c r="A316" t="s">
        <v>992</v>
      </c>
      <c r="B316" t="s">
        <v>993</v>
      </c>
      <c r="C316" s="61">
        <v>37094</v>
      </c>
      <c r="D316" s="21">
        <v>0.6096064814814816</v>
      </c>
    </row>
    <row r="317" spans="1:4" ht="12.75">
      <c r="A317" t="s">
        <v>994</v>
      </c>
      <c r="B317" t="s">
        <v>995</v>
      </c>
      <c r="C317" s="61">
        <v>37094</v>
      </c>
      <c r="D317" s="21">
        <v>0.6097337962962963</v>
      </c>
    </row>
    <row r="318" spans="1:4" ht="12.75">
      <c r="A318" t="s">
        <v>996</v>
      </c>
      <c r="B318" t="s">
        <v>997</v>
      </c>
      <c r="C318" s="61">
        <v>37094</v>
      </c>
      <c r="D318" s="21">
        <v>0.6098611111111111</v>
      </c>
    </row>
    <row r="319" spans="1:4" ht="12.75">
      <c r="A319" t="s">
        <v>998</v>
      </c>
      <c r="B319" t="s">
        <v>999</v>
      </c>
      <c r="C319" s="61">
        <v>37094</v>
      </c>
      <c r="D319" s="21">
        <v>0.609988425925926</v>
      </c>
    </row>
    <row r="320" spans="1:4" ht="12.75">
      <c r="A320" t="s">
        <v>1000</v>
      </c>
      <c r="B320" t="s">
        <v>1001</v>
      </c>
      <c r="C320" s="61">
        <v>37094</v>
      </c>
      <c r="D320" s="21">
        <v>0.6101273148148149</v>
      </c>
    </row>
    <row r="321" spans="1:4" ht="12.75">
      <c r="A321" t="s">
        <v>1002</v>
      </c>
      <c r="B321" t="s">
        <v>1003</v>
      </c>
      <c r="C321" s="61">
        <v>37094</v>
      </c>
      <c r="D321" s="21">
        <v>0.6102546296296296</v>
      </c>
    </row>
    <row r="322" spans="1:4" ht="12.75">
      <c r="A322" t="s">
        <v>1004</v>
      </c>
      <c r="B322" t="s">
        <v>1005</v>
      </c>
      <c r="C322" s="61">
        <v>37094</v>
      </c>
      <c r="D322" s="21">
        <v>0.6103819444444444</v>
      </c>
    </row>
    <row r="323" spans="1:4" ht="12.75">
      <c r="A323" t="s">
        <v>1006</v>
      </c>
      <c r="B323" t="s">
        <v>1007</v>
      </c>
      <c r="C323" s="61">
        <v>37094</v>
      </c>
      <c r="D323" s="21">
        <v>0.6105092592592593</v>
      </c>
    </row>
    <row r="324" spans="1:4" ht="12.75">
      <c r="A324" t="s">
        <v>1008</v>
      </c>
      <c r="B324" t="s">
        <v>1009</v>
      </c>
      <c r="C324" s="61">
        <v>37094</v>
      </c>
      <c r="D324" s="21">
        <v>0.6106365740740741</v>
      </c>
    </row>
    <row r="325" spans="1:4" ht="12.75">
      <c r="A325" t="s">
        <v>1010</v>
      </c>
      <c r="B325" t="s">
        <v>1011</v>
      </c>
      <c r="C325" s="61">
        <v>37094</v>
      </c>
      <c r="D325" s="21">
        <v>0.6107638888888889</v>
      </c>
    </row>
    <row r="326" spans="1:4" ht="12.75">
      <c r="A326" t="s">
        <v>1012</v>
      </c>
      <c r="B326" t="s">
        <v>1013</v>
      </c>
      <c r="C326" s="61">
        <v>37094</v>
      </c>
      <c r="D326" s="21">
        <v>0.6109027777777778</v>
      </c>
    </row>
    <row r="327" spans="1:4" ht="12.75">
      <c r="A327" t="s">
        <v>1014</v>
      </c>
      <c r="B327" t="s">
        <v>1015</v>
      </c>
      <c r="C327" s="61">
        <v>37094</v>
      </c>
      <c r="D327" s="21">
        <v>0.6110300925925926</v>
      </c>
    </row>
    <row r="328" spans="1:4" ht="12.75">
      <c r="A328" t="s">
        <v>1016</v>
      </c>
      <c r="B328" t="s">
        <v>1017</v>
      </c>
      <c r="C328" s="61">
        <v>37094</v>
      </c>
      <c r="D328" s="21">
        <v>0.6111574074074074</v>
      </c>
    </row>
    <row r="329" spans="1:4" ht="12.75">
      <c r="A329" t="s">
        <v>1018</v>
      </c>
      <c r="B329" t="s">
        <v>1019</v>
      </c>
      <c r="C329" s="61">
        <v>37094</v>
      </c>
      <c r="D329" s="21">
        <v>0.6112962962962963</v>
      </c>
    </row>
    <row r="330" spans="1:4" ht="12.75">
      <c r="A330" t="s">
        <v>1020</v>
      </c>
      <c r="B330" t="s">
        <v>1021</v>
      </c>
      <c r="C330" s="61">
        <v>37094</v>
      </c>
      <c r="D330" s="21">
        <v>0.6114351851851852</v>
      </c>
    </row>
    <row r="331" spans="1:4" ht="12.75">
      <c r="A331" t="s">
        <v>1022</v>
      </c>
      <c r="B331" t="s">
        <v>1023</v>
      </c>
      <c r="C331" s="61">
        <v>37094</v>
      </c>
      <c r="D331" s="21">
        <v>0.6115625</v>
      </c>
    </row>
    <row r="332" spans="1:4" ht="12.75">
      <c r="A332" t="s">
        <v>1024</v>
      </c>
      <c r="B332" t="s">
        <v>1025</v>
      </c>
      <c r="C332" s="61">
        <v>37094</v>
      </c>
      <c r="D332" s="21">
        <v>0.6116898148148148</v>
      </c>
    </row>
    <row r="333" spans="1:4" ht="12.75">
      <c r="A333" t="s">
        <v>1026</v>
      </c>
      <c r="B333" t="s">
        <v>1027</v>
      </c>
      <c r="C333" s="61">
        <v>37094</v>
      </c>
      <c r="D333" s="21">
        <v>0.6118171296296296</v>
      </c>
    </row>
    <row r="334" spans="1:4" ht="12.75">
      <c r="A334" t="s">
        <v>1028</v>
      </c>
      <c r="B334" t="s">
        <v>1029</v>
      </c>
      <c r="C334" s="61">
        <v>37094</v>
      </c>
      <c r="D334" s="21">
        <v>0.6119328703703704</v>
      </c>
    </row>
    <row r="335" spans="1:4" ht="12.75">
      <c r="A335" t="s">
        <v>1030</v>
      </c>
      <c r="B335" t="s">
        <v>1031</v>
      </c>
      <c r="C335" s="61">
        <v>37094</v>
      </c>
      <c r="D335" s="21">
        <v>0.6120717592592593</v>
      </c>
    </row>
    <row r="336" spans="1:4" ht="12.75">
      <c r="A336" t="s">
        <v>1032</v>
      </c>
      <c r="B336" t="s">
        <v>1033</v>
      </c>
      <c r="C336" s="61">
        <v>37094</v>
      </c>
      <c r="D336" s="21">
        <v>0.6121875</v>
      </c>
    </row>
    <row r="337" spans="1:4" ht="12.75">
      <c r="A337" t="s">
        <v>1034</v>
      </c>
      <c r="B337" t="s">
        <v>1035</v>
      </c>
      <c r="C337" s="61">
        <v>37094</v>
      </c>
      <c r="D337" s="21">
        <v>0.6123032407407407</v>
      </c>
    </row>
    <row r="338" spans="1:4" ht="12.75">
      <c r="A338" t="s">
        <v>1036</v>
      </c>
      <c r="B338" t="s">
        <v>1037</v>
      </c>
      <c r="C338" s="61">
        <v>37094</v>
      </c>
      <c r="D338" s="21">
        <v>0.6124421296296296</v>
      </c>
    </row>
    <row r="339" spans="1:4" ht="12.75">
      <c r="A339" t="s">
        <v>1038</v>
      </c>
      <c r="B339" t="s">
        <v>1039</v>
      </c>
      <c r="C339" s="61">
        <v>37094</v>
      </c>
      <c r="D339" s="21">
        <v>0.6125578703703703</v>
      </c>
    </row>
    <row r="340" spans="1:4" ht="12.75">
      <c r="A340" t="s">
        <v>1040</v>
      </c>
      <c r="B340" t="s">
        <v>1041</v>
      </c>
      <c r="C340" s="61">
        <v>37094</v>
      </c>
      <c r="D340" s="21">
        <v>0.6126736111111112</v>
      </c>
    </row>
    <row r="341" spans="1:4" ht="12.75">
      <c r="A341" t="s">
        <v>1042</v>
      </c>
      <c r="B341" t="s">
        <v>1043</v>
      </c>
      <c r="C341" s="61">
        <v>37094</v>
      </c>
      <c r="D341" s="21">
        <v>0.6128009259259259</v>
      </c>
    </row>
    <row r="342" spans="1:4" ht="12.75">
      <c r="A342" t="s">
        <v>1044</v>
      </c>
      <c r="B342" t="s">
        <v>1045</v>
      </c>
      <c r="C342" s="61">
        <v>37094</v>
      </c>
      <c r="D342" s="21">
        <v>0.6129282407407407</v>
      </c>
    </row>
    <row r="343" spans="1:4" ht="12.75">
      <c r="A343" t="s">
        <v>1046</v>
      </c>
      <c r="B343" t="s">
        <v>1047</v>
      </c>
      <c r="C343" s="61">
        <v>37094</v>
      </c>
      <c r="D343" s="21">
        <v>0.6130439814814815</v>
      </c>
    </row>
    <row r="344" spans="1:4" ht="12.75">
      <c r="A344" t="s">
        <v>1048</v>
      </c>
      <c r="B344" t="s">
        <v>1049</v>
      </c>
      <c r="C344" s="61">
        <v>37094</v>
      </c>
      <c r="D344" s="21">
        <v>0.6131828703703703</v>
      </c>
    </row>
    <row r="345" spans="1:4" ht="12.75">
      <c r="A345" t="s">
        <v>1050</v>
      </c>
      <c r="B345" t="s">
        <v>1051</v>
      </c>
      <c r="C345" s="61">
        <v>37094</v>
      </c>
      <c r="D345" s="21">
        <v>0.6132986111111111</v>
      </c>
    </row>
    <row r="346" spans="1:4" ht="12.75">
      <c r="A346" t="s">
        <v>1052</v>
      </c>
      <c r="B346" t="s">
        <v>1053</v>
      </c>
      <c r="C346" s="61">
        <v>37094</v>
      </c>
      <c r="D346" s="21">
        <v>0.6134375</v>
      </c>
    </row>
    <row r="347" spans="1:4" ht="12.75">
      <c r="A347" t="s">
        <v>1054</v>
      </c>
      <c r="B347" t="s">
        <v>1055</v>
      </c>
      <c r="C347" s="61">
        <v>37094</v>
      </c>
      <c r="D347" s="21">
        <v>0.6135763888888889</v>
      </c>
    </row>
    <row r="348" spans="1:4" ht="12.75">
      <c r="A348" t="s">
        <v>1056</v>
      </c>
      <c r="B348" t="s">
        <v>1057</v>
      </c>
      <c r="C348" s="61">
        <v>37094</v>
      </c>
      <c r="D348" s="21">
        <v>0.6136921296296296</v>
      </c>
    </row>
    <row r="349" spans="1:4" ht="12.75">
      <c r="A349" t="s">
        <v>1058</v>
      </c>
      <c r="B349" t="s">
        <v>1059</v>
      </c>
      <c r="C349" s="61">
        <v>37094</v>
      </c>
      <c r="D349" s="21">
        <v>0.6138194444444445</v>
      </c>
    </row>
    <row r="350" spans="1:4" ht="12.75">
      <c r="A350" t="s">
        <v>1060</v>
      </c>
      <c r="B350" t="s">
        <v>1061</v>
      </c>
      <c r="C350" s="61">
        <v>37094</v>
      </c>
      <c r="D350" s="21">
        <v>0.6139467592592592</v>
      </c>
    </row>
    <row r="351" spans="1:4" ht="12.75">
      <c r="A351" t="s">
        <v>1062</v>
      </c>
      <c r="B351" t="s">
        <v>1063</v>
      </c>
      <c r="C351" s="61">
        <v>37094</v>
      </c>
      <c r="D351" s="21">
        <v>0.6140856481481481</v>
      </c>
    </row>
    <row r="352" spans="1:4" ht="12.75">
      <c r="A352" t="s">
        <v>1064</v>
      </c>
      <c r="B352" t="s">
        <v>1065</v>
      </c>
      <c r="C352" s="61">
        <v>37094</v>
      </c>
      <c r="D352" s="21">
        <v>0.6142013888888889</v>
      </c>
    </row>
    <row r="353" spans="1:4" ht="12.75">
      <c r="A353" t="s">
        <v>1066</v>
      </c>
      <c r="B353" t="s">
        <v>1067</v>
      </c>
      <c r="C353" s="61">
        <v>37094</v>
      </c>
      <c r="D353" s="21">
        <v>0.6143287037037037</v>
      </c>
    </row>
    <row r="354" spans="1:4" ht="12.75">
      <c r="A354" t="s">
        <v>1068</v>
      </c>
      <c r="B354" t="s">
        <v>1069</v>
      </c>
      <c r="C354" s="61">
        <v>37094</v>
      </c>
      <c r="D354" s="21">
        <v>0.6144560185185185</v>
      </c>
    </row>
    <row r="355" spans="1:4" ht="12.75">
      <c r="A355" t="s">
        <v>1070</v>
      </c>
      <c r="B355" t="s">
        <v>1071</v>
      </c>
      <c r="C355" s="61">
        <v>37094</v>
      </c>
      <c r="D355" s="21">
        <v>0.6145949074074074</v>
      </c>
    </row>
    <row r="356" spans="1:4" ht="12.75">
      <c r="A356" t="s">
        <v>1072</v>
      </c>
      <c r="B356" t="s">
        <v>1073</v>
      </c>
      <c r="C356" s="61">
        <v>37094</v>
      </c>
      <c r="D356" s="21">
        <v>0.6147222222222223</v>
      </c>
    </row>
    <row r="357" spans="1:4" ht="12.75">
      <c r="A357" t="s">
        <v>1074</v>
      </c>
      <c r="B357" t="s">
        <v>1075</v>
      </c>
      <c r="C357" s="61">
        <v>37094</v>
      </c>
      <c r="D357" s="21">
        <v>0.6148726851851852</v>
      </c>
    </row>
    <row r="358" spans="1:4" ht="12.75">
      <c r="A358" t="s">
        <v>1076</v>
      </c>
      <c r="B358" t="s">
        <v>1077</v>
      </c>
      <c r="C358" s="61">
        <v>37094</v>
      </c>
      <c r="D358" s="21">
        <v>0.615</v>
      </c>
    </row>
    <row r="359" spans="1:4" ht="12.75">
      <c r="A359" t="s">
        <v>1078</v>
      </c>
      <c r="B359" t="s">
        <v>1079</v>
      </c>
      <c r="C359" s="61">
        <v>37094</v>
      </c>
      <c r="D359" s="21">
        <v>0.6151273148148148</v>
      </c>
    </row>
    <row r="360" spans="1:4" ht="12.75">
      <c r="A360" t="s">
        <v>1080</v>
      </c>
      <c r="B360" t="s">
        <v>1081</v>
      </c>
      <c r="C360" s="61">
        <v>37094</v>
      </c>
      <c r="D360" s="21">
        <v>0.6152893518518519</v>
      </c>
    </row>
    <row r="361" spans="1:4" ht="12.75">
      <c r="A361" t="s">
        <v>1082</v>
      </c>
      <c r="B361" t="s">
        <v>1083</v>
      </c>
      <c r="C361" s="61">
        <v>37094</v>
      </c>
      <c r="D361" s="21">
        <v>0.6154166666666666</v>
      </c>
    </row>
    <row r="362" spans="1:4" ht="12.75">
      <c r="A362" t="s">
        <v>1084</v>
      </c>
      <c r="B362" t="s">
        <v>1085</v>
      </c>
      <c r="C362" s="61">
        <v>37094</v>
      </c>
      <c r="D362" s="21">
        <v>0.6155324074074074</v>
      </c>
    </row>
    <row r="363" spans="1:4" ht="12.75">
      <c r="A363" t="s">
        <v>1086</v>
      </c>
      <c r="B363" t="s">
        <v>1087</v>
      </c>
      <c r="C363" s="61">
        <v>37094</v>
      </c>
      <c r="D363" s="21">
        <v>0.6156481481481482</v>
      </c>
    </row>
    <row r="364" spans="1:4" ht="12.75">
      <c r="A364" t="s">
        <v>1088</v>
      </c>
      <c r="B364" t="s">
        <v>1089</v>
      </c>
      <c r="C364" s="61">
        <v>37094</v>
      </c>
      <c r="D364" s="21">
        <v>0.6157754629629629</v>
      </c>
    </row>
    <row r="365" spans="1:4" ht="12.75">
      <c r="A365" t="s">
        <v>1090</v>
      </c>
      <c r="B365" t="s">
        <v>1091</v>
      </c>
      <c r="C365" s="61">
        <v>37094</v>
      </c>
      <c r="D365" s="21">
        <v>0.6158912037037038</v>
      </c>
    </row>
    <row r="366" spans="1:4" ht="12.75">
      <c r="A366" t="s">
        <v>1092</v>
      </c>
      <c r="B366" t="s">
        <v>1093</v>
      </c>
      <c r="C366" s="61">
        <v>37094</v>
      </c>
      <c r="D366" s="21">
        <v>0.6160648148148148</v>
      </c>
    </row>
    <row r="367" spans="1:4" ht="12.75">
      <c r="A367" t="s">
        <v>1094</v>
      </c>
      <c r="B367" t="s">
        <v>1095</v>
      </c>
      <c r="C367" s="61">
        <v>37094</v>
      </c>
      <c r="D367" s="21">
        <v>0.6161921296296297</v>
      </c>
    </row>
    <row r="368" spans="1:4" ht="12.75">
      <c r="A368" t="s">
        <v>1096</v>
      </c>
      <c r="B368" t="s">
        <v>1097</v>
      </c>
      <c r="C368" s="61">
        <v>37094</v>
      </c>
      <c r="D368" s="21">
        <v>0.6163541666666666</v>
      </c>
    </row>
    <row r="369" spans="1:4" ht="12.75">
      <c r="A369" t="s">
        <v>1098</v>
      </c>
      <c r="B369" t="s">
        <v>1099</v>
      </c>
      <c r="C369" s="61">
        <v>37094</v>
      </c>
      <c r="D369" s="21">
        <v>0.6164699074074075</v>
      </c>
    </row>
    <row r="370" spans="1:4" ht="12.75">
      <c r="A370" t="s">
        <v>1100</v>
      </c>
      <c r="B370" t="s">
        <v>1101</v>
      </c>
      <c r="C370" s="61">
        <v>37094</v>
      </c>
      <c r="D370" s="21">
        <v>0.6165972222222222</v>
      </c>
    </row>
    <row r="371" spans="1:4" ht="12.75">
      <c r="A371" t="s">
        <v>1102</v>
      </c>
      <c r="B371" t="s">
        <v>1103</v>
      </c>
      <c r="C371" s="61">
        <v>37094</v>
      </c>
      <c r="D371" s="21">
        <v>0.616724537037037</v>
      </c>
    </row>
    <row r="372" spans="1:4" ht="12.75">
      <c r="A372" t="s">
        <v>1104</v>
      </c>
      <c r="B372" t="s">
        <v>1105</v>
      </c>
      <c r="C372" s="61">
        <v>37094</v>
      </c>
      <c r="D372" s="21">
        <v>0.6168402777777778</v>
      </c>
    </row>
    <row r="373" spans="1:4" ht="12.75">
      <c r="A373" t="s">
        <v>1106</v>
      </c>
      <c r="B373" t="s">
        <v>1107</v>
      </c>
      <c r="C373" s="61">
        <v>37094</v>
      </c>
      <c r="D373" s="21">
        <v>0.6169791666666666</v>
      </c>
    </row>
    <row r="374" spans="1:4" ht="12.75">
      <c r="A374" t="s">
        <v>1108</v>
      </c>
      <c r="B374" t="s">
        <v>1109</v>
      </c>
      <c r="C374" s="61">
        <v>37094</v>
      </c>
      <c r="D374" s="21">
        <v>0.6170949074074074</v>
      </c>
    </row>
    <row r="375" spans="1:4" ht="12.75">
      <c r="A375" t="s">
        <v>1110</v>
      </c>
      <c r="B375" t="s">
        <v>1111</v>
      </c>
      <c r="C375" s="61">
        <v>37094</v>
      </c>
      <c r="D375" s="21">
        <v>0.6172106481481482</v>
      </c>
    </row>
    <row r="376" spans="1:4" ht="12.75">
      <c r="A376" t="s">
        <v>1112</v>
      </c>
      <c r="B376" t="s">
        <v>1113</v>
      </c>
      <c r="C376" s="61">
        <v>37094</v>
      </c>
      <c r="D376" s="21">
        <v>0.617337962962963</v>
      </c>
    </row>
    <row r="377" spans="1:4" ht="12.75">
      <c r="A377" t="s">
        <v>1114</v>
      </c>
      <c r="B377" t="s">
        <v>1115</v>
      </c>
      <c r="C377" s="61">
        <v>37094</v>
      </c>
      <c r="D377" s="21">
        <v>0.6175</v>
      </c>
    </row>
    <row r="378" spans="1:4" ht="12.75">
      <c r="A378" t="s">
        <v>1116</v>
      </c>
      <c r="B378" t="s">
        <v>1117</v>
      </c>
      <c r="C378" s="61">
        <v>37094</v>
      </c>
      <c r="D378" s="21">
        <v>0.6176273148148148</v>
      </c>
    </row>
    <row r="379" spans="1:4" ht="12.75">
      <c r="A379" t="s">
        <v>1118</v>
      </c>
      <c r="B379" t="s">
        <v>1119</v>
      </c>
      <c r="C379" s="61">
        <v>37094</v>
      </c>
      <c r="D379" s="21">
        <v>0.6177430555555555</v>
      </c>
    </row>
    <row r="380" spans="1:4" ht="12.75">
      <c r="A380" t="s">
        <v>1120</v>
      </c>
      <c r="B380" t="s">
        <v>1121</v>
      </c>
      <c r="C380" s="61">
        <v>37094</v>
      </c>
      <c r="D380" s="21">
        <v>0.6178587962962964</v>
      </c>
    </row>
    <row r="381" spans="1:4" ht="12.75">
      <c r="A381" t="s">
        <v>1122</v>
      </c>
      <c r="B381" t="s">
        <v>1123</v>
      </c>
      <c r="C381" s="61">
        <v>37094</v>
      </c>
      <c r="D381" s="21">
        <v>0.6179976851851852</v>
      </c>
    </row>
    <row r="382" spans="1:4" ht="12.75">
      <c r="A382" t="s">
        <v>1124</v>
      </c>
      <c r="B382" t="s">
        <v>1125</v>
      </c>
      <c r="C382" s="61">
        <v>37094</v>
      </c>
      <c r="D382" s="21">
        <v>0.6181365740740741</v>
      </c>
    </row>
    <row r="383" spans="1:4" ht="12.75">
      <c r="A383" t="s">
        <v>1126</v>
      </c>
      <c r="B383" t="s">
        <v>1127</v>
      </c>
      <c r="C383" s="61">
        <v>37094</v>
      </c>
      <c r="D383" s="21">
        <v>0.6182523148148148</v>
      </c>
    </row>
    <row r="384" spans="1:4" ht="12.75">
      <c r="A384" t="s">
        <v>1128</v>
      </c>
      <c r="B384" t="s">
        <v>1129</v>
      </c>
      <c r="C384" s="61">
        <v>37094</v>
      </c>
      <c r="D384" s="21">
        <v>0.6183912037037037</v>
      </c>
    </row>
    <row r="385" spans="1:4" ht="12.75">
      <c r="A385" t="s">
        <v>1130</v>
      </c>
      <c r="B385" t="s">
        <v>1131</v>
      </c>
      <c r="C385" s="61">
        <v>37094</v>
      </c>
      <c r="D385" s="21">
        <v>0.6185069444444444</v>
      </c>
    </row>
    <row r="386" spans="1:4" ht="12.75">
      <c r="A386" t="s">
        <v>1132</v>
      </c>
      <c r="B386" t="s">
        <v>1133</v>
      </c>
      <c r="C386" s="61">
        <v>37094</v>
      </c>
      <c r="D386" s="21">
        <v>0.6186574074074074</v>
      </c>
    </row>
    <row r="387" spans="1:4" ht="12.75">
      <c r="A387" t="s">
        <v>1134</v>
      </c>
      <c r="B387" t="s">
        <v>1135</v>
      </c>
      <c r="C387" s="61">
        <v>37094</v>
      </c>
      <c r="D387" s="21">
        <v>0.6187962962962963</v>
      </c>
    </row>
    <row r="388" spans="1:4" ht="12.75">
      <c r="A388" t="s">
        <v>1136</v>
      </c>
      <c r="B388" t="s">
        <v>1137</v>
      </c>
      <c r="C388" s="61">
        <v>37094</v>
      </c>
      <c r="D388" s="21">
        <v>0.6189351851851852</v>
      </c>
    </row>
    <row r="389" spans="1:4" ht="12.75">
      <c r="A389" t="s">
        <v>1138</v>
      </c>
      <c r="B389" t="s">
        <v>1139</v>
      </c>
      <c r="C389" s="61">
        <v>37094</v>
      </c>
      <c r="D389" s="21">
        <v>0.6190625</v>
      </c>
    </row>
    <row r="390" spans="1:4" ht="12.75">
      <c r="A390" t="s">
        <v>1140</v>
      </c>
      <c r="B390" t="s">
        <v>1141</v>
      </c>
      <c r="C390" s="61">
        <v>37094</v>
      </c>
      <c r="D390" s="21">
        <v>0.6191782407407408</v>
      </c>
    </row>
    <row r="391" spans="1:4" ht="12.75">
      <c r="A391" t="s">
        <v>1142</v>
      </c>
      <c r="B391" t="s">
        <v>1143</v>
      </c>
      <c r="C391" s="61">
        <v>37094</v>
      </c>
      <c r="D391" s="21">
        <v>0.6193171296296297</v>
      </c>
    </row>
    <row r="392" spans="1:4" ht="12.75">
      <c r="A392" t="s">
        <v>1144</v>
      </c>
      <c r="B392" t="s">
        <v>1145</v>
      </c>
      <c r="C392" s="61">
        <v>37094</v>
      </c>
      <c r="D392" s="21">
        <v>0.6194444444444445</v>
      </c>
    </row>
    <row r="393" spans="1:4" ht="12.75">
      <c r="A393" t="s">
        <v>1146</v>
      </c>
      <c r="B393" t="s">
        <v>1147</v>
      </c>
      <c r="C393" s="61">
        <v>37094</v>
      </c>
      <c r="D393" s="21">
        <v>0.6195717592592592</v>
      </c>
    </row>
    <row r="394" spans="1:4" ht="12.75">
      <c r="A394" t="s">
        <v>1148</v>
      </c>
      <c r="B394" t="s">
        <v>1149</v>
      </c>
      <c r="C394" s="61">
        <v>37094</v>
      </c>
      <c r="D394" s="21">
        <v>0.6197106481481481</v>
      </c>
    </row>
    <row r="395" spans="1:4" ht="12.75">
      <c r="A395" t="s">
        <v>1150</v>
      </c>
      <c r="B395" t="s">
        <v>1151</v>
      </c>
      <c r="C395" s="61">
        <v>37094</v>
      </c>
      <c r="D395" s="21">
        <v>0.6198263888888889</v>
      </c>
    </row>
    <row r="396" spans="1:4" ht="12.75">
      <c r="A396" t="s">
        <v>1152</v>
      </c>
      <c r="B396" t="s">
        <v>1153</v>
      </c>
      <c r="C396" s="61">
        <v>37094</v>
      </c>
      <c r="D396" s="21">
        <v>0.6199537037037037</v>
      </c>
    </row>
    <row r="397" spans="1:4" ht="12.75">
      <c r="A397" t="s">
        <v>1154</v>
      </c>
      <c r="B397" t="s">
        <v>1155</v>
      </c>
      <c r="C397" s="61">
        <v>37094</v>
      </c>
      <c r="D397" s="21">
        <v>0.6200810185185185</v>
      </c>
    </row>
    <row r="398" spans="1:4" ht="12.75">
      <c r="A398" t="s">
        <v>1156</v>
      </c>
      <c r="B398" t="s">
        <v>1157</v>
      </c>
      <c r="C398" s="61">
        <v>37094</v>
      </c>
      <c r="D398" s="21">
        <v>0.6201967592592593</v>
      </c>
    </row>
    <row r="399" spans="1:4" ht="12.75">
      <c r="A399" t="s">
        <v>1158</v>
      </c>
      <c r="B399" t="s">
        <v>1159</v>
      </c>
      <c r="C399" s="61">
        <v>37094</v>
      </c>
      <c r="D399" s="21">
        <v>0.6203356481481481</v>
      </c>
    </row>
    <row r="400" spans="1:4" ht="12.75">
      <c r="A400" t="s">
        <v>1160</v>
      </c>
      <c r="B400" t="s">
        <v>1161</v>
      </c>
      <c r="C400" s="61">
        <v>37094</v>
      </c>
      <c r="D400" s="21">
        <v>0.620462962962963</v>
      </c>
    </row>
    <row r="401" spans="1:4" ht="12.75">
      <c r="A401" t="s">
        <v>1162</v>
      </c>
      <c r="B401" t="s">
        <v>1163</v>
      </c>
      <c r="C401" s="61">
        <v>37094</v>
      </c>
      <c r="D401" s="21">
        <v>0.6205902777777778</v>
      </c>
    </row>
    <row r="402" spans="1:4" ht="12.75">
      <c r="A402" t="s">
        <v>1164</v>
      </c>
      <c r="B402" t="s">
        <v>1165</v>
      </c>
      <c r="C402" s="61">
        <v>37094</v>
      </c>
      <c r="D402" s="21">
        <v>0.6207175925925926</v>
      </c>
    </row>
    <row r="403" spans="1:4" ht="12.75">
      <c r="A403" t="s">
        <v>1166</v>
      </c>
      <c r="B403" t="s">
        <v>1167</v>
      </c>
      <c r="C403" s="61">
        <v>37094</v>
      </c>
      <c r="D403" s="21">
        <v>0.6208449074074074</v>
      </c>
    </row>
    <row r="404" spans="1:4" ht="12.75">
      <c r="A404" t="s">
        <v>1168</v>
      </c>
      <c r="B404" t="s">
        <v>1169</v>
      </c>
      <c r="C404" s="61">
        <v>37094</v>
      </c>
      <c r="D404" s="21">
        <v>0.6209837962962963</v>
      </c>
    </row>
    <row r="405" spans="1:4" ht="12.75">
      <c r="A405" t="s">
        <v>1170</v>
      </c>
      <c r="B405" t="s">
        <v>1171</v>
      </c>
      <c r="C405" s="61">
        <v>37094</v>
      </c>
      <c r="D405" s="21">
        <v>0.6211111111111111</v>
      </c>
    </row>
    <row r="406" spans="1:4" ht="12.75">
      <c r="A406" t="s">
        <v>1172</v>
      </c>
      <c r="B406" t="s">
        <v>1173</v>
      </c>
      <c r="C406" s="61">
        <v>37094</v>
      </c>
      <c r="D406" s="21">
        <v>0.6212384259259259</v>
      </c>
    </row>
    <row r="407" spans="1:4" ht="12.75">
      <c r="A407" t="s">
        <v>1174</v>
      </c>
      <c r="B407" t="s">
        <v>1175</v>
      </c>
      <c r="C407" s="61">
        <v>37094</v>
      </c>
      <c r="D407" s="21">
        <v>0.6213773148148148</v>
      </c>
    </row>
    <row r="408" spans="1:4" ht="12.75">
      <c r="A408" t="s">
        <v>1176</v>
      </c>
      <c r="B408" t="s">
        <v>1177</v>
      </c>
      <c r="C408" s="61">
        <v>37094</v>
      </c>
      <c r="D408" s="21">
        <v>0.6215046296296296</v>
      </c>
    </row>
    <row r="409" spans="1:4" ht="12.75">
      <c r="A409" t="s">
        <v>1178</v>
      </c>
      <c r="B409" t="s">
        <v>1179</v>
      </c>
      <c r="C409" s="61">
        <v>37094</v>
      </c>
      <c r="D409" s="21">
        <v>0.6216319444444445</v>
      </c>
    </row>
    <row r="410" spans="1:4" ht="12.75">
      <c r="A410" t="s">
        <v>1180</v>
      </c>
      <c r="B410" t="s">
        <v>1181</v>
      </c>
      <c r="C410" s="61">
        <v>37094</v>
      </c>
      <c r="D410" s="21">
        <v>0.6217708333333333</v>
      </c>
    </row>
    <row r="411" spans="1:4" ht="12.75">
      <c r="A411" t="s">
        <v>1182</v>
      </c>
      <c r="B411" t="s">
        <v>1183</v>
      </c>
      <c r="C411" s="61">
        <v>37094</v>
      </c>
      <c r="D411" s="21">
        <v>0.6218981481481481</v>
      </c>
    </row>
    <row r="412" spans="1:4" ht="12.75">
      <c r="A412" t="s">
        <v>1184</v>
      </c>
      <c r="B412" t="s">
        <v>1185</v>
      </c>
      <c r="C412" s="61">
        <v>37094</v>
      </c>
      <c r="D412" s="21">
        <v>0.6220138888888889</v>
      </c>
    </row>
    <row r="413" spans="1:4" ht="12.75">
      <c r="A413" t="s">
        <v>1186</v>
      </c>
      <c r="B413" t="s">
        <v>1187</v>
      </c>
      <c r="C413" s="61">
        <v>37094</v>
      </c>
      <c r="D413" s="21">
        <v>0.6221643518518518</v>
      </c>
    </row>
    <row r="414" spans="1:4" ht="12.75">
      <c r="A414" t="s">
        <v>1188</v>
      </c>
      <c r="B414" t="s">
        <v>1189</v>
      </c>
      <c r="C414" s="61">
        <v>37094</v>
      </c>
      <c r="D414" s="21">
        <v>0.6222916666666667</v>
      </c>
    </row>
    <row r="415" spans="1:4" ht="12.75">
      <c r="A415" t="s">
        <v>1190</v>
      </c>
      <c r="B415" t="s">
        <v>1191</v>
      </c>
      <c r="C415" s="61">
        <v>37094</v>
      </c>
      <c r="D415" s="21">
        <v>0.6224074074074074</v>
      </c>
    </row>
    <row r="416" spans="1:4" ht="12.75">
      <c r="A416" t="s">
        <v>1192</v>
      </c>
      <c r="B416" t="s">
        <v>1193</v>
      </c>
      <c r="C416" s="61">
        <v>37094</v>
      </c>
      <c r="D416" s="21">
        <v>0.6225347222222223</v>
      </c>
    </row>
    <row r="417" spans="1:4" ht="12.75">
      <c r="A417" t="s">
        <v>1194</v>
      </c>
      <c r="B417" t="s">
        <v>1195</v>
      </c>
      <c r="C417" s="61">
        <v>37094</v>
      </c>
      <c r="D417" s="21">
        <v>0.6226504629629629</v>
      </c>
    </row>
    <row r="418" spans="1:4" ht="12.75">
      <c r="A418" t="s">
        <v>1196</v>
      </c>
      <c r="B418" t="s">
        <v>1197</v>
      </c>
      <c r="C418" s="61">
        <v>37094</v>
      </c>
      <c r="D418" s="21">
        <v>0.6227893518518518</v>
      </c>
    </row>
    <row r="419" spans="1:4" ht="12.75">
      <c r="A419" t="s">
        <v>1198</v>
      </c>
      <c r="B419" t="s">
        <v>1199</v>
      </c>
      <c r="C419" s="61">
        <v>37094</v>
      </c>
      <c r="D419" s="21">
        <v>0.6229282407407407</v>
      </c>
    </row>
    <row r="420" spans="1:4" ht="12.75">
      <c r="A420" t="s">
        <v>1200</v>
      </c>
      <c r="B420" t="s">
        <v>1201</v>
      </c>
      <c r="C420" s="61">
        <v>37094</v>
      </c>
      <c r="D420" s="21">
        <v>0.6230439814814815</v>
      </c>
    </row>
    <row r="421" spans="1:4" ht="12.75">
      <c r="A421" t="s">
        <v>1202</v>
      </c>
      <c r="B421" t="s">
        <v>1203</v>
      </c>
      <c r="C421" s="61">
        <v>37094</v>
      </c>
      <c r="D421" s="21">
        <v>0.6231828703703703</v>
      </c>
    </row>
    <row r="422" spans="1:4" ht="12.75">
      <c r="A422" t="s">
        <v>1204</v>
      </c>
      <c r="B422" t="s">
        <v>1205</v>
      </c>
      <c r="C422" s="61">
        <v>37094</v>
      </c>
      <c r="D422" s="21">
        <v>0.6232986111111111</v>
      </c>
    </row>
    <row r="423" spans="1:4" ht="12.75">
      <c r="A423" t="s">
        <v>1206</v>
      </c>
      <c r="B423" t="s">
        <v>1207</v>
      </c>
      <c r="C423" s="61">
        <v>37094</v>
      </c>
      <c r="D423" s="21">
        <v>0.6234375</v>
      </c>
    </row>
    <row r="424" spans="1:4" ht="12.75">
      <c r="A424" t="s">
        <v>1208</v>
      </c>
      <c r="B424" t="s">
        <v>1209</v>
      </c>
      <c r="C424" s="61">
        <v>37094</v>
      </c>
      <c r="D424" s="21">
        <v>0.6235648148148148</v>
      </c>
    </row>
    <row r="425" spans="1:4" ht="12.75">
      <c r="A425" t="s">
        <v>1210</v>
      </c>
      <c r="B425" t="s">
        <v>1211</v>
      </c>
      <c r="C425" s="61">
        <v>37094</v>
      </c>
      <c r="D425" s="21">
        <v>0.6236921296296296</v>
      </c>
    </row>
    <row r="426" spans="1:4" ht="12.75">
      <c r="A426" t="s">
        <v>1212</v>
      </c>
      <c r="B426" t="s">
        <v>1213</v>
      </c>
      <c r="C426" s="61">
        <v>37094</v>
      </c>
      <c r="D426" s="21">
        <v>0.6238541666666667</v>
      </c>
    </row>
    <row r="427" spans="1:4" ht="12.75">
      <c r="A427" t="s">
        <v>1214</v>
      </c>
      <c r="B427" t="s">
        <v>1215</v>
      </c>
      <c r="C427" s="61">
        <v>37094</v>
      </c>
      <c r="D427" s="21">
        <v>0.6239814814814815</v>
      </c>
    </row>
    <row r="428" spans="1:4" ht="12.75">
      <c r="A428" t="s">
        <v>1216</v>
      </c>
      <c r="B428" t="s">
        <v>1217</v>
      </c>
      <c r="C428" s="61">
        <v>37094</v>
      </c>
      <c r="D428" s="21">
        <v>0.6241203703703704</v>
      </c>
    </row>
    <row r="429" spans="1:4" ht="12.75">
      <c r="A429" t="s">
        <v>1218</v>
      </c>
      <c r="B429" t="s">
        <v>1219</v>
      </c>
      <c r="C429" s="61">
        <v>37094</v>
      </c>
      <c r="D429" s="21">
        <v>0.6242476851851851</v>
      </c>
    </row>
    <row r="430" spans="1:4" ht="12.75">
      <c r="A430" t="s">
        <v>1220</v>
      </c>
      <c r="B430" t="s">
        <v>1221</v>
      </c>
      <c r="C430" s="61">
        <v>37094</v>
      </c>
      <c r="D430" s="21">
        <v>0.624375</v>
      </c>
    </row>
    <row r="431" spans="1:4" ht="12.75">
      <c r="A431" t="s">
        <v>1222</v>
      </c>
      <c r="B431" t="s">
        <v>1223</v>
      </c>
      <c r="C431" s="61">
        <v>37094</v>
      </c>
      <c r="D431" s="21">
        <v>0.6245138888888889</v>
      </c>
    </row>
    <row r="432" spans="1:4" ht="12.75">
      <c r="A432" t="s">
        <v>1224</v>
      </c>
      <c r="B432" t="s">
        <v>1225</v>
      </c>
      <c r="C432" s="61">
        <v>37094</v>
      </c>
      <c r="D432" s="21">
        <v>0.6246296296296296</v>
      </c>
    </row>
    <row r="433" spans="1:4" ht="12.75">
      <c r="A433" t="s">
        <v>1226</v>
      </c>
      <c r="B433" t="s">
        <v>1227</v>
      </c>
      <c r="C433" s="61">
        <v>37094</v>
      </c>
      <c r="D433" s="21">
        <v>0.6247685185185184</v>
      </c>
    </row>
    <row r="434" spans="1:4" ht="12.75">
      <c r="A434" t="s">
        <v>1228</v>
      </c>
      <c r="B434" t="s">
        <v>1229</v>
      </c>
      <c r="C434" s="61">
        <v>37094</v>
      </c>
      <c r="D434" s="21">
        <v>0.6248842592592593</v>
      </c>
    </row>
    <row r="435" spans="1:4" ht="12.75">
      <c r="A435" t="s">
        <v>1230</v>
      </c>
      <c r="B435" t="s">
        <v>1231</v>
      </c>
      <c r="C435" s="61">
        <v>37094</v>
      </c>
      <c r="D435" s="21">
        <v>0.6250347222222222</v>
      </c>
    </row>
    <row r="436" spans="1:4" ht="12.75">
      <c r="A436" t="s">
        <v>1232</v>
      </c>
      <c r="B436" t="s">
        <v>1233</v>
      </c>
      <c r="C436" s="61">
        <v>37094</v>
      </c>
      <c r="D436" s="21">
        <v>0.625150462962963</v>
      </c>
    </row>
    <row r="437" spans="1:4" ht="12.75">
      <c r="A437" t="s">
        <v>1234</v>
      </c>
      <c r="B437" t="s">
        <v>1235</v>
      </c>
      <c r="C437" s="61">
        <v>37094</v>
      </c>
      <c r="D437" s="21">
        <v>0.6252662037037037</v>
      </c>
    </row>
    <row r="438" spans="1:4" ht="12.75">
      <c r="A438" t="s">
        <v>1236</v>
      </c>
      <c r="B438" t="s">
        <v>1237</v>
      </c>
      <c r="C438" s="61">
        <v>37094</v>
      </c>
      <c r="D438" s="21">
        <v>0.6254050925925926</v>
      </c>
    </row>
    <row r="439" spans="1:4" ht="12.75">
      <c r="A439" t="s">
        <v>1238</v>
      </c>
      <c r="B439" t="s">
        <v>1239</v>
      </c>
      <c r="C439" s="61">
        <v>37094</v>
      </c>
      <c r="D439" s="21">
        <v>0.6255324074074075</v>
      </c>
    </row>
    <row r="440" spans="1:4" ht="12.75">
      <c r="A440" t="s">
        <v>1240</v>
      </c>
      <c r="B440" t="s">
        <v>1241</v>
      </c>
      <c r="C440" s="61">
        <v>37094</v>
      </c>
      <c r="D440" s="21">
        <v>0.6256712962962964</v>
      </c>
    </row>
    <row r="441" spans="1:4" ht="12.75">
      <c r="A441" t="s">
        <v>1242</v>
      </c>
      <c r="B441" t="s">
        <v>1243</v>
      </c>
      <c r="C441" s="61">
        <v>37094</v>
      </c>
      <c r="D441" s="21">
        <v>0.6257986111111111</v>
      </c>
    </row>
    <row r="442" spans="1:4" ht="12.75">
      <c r="A442" t="s">
        <v>1244</v>
      </c>
      <c r="B442" t="s">
        <v>1245</v>
      </c>
      <c r="C442" s="61">
        <v>37094</v>
      </c>
      <c r="D442" s="21">
        <v>0.6259375</v>
      </c>
    </row>
    <row r="443" spans="1:4" ht="12.75">
      <c r="A443" t="s">
        <v>1246</v>
      </c>
      <c r="B443" t="s">
        <v>1247</v>
      </c>
      <c r="C443" s="61">
        <v>37094</v>
      </c>
      <c r="D443" s="21">
        <v>0.6260648148148148</v>
      </c>
    </row>
    <row r="444" spans="1:4" ht="12.75">
      <c r="A444" t="s">
        <v>1248</v>
      </c>
      <c r="B444" t="s">
        <v>1249</v>
      </c>
      <c r="C444" s="61">
        <v>37094</v>
      </c>
      <c r="D444" s="21">
        <v>0.6261805555555556</v>
      </c>
    </row>
    <row r="445" spans="1:4" ht="12.75">
      <c r="A445" t="s">
        <v>1250</v>
      </c>
      <c r="B445" t="s">
        <v>1251</v>
      </c>
      <c r="C445" s="61">
        <v>37094</v>
      </c>
      <c r="D445" s="21">
        <v>0.6262962962962962</v>
      </c>
    </row>
    <row r="446" spans="1:4" ht="12.75">
      <c r="A446" t="s">
        <v>1252</v>
      </c>
      <c r="B446" t="s">
        <v>1253</v>
      </c>
      <c r="C446" s="61">
        <v>37094</v>
      </c>
      <c r="D446" s="21">
        <v>0.6264351851851852</v>
      </c>
    </row>
    <row r="447" spans="1:4" ht="12.75">
      <c r="A447" t="s">
        <v>1254</v>
      </c>
      <c r="B447" t="s">
        <v>1255</v>
      </c>
      <c r="C447" s="61">
        <v>37094</v>
      </c>
      <c r="D447" s="21">
        <v>0.6265625</v>
      </c>
    </row>
    <row r="448" spans="1:4" ht="12.75">
      <c r="A448" t="s">
        <v>1256</v>
      </c>
      <c r="B448" t="s">
        <v>1257</v>
      </c>
      <c r="C448" s="61">
        <v>37094</v>
      </c>
      <c r="D448" s="21">
        <v>0.6267013888888889</v>
      </c>
    </row>
    <row r="449" spans="1:4" ht="12.75">
      <c r="A449" t="s">
        <v>1258</v>
      </c>
      <c r="B449" t="s">
        <v>1259</v>
      </c>
      <c r="C449" s="61">
        <v>37094</v>
      </c>
      <c r="D449" s="21">
        <v>0.626875</v>
      </c>
    </row>
    <row r="450" spans="1:4" ht="12.75">
      <c r="A450" t="s">
        <v>1260</v>
      </c>
      <c r="B450" t="s">
        <v>1261</v>
      </c>
      <c r="C450" s="61">
        <v>37094</v>
      </c>
      <c r="D450" s="21">
        <v>0.6269907407407408</v>
      </c>
    </row>
    <row r="451" spans="1:4" ht="12.75">
      <c r="A451" t="s">
        <v>1262</v>
      </c>
      <c r="B451" t="s">
        <v>1263</v>
      </c>
      <c r="C451" s="61">
        <v>37094</v>
      </c>
      <c r="D451" s="21">
        <v>0.6271180555555556</v>
      </c>
    </row>
    <row r="452" spans="1:4" ht="12.75">
      <c r="A452" t="s">
        <v>1264</v>
      </c>
      <c r="B452" t="s">
        <v>1265</v>
      </c>
      <c r="C452" s="61">
        <v>37094</v>
      </c>
      <c r="D452" s="21">
        <v>0.6272453703703703</v>
      </c>
    </row>
    <row r="453" spans="1:4" ht="12.75">
      <c r="A453" t="s">
        <v>1266</v>
      </c>
      <c r="B453" t="s">
        <v>1267</v>
      </c>
      <c r="C453" s="61">
        <v>37094</v>
      </c>
      <c r="D453" s="21">
        <v>0.6273842592592592</v>
      </c>
    </row>
    <row r="454" spans="1:4" ht="12.75">
      <c r="A454" t="s">
        <v>1268</v>
      </c>
      <c r="B454" t="s">
        <v>1269</v>
      </c>
      <c r="C454" s="61">
        <v>37094</v>
      </c>
      <c r="D454" s="21">
        <v>0.6275115740740741</v>
      </c>
    </row>
    <row r="455" spans="1:4" ht="12.75">
      <c r="A455" t="s">
        <v>1270</v>
      </c>
      <c r="B455" t="s">
        <v>1271</v>
      </c>
      <c r="C455" s="61">
        <v>37094</v>
      </c>
      <c r="D455" s="21">
        <v>0.6276273148148148</v>
      </c>
    </row>
    <row r="456" spans="1:4" ht="12.75">
      <c r="A456" t="s">
        <v>1272</v>
      </c>
      <c r="B456" t="s">
        <v>1273</v>
      </c>
      <c r="C456" s="61">
        <v>37094</v>
      </c>
      <c r="D456" s="21">
        <v>0.6277546296296296</v>
      </c>
    </row>
    <row r="457" spans="1:4" ht="12.75">
      <c r="A457" t="s">
        <v>1274</v>
      </c>
      <c r="B457" t="s">
        <v>1275</v>
      </c>
      <c r="C457" s="61">
        <v>37094</v>
      </c>
      <c r="D457" s="21">
        <v>0.6278819444444445</v>
      </c>
    </row>
    <row r="458" spans="1:4" ht="12.75">
      <c r="A458" t="s">
        <v>1276</v>
      </c>
      <c r="B458" t="s">
        <v>1277</v>
      </c>
      <c r="C458" s="61">
        <v>37094</v>
      </c>
      <c r="D458" s="21">
        <v>0.6280208333333334</v>
      </c>
    </row>
    <row r="459" spans="1:4" ht="12.75">
      <c r="A459" t="s">
        <v>1278</v>
      </c>
      <c r="B459" t="s">
        <v>1279</v>
      </c>
      <c r="C459" s="61">
        <v>37094</v>
      </c>
      <c r="D459" s="21">
        <v>0.6281365740740741</v>
      </c>
    </row>
    <row r="460" spans="1:4" ht="12.75">
      <c r="A460" t="s">
        <v>1280</v>
      </c>
      <c r="B460" t="s">
        <v>1281</v>
      </c>
      <c r="C460" s="61">
        <v>37094</v>
      </c>
      <c r="D460" s="21">
        <v>0.6282638888888888</v>
      </c>
    </row>
    <row r="461" spans="1:4" ht="12.75">
      <c r="A461" t="s">
        <v>1282</v>
      </c>
      <c r="B461" t="s">
        <v>1283</v>
      </c>
      <c r="C461" s="61">
        <v>37094</v>
      </c>
      <c r="D461" s="21">
        <v>0.6284027777777778</v>
      </c>
    </row>
    <row r="462" spans="1:4" ht="12.75">
      <c r="A462" t="s">
        <v>1284</v>
      </c>
      <c r="B462" t="s">
        <v>1285</v>
      </c>
      <c r="C462" s="61">
        <v>37094</v>
      </c>
      <c r="D462" s="21">
        <v>0.6285300925925926</v>
      </c>
    </row>
    <row r="463" spans="1:4" ht="12.75">
      <c r="A463" t="s">
        <v>1286</v>
      </c>
      <c r="B463" t="s">
        <v>1287</v>
      </c>
      <c r="C463" s="61">
        <v>37094</v>
      </c>
      <c r="D463" s="21">
        <v>0.6286574074074074</v>
      </c>
    </row>
    <row r="464" spans="1:4" ht="12.75">
      <c r="A464" t="s">
        <v>1288</v>
      </c>
      <c r="B464" t="s">
        <v>1289</v>
      </c>
      <c r="C464" s="61">
        <v>37094</v>
      </c>
      <c r="D464" s="21">
        <v>0.6287847222222223</v>
      </c>
    </row>
    <row r="465" spans="1:4" ht="12.75">
      <c r="A465" t="s">
        <v>1290</v>
      </c>
      <c r="B465" t="s">
        <v>1291</v>
      </c>
      <c r="C465" s="61">
        <v>37094</v>
      </c>
      <c r="D465" s="21">
        <v>0.628912037037037</v>
      </c>
    </row>
    <row r="466" spans="1:4" ht="12.75">
      <c r="A466" t="s">
        <v>1292</v>
      </c>
      <c r="B466" t="s">
        <v>1293</v>
      </c>
      <c r="C466" s="61">
        <v>37094</v>
      </c>
      <c r="D466" s="21">
        <v>0.6290625</v>
      </c>
    </row>
    <row r="467" spans="1:4" ht="12.75">
      <c r="A467" t="s">
        <v>1294</v>
      </c>
      <c r="B467" t="s">
        <v>1295</v>
      </c>
      <c r="C467" s="61">
        <v>37094</v>
      </c>
      <c r="D467" s="21">
        <v>0.6291898148148148</v>
      </c>
    </row>
    <row r="468" spans="1:4" ht="12.75">
      <c r="A468" t="s">
        <v>1296</v>
      </c>
      <c r="B468" t="s">
        <v>1297</v>
      </c>
      <c r="C468" s="61">
        <v>37094</v>
      </c>
      <c r="D468" s="21">
        <v>0.6293287037037038</v>
      </c>
    </row>
    <row r="469" spans="1:4" ht="12.75">
      <c r="A469" t="s">
        <v>1298</v>
      </c>
      <c r="B469" t="s">
        <v>1299</v>
      </c>
      <c r="C469" s="61">
        <v>37094</v>
      </c>
      <c r="D469" s="21">
        <v>0.6294444444444445</v>
      </c>
    </row>
    <row r="470" spans="1:4" ht="12.75">
      <c r="A470" t="s">
        <v>1300</v>
      </c>
      <c r="B470" t="s">
        <v>1301</v>
      </c>
      <c r="C470" s="61">
        <v>37094</v>
      </c>
      <c r="D470" s="21">
        <v>0.6295717592592592</v>
      </c>
    </row>
    <row r="471" spans="1:4" ht="12.75">
      <c r="A471" t="s">
        <v>1302</v>
      </c>
      <c r="B471" t="s">
        <v>1303</v>
      </c>
      <c r="C471" s="61">
        <v>37094</v>
      </c>
      <c r="D471" s="21">
        <v>0.6297106481481481</v>
      </c>
    </row>
    <row r="472" spans="1:4" ht="12.75">
      <c r="A472" t="s">
        <v>1304</v>
      </c>
      <c r="B472" t="s">
        <v>1305</v>
      </c>
      <c r="C472" s="61">
        <v>37094</v>
      </c>
      <c r="D472" s="21">
        <v>0.629849537037037</v>
      </c>
    </row>
    <row r="473" spans="1:4" ht="12.75">
      <c r="A473" t="s">
        <v>1306</v>
      </c>
      <c r="B473" t="s">
        <v>1307</v>
      </c>
      <c r="C473" s="61">
        <v>37094</v>
      </c>
      <c r="D473" s="21">
        <v>0.6299652777777778</v>
      </c>
    </row>
    <row r="474" spans="1:4" ht="12.75">
      <c r="A474" t="s">
        <v>1308</v>
      </c>
      <c r="B474" t="s">
        <v>1309</v>
      </c>
      <c r="C474" s="61">
        <v>37094</v>
      </c>
      <c r="D474" s="21">
        <v>0.6300810185185185</v>
      </c>
    </row>
    <row r="475" spans="1:4" ht="12.75">
      <c r="A475" t="s">
        <v>1310</v>
      </c>
      <c r="B475" t="s">
        <v>1311</v>
      </c>
      <c r="C475" s="61">
        <v>37094</v>
      </c>
      <c r="D475" s="21">
        <v>0.6302199074074074</v>
      </c>
    </row>
    <row r="476" spans="1:4" ht="12.75">
      <c r="A476" t="s">
        <v>1312</v>
      </c>
      <c r="B476" t="s">
        <v>1313</v>
      </c>
      <c r="C476" s="61">
        <v>37094</v>
      </c>
      <c r="D476" s="21">
        <v>0.6303472222222223</v>
      </c>
    </row>
    <row r="477" spans="1:4" ht="12.75">
      <c r="A477" t="s">
        <v>1314</v>
      </c>
      <c r="B477" t="s">
        <v>1315</v>
      </c>
      <c r="C477" s="61">
        <v>37094</v>
      </c>
      <c r="D477" s="21">
        <v>0.630474537037037</v>
      </c>
    </row>
    <row r="478" spans="1:4" ht="12.75">
      <c r="A478" t="s">
        <v>1316</v>
      </c>
      <c r="B478" t="s">
        <v>1317</v>
      </c>
      <c r="C478" s="61">
        <v>37094</v>
      </c>
      <c r="D478" s="21">
        <v>0.630613425925926</v>
      </c>
    </row>
    <row r="479" spans="1:4" ht="12.75">
      <c r="A479" t="s">
        <v>1318</v>
      </c>
      <c r="B479" t="s">
        <v>1319</v>
      </c>
      <c r="C479" s="61">
        <v>37094</v>
      </c>
      <c r="D479" s="21">
        <v>0.6307407407407407</v>
      </c>
    </row>
    <row r="480" spans="1:4" ht="12.75">
      <c r="A480" t="s">
        <v>1320</v>
      </c>
      <c r="B480" t="s">
        <v>1321</v>
      </c>
      <c r="C480" s="61">
        <v>37094</v>
      </c>
      <c r="D480" s="21">
        <v>0.6308564814814815</v>
      </c>
    </row>
    <row r="481" spans="1:4" ht="12.75">
      <c r="A481" t="s">
        <v>1322</v>
      </c>
      <c r="B481" t="s">
        <v>1323</v>
      </c>
      <c r="C481" s="61">
        <v>37094</v>
      </c>
      <c r="D481" s="21">
        <v>0.6309953703703703</v>
      </c>
    </row>
    <row r="482" spans="1:4" ht="12.75">
      <c r="A482" t="s">
        <v>1324</v>
      </c>
      <c r="B482" t="s">
        <v>1325</v>
      </c>
      <c r="C482" s="61">
        <v>37094</v>
      </c>
      <c r="D482" s="21">
        <v>0.6311226851851852</v>
      </c>
    </row>
    <row r="483" spans="1:4" ht="12.75">
      <c r="A483" t="s">
        <v>1326</v>
      </c>
      <c r="B483" t="s">
        <v>1327</v>
      </c>
      <c r="C483" s="61">
        <v>37094</v>
      </c>
      <c r="D483" s="21">
        <v>0.63125</v>
      </c>
    </row>
    <row r="484" spans="1:4" ht="12.75">
      <c r="A484" t="s">
        <v>1328</v>
      </c>
      <c r="B484" t="s">
        <v>1329</v>
      </c>
      <c r="C484" s="61">
        <v>37094</v>
      </c>
      <c r="D484" s="21">
        <v>0.6313773148148148</v>
      </c>
    </row>
    <row r="485" spans="1:4" ht="12.75">
      <c r="A485" t="s">
        <v>1330</v>
      </c>
      <c r="B485" t="s">
        <v>1331</v>
      </c>
      <c r="C485" s="61">
        <v>37094</v>
      </c>
      <c r="D485" s="21">
        <v>0.6315162037037038</v>
      </c>
    </row>
    <row r="486" spans="1:4" ht="12.75">
      <c r="A486" t="s">
        <v>1332</v>
      </c>
      <c r="B486" t="s">
        <v>1333</v>
      </c>
      <c r="C486" s="61">
        <v>37094</v>
      </c>
      <c r="D486" s="21">
        <v>0.6316319444444445</v>
      </c>
    </row>
    <row r="487" spans="1:4" ht="12.75">
      <c r="A487" t="s">
        <v>1334</v>
      </c>
      <c r="B487" t="s">
        <v>1335</v>
      </c>
      <c r="C487" s="61">
        <v>37094</v>
      </c>
      <c r="D487" s="21">
        <v>0.6317708333333333</v>
      </c>
    </row>
    <row r="488" spans="1:4" ht="12.75">
      <c r="A488" t="s">
        <v>1336</v>
      </c>
      <c r="B488" t="s">
        <v>1337</v>
      </c>
      <c r="C488" s="61">
        <v>37094</v>
      </c>
      <c r="D488" s="21">
        <v>0.6318865740740741</v>
      </c>
    </row>
    <row r="489" spans="1:4" ht="12.75">
      <c r="A489" t="s">
        <v>1338</v>
      </c>
      <c r="B489" t="s">
        <v>1339</v>
      </c>
      <c r="C489" s="61">
        <v>37094</v>
      </c>
      <c r="D489" s="21">
        <v>0.6320138888888889</v>
      </c>
    </row>
    <row r="490" spans="1:4" ht="12.75">
      <c r="A490" t="s">
        <v>1340</v>
      </c>
      <c r="B490" t="s">
        <v>1341</v>
      </c>
      <c r="C490" s="61">
        <v>37094</v>
      </c>
      <c r="D490" s="21">
        <v>0.6321412037037036</v>
      </c>
    </row>
    <row r="491" spans="1:4" ht="12.75">
      <c r="A491" t="s">
        <v>1342</v>
      </c>
      <c r="B491" t="s">
        <v>1343</v>
      </c>
      <c r="C491" s="61">
        <v>37094</v>
      </c>
      <c r="D491" s="21">
        <v>0.6322800925925925</v>
      </c>
    </row>
    <row r="492" spans="1:4" ht="12.75">
      <c r="A492" t="s">
        <v>1344</v>
      </c>
      <c r="B492" t="s">
        <v>1345</v>
      </c>
      <c r="C492" s="61">
        <v>37094</v>
      </c>
      <c r="D492" s="21">
        <v>0.6324189814814815</v>
      </c>
    </row>
    <row r="493" spans="1:4" ht="12.75">
      <c r="A493" t="s">
        <v>1346</v>
      </c>
      <c r="B493" t="s">
        <v>1347</v>
      </c>
      <c r="C493" s="61">
        <v>37094</v>
      </c>
      <c r="D493" s="21">
        <v>0.6325462962962963</v>
      </c>
    </row>
    <row r="494" spans="1:4" ht="12.75">
      <c r="A494" t="s">
        <v>1348</v>
      </c>
      <c r="B494" t="s">
        <v>1349</v>
      </c>
      <c r="C494" s="61">
        <v>37094</v>
      </c>
      <c r="D494" s="21">
        <v>0.632662037037037</v>
      </c>
    </row>
    <row r="495" spans="1:4" ht="12.75">
      <c r="A495" t="s">
        <v>1350</v>
      </c>
      <c r="B495" t="s">
        <v>1351</v>
      </c>
      <c r="C495" s="61">
        <v>37094</v>
      </c>
      <c r="D495" s="21">
        <v>0.6327893518518518</v>
      </c>
    </row>
    <row r="496" spans="1:4" ht="12.75">
      <c r="A496" t="s">
        <v>1352</v>
      </c>
      <c r="B496" t="s">
        <v>1353</v>
      </c>
      <c r="C496" s="61">
        <v>37094</v>
      </c>
      <c r="D496" s="21">
        <v>0.6329166666666667</v>
      </c>
    </row>
    <row r="497" spans="1:4" ht="12.75">
      <c r="A497" t="s">
        <v>1354</v>
      </c>
      <c r="B497" t="s">
        <v>1355</v>
      </c>
      <c r="C497" s="61">
        <v>37094</v>
      </c>
      <c r="D497" s="21">
        <v>0.6330555555555556</v>
      </c>
    </row>
    <row r="498" spans="1:4" ht="12.75">
      <c r="A498" t="s">
        <v>1356</v>
      </c>
      <c r="B498" t="s">
        <v>1357</v>
      </c>
      <c r="C498" s="61">
        <v>37094</v>
      </c>
      <c r="D498" s="21">
        <v>0.6331828703703704</v>
      </c>
    </row>
    <row r="499" spans="1:4" ht="12.75">
      <c r="A499" t="s">
        <v>1358</v>
      </c>
      <c r="B499" t="s">
        <v>1359</v>
      </c>
      <c r="C499" s="61">
        <v>37094</v>
      </c>
      <c r="D499" s="21">
        <v>0.6333101851851851</v>
      </c>
    </row>
    <row r="500" spans="1:4" ht="12.75">
      <c r="A500" t="s">
        <v>1360</v>
      </c>
      <c r="B500" t="s">
        <v>1361</v>
      </c>
      <c r="C500" s="61">
        <v>37094</v>
      </c>
      <c r="D500" s="21">
        <v>0.6334375</v>
      </c>
    </row>
    <row r="501" spans="1:4" ht="12.75">
      <c r="A501" t="s">
        <v>1362</v>
      </c>
      <c r="B501" t="s">
        <v>1363</v>
      </c>
      <c r="C501" s="61">
        <v>37094</v>
      </c>
      <c r="D501" s="21">
        <v>0.6335763888888889</v>
      </c>
    </row>
    <row r="502" spans="1:4" ht="12.75">
      <c r="A502" t="s">
        <v>1364</v>
      </c>
      <c r="B502" t="s">
        <v>1365</v>
      </c>
      <c r="C502" s="61">
        <v>37094</v>
      </c>
      <c r="D502" s="21">
        <v>0.6336921296296296</v>
      </c>
    </row>
    <row r="503" spans="1:4" ht="12.75">
      <c r="A503" t="s">
        <v>1366</v>
      </c>
      <c r="B503" t="s">
        <v>1367</v>
      </c>
      <c r="C503" s="61">
        <v>37094</v>
      </c>
      <c r="D503" s="21">
        <v>0.6338078703703703</v>
      </c>
    </row>
    <row r="504" spans="1:4" ht="12.75">
      <c r="A504" t="s">
        <v>1368</v>
      </c>
      <c r="B504" t="s">
        <v>1369</v>
      </c>
      <c r="C504" s="61">
        <v>37094</v>
      </c>
      <c r="D504" s="21">
        <v>0.6339351851851852</v>
      </c>
    </row>
    <row r="505" spans="1:4" ht="12.75">
      <c r="A505" t="s">
        <v>1370</v>
      </c>
      <c r="B505" t="s">
        <v>1371</v>
      </c>
      <c r="C505" s="61">
        <v>37094</v>
      </c>
      <c r="D505" s="21">
        <v>0.6340625</v>
      </c>
    </row>
    <row r="506" spans="1:4" ht="12.75">
      <c r="A506" t="s">
        <v>1372</v>
      </c>
      <c r="B506" t="s">
        <v>1373</v>
      </c>
      <c r="C506" s="61">
        <v>37094</v>
      </c>
      <c r="D506" s="21">
        <v>0.6341782407407407</v>
      </c>
    </row>
    <row r="507" spans="1:4" ht="12.75">
      <c r="A507" t="s">
        <v>1374</v>
      </c>
      <c r="B507" t="s">
        <v>1375</v>
      </c>
      <c r="C507" s="61">
        <v>37094</v>
      </c>
      <c r="D507" s="21">
        <v>0.6343055555555556</v>
      </c>
    </row>
    <row r="508" spans="1:4" ht="12.75">
      <c r="A508" t="s">
        <v>1376</v>
      </c>
      <c r="B508" t="s">
        <v>1377</v>
      </c>
      <c r="C508" s="61">
        <v>37094</v>
      </c>
      <c r="D508" s="21">
        <v>0.6344328703703704</v>
      </c>
    </row>
    <row r="509" spans="1:4" ht="12.75">
      <c r="A509" t="s">
        <v>1378</v>
      </c>
      <c r="B509" t="s">
        <v>1379</v>
      </c>
      <c r="C509" s="61">
        <v>37094</v>
      </c>
      <c r="D509" s="21">
        <v>0.6345601851851852</v>
      </c>
    </row>
    <row r="510" spans="1:4" ht="12.75">
      <c r="A510" t="s">
        <v>1380</v>
      </c>
      <c r="B510" t="s">
        <v>1381</v>
      </c>
      <c r="C510" s="61">
        <v>37094</v>
      </c>
      <c r="D510" s="21">
        <v>0.6346875</v>
      </c>
    </row>
    <row r="511" spans="1:4" ht="12.75">
      <c r="A511" t="s">
        <v>1382</v>
      </c>
      <c r="B511" t="s">
        <v>1383</v>
      </c>
      <c r="C511" s="61">
        <v>37094</v>
      </c>
      <c r="D511" s="21">
        <v>0.6348032407407408</v>
      </c>
    </row>
    <row r="512" spans="1:4" ht="12.75">
      <c r="A512" t="s">
        <v>1384</v>
      </c>
      <c r="B512" t="s">
        <v>1385</v>
      </c>
      <c r="C512" s="61">
        <v>37094</v>
      </c>
      <c r="D512" s="21">
        <v>0.6349305555555556</v>
      </c>
    </row>
    <row r="513" spans="1:4" ht="12.75">
      <c r="A513" t="s">
        <v>1386</v>
      </c>
      <c r="B513" t="s">
        <v>1387</v>
      </c>
      <c r="C513" s="61">
        <v>37094</v>
      </c>
      <c r="D513" s="21">
        <v>0.6350694444444445</v>
      </c>
    </row>
    <row r="514" spans="1:4" ht="12.75">
      <c r="A514" t="s">
        <v>1388</v>
      </c>
      <c r="B514" t="s">
        <v>1389</v>
      </c>
      <c r="C514" s="61">
        <v>37094</v>
      </c>
      <c r="D514" s="21">
        <v>0.6351967592592592</v>
      </c>
    </row>
    <row r="515" spans="1:4" ht="12.75">
      <c r="A515" t="s">
        <v>1390</v>
      </c>
      <c r="B515" t="s">
        <v>1391</v>
      </c>
      <c r="C515" s="61">
        <v>37094</v>
      </c>
      <c r="D515" s="21">
        <v>0.6353240740740741</v>
      </c>
    </row>
    <row r="516" spans="1:4" ht="12.75">
      <c r="A516" t="s">
        <v>1392</v>
      </c>
      <c r="B516" t="s">
        <v>1393</v>
      </c>
      <c r="C516" s="61">
        <v>37094</v>
      </c>
      <c r="D516" s="21">
        <v>0.635462962962963</v>
      </c>
    </row>
    <row r="517" spans="1:4" ht="12.75">
      <c r="A517" t="s">
        <v>1394</v>
      </c>
      <c r="B517" t="s">
        <v>1395</v>
      </c>
      <c r="C517" s="61">
        <v>37094</v>
      </c>
      <c r="D517" s="21">
        <v>0.6355787037037037</v>
      </c>
    </row>
    <row r="518" spans="1:4" ht="12.75">
      <c r="A518" t="s">
        <v>1396</v>
      </c>
      <c r="B518" t="s">
        <v>1397</v>
      </c>
      <c r="C518" s="61">
        <v>37094</v>
      </c>
      <c r="D518" s="21">
        <v>0.6357060185185185</v>
      </c>
    </row>
    <row r="519" spans="1:4" ht="12.75">
      <c r="A519" t="s">
        <v>1398</v>
      </c>
      <c r="B519" t="s">
        <v>1399</v>
      </c>
      <c r="C519" s="61">
        <v>37094</v>
      </c>
      <c r="D519" s="21">
        <v>0.6358333333333334</v>
      </c>
    </row>
    <row r="520" spans="1:4" ht="12.75">
      <c r="A520" t="s">
        <v>1400</v>
      </c>
      <c r="B520" t="s">
        <v>1401</v>
      </c>
      <c r="C520" s="61">
        <v>37094</v>
      </c>
      <c r="D520" s="21">
        <v>0.6359490740740741</v>
      </c>
    </row>
    <row r="521" spans="1:4" ht="12.75">
      <c r="A521" t="s">
        <v>1402</v>
      </c>
      <c r="B521" t="s">
        <v>1403</v>
      </c>
      <c r="C521" s="61">
        <v>37094</v>
      </c>
      <c r="D521" s="21">
        <v>0.6360763888888888</v>
      </c>
    </row>
    <row r="522" spans="1:4" ht="12.75">
      <c r="A522" t="s">
        <v>1404</v>
      </c>
      <c r="B522" t="s">
        <v>1405</v>
      </c>
      <c r="C522" s="61">
        <v>37094</v>
      </c>
      <c r="D522" s="21">
        <v>0.6362152777777778</v>
      </c>
    </row>
    <row r="523" spans="1:4" ht="12.75">
      <c r="A523" t="s">
        <v>1406</v>
      </c>
      <c r="B523" t="s">
        <v>1407</v>
      </c>
      <c r="C523" s="61">
        <v>37094</v>
      </c>
      <c r="D523" s="21">
        <v>0.6363310185185186</v>
      </c>
    </row>
    <row r="524" spans="1:4" ht="12.75">
      <c r="A524" t="s">
        <v>1408</v>
      </c>
      <c r="B524" t="s">
        <v>1409</v>
      </c>
      <c r="C524" s="61">
        <v>37094</v>
      </c>
      <c r="D524" s="21">
        <v>0.6364467592592592</v>
      </c>
    </row>
    <row r="525" spans="1:4" ht="12.75">
      <c r="A525" t="s">
        <v>1410</v>
      </c>
      <c r="B525" t="s">
        <v>1411</v>
      </c>
      <c r="C525" s="61">
        <v>37094</v>
      </c>
      <c r="D525" s="21">
        <v>0.6365740740740741</v>
      </c>
    </row>
    <row r="526" spans="1:4" ht="12.75">
      <c r="A526" t="s">
        <v>1412</v>
      </c>
      <c r="B526" t="s">
        <v>1413</v>
      </c>
      <c r="C526" s="61">
        <v>37094</v>
      </c>
      <c r="D526" s="21">
        <v>0.6367013888888889</v>
      </c>
    </row>
    <row r="527" spans="1:4" ht="12.75">
      <c r="A527" t="s">
        <v>1414</v>
      </c>
      <c r="B527" t="s">
        <v>1415</v>
      </c>
      <c r="C527" s="61">
        <v>37094</v>
      </c>
      <c r="D527" s="21">
        <v>0.6368171296296297</v>
      </c>
    </row>
    <row r="528" spans="1:4" ht="12.75">
      <c r="A528" t="s">
        <v>1416</v>
      </c>
      <c r="B528" t="s">
        <v>1417</v>
      </c>
      <c r="C528" s="61">
        <v>37094</v>
      </c>
      <c r="D528" s="21">
        <v>0.6369560185185185</v>
      </c>
    </row>
    <row r="529" spans="1:4" ht="12.75">
      <c r="A529" t="s">
        <v>1418</v>
      </c>
      <c r="B529" t="s">
        <v>1419</v>
      </c>
      <c r="C529" s="61">
        <v>37094</v>
      </c>
      <c r="D529" s="21">
        <v>0.6370949074074074</v>
      </c>
    </row>
    <row r="530" spans="1:4" ht="12.75">
      <c r="A530" t="s">
        <v>1420</v>
      </c>
      <c r="B530" t="s">
        <v>1421</v>
      </c>
      <c r="C530" s="61">
        <v>37094</v>
      </c>
      <c r="D530" s="21">
        <v>0.6372222222222222</v>
      </c>
    </row>
    <row r="531" spans="1:4" ht="12.75">
      <c r="A531" t="s">
        <v>1422</v>
      </c>
      <c r="B531" t="s">
        <v>1423</v>
      </c>
      <c r="C531" s="61">
        <v>37094</v>
      </c>
      <c r="D531" s="21">
        <v>0.637349537037037</v>
      </c>
    </row>
    <row r="532" spans="1:4" ht="12.75">
      <c r="A532" t="s">
        <v>1424</v>
      </c>
      <c r="B532" t="s">
        <v>1425</v>
      </c>
      <c r="C532" s="61">
        <v>37094</v>
      </c>
      <c r="D532" s="21">
        <v>0.6374768518518519</v>
      </c>
    </row>
    <row r="533" spans="1:4" ht="12.75">
      <c r="A533" t="s">
        <v>1426</v>
      </c>
      <c r="B533" t="s">
        <v>1427</v>
      </c>
      <c r="C533" s="61">
        <v>37094</v>
      </c>
      <c r="D533" s="21">
        <v>0.6376157407407407</v>
      </c>
    </row>
    <row r="534" spans="1:4" ht="12.75">
      <c r="A534" t="s">
        <v>1428</v>
      </c>
      <c r="B534" t="s">
        <v>1429</v>
      </c>
      <c r="C534" s="61">
        <v>37094</v>
      </c>
      <c r="D534" s="21">
        <v>0.6377546296296296</v>
      </c>
    </row>
    <row r="535" spans="1:4" ht="12.75">
      <c r="A535" t="s">
        <v>1430</v>
      </c>
      <c r="B535" t="s">
        <v>1431</v>
      </c>
      <c r="C535" s="61">
        <v>37094</v>
      </c>
      <c r="D535" s="21">
        <v>0.6378703703703704</v>
      </c>
    </row>
    <row r="536" spans="1:4" ht="12.75">
      <c r="A536" t="s">
        <v>1432</v>
      </c>
      <c r="B536" t="s">
        <v>1433</v>
      </c>
      <c r="C536" s="61">
        <v>37094</v>
      </c>
      <c r="D536" s="21">
        <v>0.6379976851851852</v>
      </c>
    </row>
    <row r="537" spans="1:4" ht="12.75">
      <c r="A537" t="s">
        <v>1434</v>
      </c>
      <c r="B537" t="s">
        <v>1435</v>
      </c>
      <c r="C537" s="61">
        <v>37094</v>
      </c>
      <c r="D537" s="21">
        <v>0.638125</v>
      </c>
    </row>
    <row r="538" spans="1:4" ht="12.75">
      <c r="A538" t="s">
        <v>1436</v>
      </c>
      <c r="B538" t="s">
        <v>1437</v>
      </c>
      <c r="C538" s="61">
        <v>37094</v>
      </c>
      <c r="D538" s="21">
        <v>0.6382407407407408</v>
      </c>
    </row>
    <row r="539" spans="1:4" ht="12.75">
      <c r="A539" t="s">
        <v>1438</v>
      </c>
      <c r="B539" t="s">
        <v>1439</v>
      </c>
      <c r="C539" s="61">
        <v>37094</v>
      </c>
      <c r="D539" s="21">
        <v>0.6383680555555555</v>
      </c>
    </row>
    <row r="540" spans="1:4" ht="12.75">
      <c r="A540" t="s">
        <v>1440</v>
      </c>
      <c r="B540" t="s">
        <v>1441</v>
      </c>
      <c r="C540" s="61">
        <v>37094</v>
      </c>
      <c r="D540" s="21">
        <v>0.6384953703703703</v>
      </c>
    </row>
    <row r="541" spans="1:4" ht="12.75">
      <c r="A541" t="s">
        <v>1442</v>
      </c>
      <c r="B541" t="s">
        <v>1443</v>
      </c>
      <c r="C541" s="61">
        <v>37094</v>
      </c>
      <c r="D541" s="21">
        <v>0.6386342592592592</v>
      </c>
    </row>
    <row r="542" spans="1:4" ht="12.75">
      <c r="A542" t="s">
        <v>1444</v>
      </c>
      <c r="B542" t="s">
        <v>1445</v>
      </c>
      <c r="C542" s="61">
        <v>37094</v>
      </c>
      <c r="D542" s="21">
        <v>0.6387615740740741</v>
      </c>
    </row>
    <row r="543" spans="1:4" ht="12.75">
      <c r="A543" t="s">
        <v>1446</v>
      </c>
      <c r="B543" t="s">
        <v>1447</v>
      </c>
      <c r="C543" s="61">
        <v>37094</v>
      </c>
      <c r="D543" s="21">
        <v>0.6388773148148148</v>
      </c>
    </row>
    <row r="544" spans="1:4" ht="12.75">
      <c r="A544" t="s">
        <v>1448</v>
      </c>
      <c r="B544" t="s">
        <v>1449</v>
      </c>
      <c r="C544" s="61">
        <v>37094</v>
      </c>
      <c r="D544" s="21">
        <v>0.6390162037037037</v>
      </c>
    </row>
    <row r="545" spans="1:4" ht="12.75">
      <c r="A545" t="s">
        <v>1450</v>
      </c>
      <c r="B545" t="s">
        <v>1451</v>
      </c>
      <c r="C545" s="61">
        <v>37094</v>
      </c>
      <c r="D545" s="21">
        <v>0.6391550925925926</v>
      </c>
    </row>
    <row r="546" spans="1:4" ht="12.75">
      <c r="A546" t="s">
        <v>1452</v>
      </c>
      <c r="B546" t="s">
        <v>1453</v>
      </c>
      <c r="C546" s="61">
        <v>37094</v>
      </c>
      <c r="D546" s="21">
        <v>0.6392824074074074</v>
      </c>
    </row>
    <row r="547" spans="1:4" ht="12.75">
      <c r="A547" t="s">
        <v>1454</v>
      </c>
      <c r="B547" t="s">
        <v>1455</v>
      </c>
      <c r="C547" s="61">
        <v>37094</v>
      </c>
      <c r="D547" s="21">
        <v>0.6394212962962963</v>
      </c>
    </row>
    <row r="548" spans="1:4" ht="12.75">
      <c r="A548" t="s">
        <v>1456</v>
      </c>
      <c r="B548" t="s">
        <v>1457</v>
      </c>
      <c r="C548" s="61">
        <v>37094</v>
      </c>
      <c r="D548" s="21">
        <v>0.6395486111111112</v>
      </c>
    </row>
    <row r="549" spans="1:4" ht="12.75">
      <c r="A549" t="s">
        <v>1458</v>
      </c>
      <c r="B549" t="s">
        <v>1459</v>
      </c>
      <c r="C549" s="61">
        <v>37094</v>
      </c>
      <c r="D549" s="21">
        <v>0.6396875</v>
      </c>
    </row>
    <row r="550" spans="1:4" ht="12.75">
      <c r="A550" t="s">
        <v>1460</v>
      </c>
      <c r="B550" t="s">
        <v>1461</v>
      </c>
      <c r="C550" s="61">
        <v>37094</v>
      </c>
      <c r="D550" s="21">
        <v>0.6398032407407407</v>
      </c>
    </row>
    <row r="551" spans="1:4" ht="12.75">
      <c r="A551" t="s">
        <v>1462</v>
      </c>
      <c r="B551" t="s">
        <v>1463</v>
      </c>
      <c r="C551" s="61">
        <v>37094</v>
      </c>
      <c r="D551" s="21">
        <v>0.6399189814814815</v>
      </c>
    </row>
    <row r="552" spans="1:4" ht="12.75">
      <c r="A552" t="s">
        <v>1464</v>
      </c>
      <c r="B552" t="s">
        <v>1465</v>
      </c>
      <c r="C552" s="61">
        <v>37094</v>
      </c>
      <c r="D552" s="21">
        <v>0.6400462962962963</v>
      </c>
    </row>
    <row r="553" spans="1:4" ht="12.75">
      <c r="A553" t="s">
        <v>1466</v>
      </c>
      <c r="B553" t="s">
        <v>1467</v>
      </c>
      <c r="C553" s="61">
        <v>37094</v>
      </c>
      <c r="D553" s="21">
        <v>0.6401851851851852</v>
      </c>
    </row>
    <row r="554" spans="1:4" ht="12.75">
      <c r="A554" t="s">
        <v>1468</v>
      </c>
      <c r="B554" t="s">
        <v>1469</v>
      </c>
      <c r="C554" s="61">
        <v>37094</v>
      </c>
      <c r="D554" s="21">
        <v>0.6403009259259259</v>
      </c>
    </row>
    <row r="555" spans="1:4" ht="12.75">
      <c r="A555" t="s">
        <v>1470</v>
      </c>
      <c r="B555" t="s">
        <v>1471</v>
      </c>
      <c r="C555" s="61">
        <v>37094</v>
      </c>
      <c r="D555" s="21">
        <v>0.6404166666666666</v>
      </c>
    </row>
    <row r="556" spans="1:4" ht="12.75">
      <c r="A556" t="s">
        <v>1472</v>
      </c>
      <c r="B556" t="s">
        <v>1473</v>
      </c>
      <c r="C556" s="61">
        <v>37094</v>
      </c>
      <c r="D556" s="21">
        <v>0.6405439814814815</v>
      </c>
    </row>
    <row r="557" spans="1:4" ht="12.75">
      <c r="A557" t="s">
        <v>1474</v>
      </c>
      <c r="B557" t="s">
        <v>1475</v>
      </c>
      <c r="C557" s="61">
        <v>37094</v>
      </c>
      <c r="D557" s="21">
        <v>0.6406712962962963</v>
      </c>
    </row>
    <row r="558" spans="1:4" ht="12.75">
      <c r="A558" t="s">
        <v>1476</v>
      </c>
      <c r="B558" t="s">
        <v>1477</v>
      </c>
      <c r="C558" s="61">
        <v>37094</v>
      </c>
      <c r="D558" s="21">
        <v>0.6407986111111111</v>
      </c>
    </row>
    <row r="559" spans="1:4" ht="12.75">
      <c r="A559" t="s">
        <v>1266</v>
      </c>
      <c r="B559" t="s">
        <v>1478</v>
      </c>
      <c r="C559" s="61">
        <v>37094</v>
      </c>
      <c r="D559" s="21">
        <v>0.6409259259259259</v>
      </c>
    </row>
    <row r="560" spans="1:4" ht="12.75">
      <c r="A560" t="s">
        <v>1479</v>
      </c>
      <c r="B560" t="s">
        <v>1480</v>
      </c>
      <c r="C560" s="61">
        <v>37094</v>
      </c>
      <c r="D560" s="21">
        <v>0.6410532407407408</v>
      </c>
    </row>
    <row r="561" spans="1:4" ht="12.75">
      <c r="A561" t="s">
        <v>1481</v>
      </c>
      <c r="B561" t="s">
        <v>1482</v>
      </c>
      <c r="C561" s="61">
        <v>37094</v>
      </c>
      <c r="D561" s="21">
        <v>0.6411689814814815</v>
      </c>
    </row>
    <row r="562" spans="1:4" ht="12.75">
      <c r="A562" t="s">
        <v>1483</v>
      </c>
      <c r="B562" t="s">
        <v>1484</v>
      </c>
      <c r="C562" s="61">
        <v>37094</v>
      </c>
      <c r="D562" s="21">
        <v>0.6412847222222222</v>
      </c>
    </row>
    <row r="563" spans="1:4" ht="12.75">
      <c r="A563" t="s">
        <v>1485</v>
      </c>
      <c r="B563" t="s">
        <v>1486</v>
      </c>
      <c r="C563" s="61">
        <v>37094</v>
      </c>
      <c r="D563" s="21">
        <v>0.6414236111111111</v>
      </c>
    </row>
    <row r="564" spans="1:4" ht="12.75">
      <c r="A564" t="s">
        <v>1487</v>
      </c>
      <c r="B564" t="s">
        <v>1488</v>
      </c>
      <c r="C564" s="61">
        <v>37094</v>
      </c>
      <c r="D564" s="21">
        <v>0.6415509259259259</v>
      </c>
    </row>
    <row r="565" spans="1:4" ht="12.75">
      <c r="A565" t="s">
        <v>1489</v>
      </c>
      <c r="B565" t="s">
        <v>1490</v>
      </c>
      <c r="C565" s="61">
        <v>37094</v>
      </c>
      <c r="D565" s="21">
        <v>0.6416666666666667</v>
      </c>
    </row>
    <row r="566" spans="1:4" ht="12.75">
      <c r="A566" t="s">
        <v>1491</v>
      </c>
      <c r="B566" t="s">
        <v>1492</v>
      </c>
      <c r="C566" s="61">
        <v>37094</v>
      </c>
      <c r="D566" s="21">
        <v>0.6417939814814815</v>
      </c>
    </row>
    <row r="567" spans="1:4" ht="12.75">
      <c r="A567" t="s">
        <v>1376</v>
      </c>
      <c r="B567" t="s">
        <v>1493</v>
      </c>
      <c r="C567" s="61">
        <v>37094</v>
      </c>
      <c r="D567" s="21">
        <v>0.6419444444444444</v>
      </c>
    </row>
    <row r="568" spans="1:4" ht="12.75">
      <c r="A568" t="s">
        <v>1494</v>
      </c>
      <c r="B568" t="s">
        <v>1475</v>
      </c>
      <c r="C568" s="61">
        <v>37094</v>
      </c>
      <c r="D568" s="21">
        <v>0.6420601851851852</v>
      </c>
    </row>
    <row r="569" spans="1:4" ht="12.75">
      <c r="A569" t="s">
        <v>1495</v>
      </c>
      <c r="B569" t="s">
        <v>1496</v>
      </c>
      <c r="C569" s="61">
        <v>37094</v>
      </c>
      <c r="D569" s="21">
        <v>0.6421990740740741</v>
      </c>
    </row>
    <row r="570" spans="1:4" ht="12.75">
      <c r="A570" t="s">
        <v>1497</v>
      </c>
      <c r="B570" t="s">
        <v>1498</v>
      </c>
      <c r="C570" s="61">
        <v>37094</v>
      </c>
      <c r="D570" s="21">
        <v>0.6423263888888889</v>
      </c>
    </row>
    <row r="571" spans="1:4" ht="12.75">
      <c r="A571" t="s">
        <v>1499</v>
      </c>
      <c r="B571" t="s">
        <v>1500</v>
      </c>
      <c r="C571" s="61">
        <v>37094</v>
      </c>
      <c r="D571" s="21">
        <v>0.6424537037037037</v>
      </c>
    </row>
    <row r="572" spans="1:4" ht="12.75">
      <c r="A572" t="s">
        <v>1501</v>
      </c>
      <c r="B572" t="s">
        <v>1502</v>
      </c>
      <c r="C572" s="61">
        <v>37094</v>
      </c>
      <c r="D572" s="21">
        <v>0.6425810185185185</v>
      </c>
    </row>
    <row r="573" spans="1:4" ht="12.75">
      <c r="A573" t="s">
        <v>1503</v>
      </c>
      <c r="B573" t="s">
        <v>1504</v>
      </c>
      <c r="C573" s="61">
        <v>37094</v>
      </c>
      <c r="D573" s="21">
        <v>0.6426967592592593</v>
      </c>
    </row>
    <row r="574" spans="1:4" ht="12.75">
      <c r="A574" t="s">
        <v>1505</v>
      </c>
      <c r="B574" t="s">
        <v>1506</v>
      </c>
      <c r="C574" s="61">
        <v>37094</v>
      </c>
      <c r="D574" s="21">
        <v>0.642824074074074</v>
      </c>
    </row>
    <row r="575" spans="1:4" ht="12.75">
      <c r="A575" t="s">
        <v>1507</v>
      </c>
      <c r="B575" t="s">
        <v>1508</v>
      </c>
      <c r="C575" s="61">
        <v>37094</v>
      </c>
      <c r="D575" s="21">
        <v>0.642962962962963</v>
      </c>
    </row>
    <row r="576" spans="1:4" ht="12.75">
      <c r="A576" t="s">
        <v>1509</v>
      </c>
      <c r="B576" t="s">
        <v>1510</v>
      </c>
      <c r="C576" s="61">
        <v>37094</v>
      </c>
      <c r="D576" s="21">
        <v>0.6431018518518519</v>
      </c>
    </row>
    <row r="577" spans="1:4" ht="12.75">
      <c r="A577" t="s">
        <v>1511</v>
      </c>
      <c r="B577" t="s">
        <v>1512</v>
      </c>
      <c r="C577" s="61">
        <v>37094</v>
      </c>
      <c r="D577" s="21">
        <v>0.6432291666666666</v>
      </c>
    </row>
    <row r="578" spans="1:4" ht="12.75">
      <c r="A578" t="s">
        <v>1513</v>
      </c>
      <c r="B578" t="s">
        <v>1514</v>
      </c>
      <c r="C578" s="61">
        <v>37094</v>
      </c>
      <c r="D578" s="21">
        <v>0.6433564814814815</v>
      </c>
    </row>
    <row r="579" spans="1:4" ht="12.75">
      <c r="A579" t="s">
        <v>1515</v>
      </c>
      <c r="B579" t="s">
        <v>1516</v>
      </c>
      <c r="C579" s="61">
        <v>37094</v>
      </c>
      <c r="D579" s="21">
        <v>0.6434953703703704</v>
      </c>
    </row>
    <row r="580" spans="1:4" ht="12.75">
      <c r="A580" t="s">
        <v>1517</v>
      </c>
      <c r="B580" t="s">
        <v>1518</v>
      </c>
      <c r="C580" s="61">
        <v>37094</v>
      </c>
      <c r="D580" s="21">
        <v>0.6436111111111111</v>
      </c>
    </row>
    <row r="581" spans="1:4" ht="12.75">
      <c r="A581" t="s">
        <v>1519</v>
      </c>
      <c r="B581" t="s">
        <v>1520</v>
      </c>
      <c r="C581" s="61">
        <v>37094</v>
      </c>
      <c r="D581" s="21">
        <v>0.6437384259259259</v>
      </c>
    </row>
    <row r="582" spans="1:4" ht="12.75">
      <c r="A582" t="s">
        <v>1521</v>
      </c>
      <c r="B582" t="s">
        <v>1522</v>
      </c>
      <c r="C582" s="61">
        <v>37094</v>
      </c>
      <c r="D582" s="21">
        <v>0.6438773148148148</v>
      </c>
    </row>
    <row r="583" spans="1:4" ht="12.75">
      <c r="A583" t="s">
        <v>1523</v>
      </c>
      <c r="B583" t="s">
        <v>1524</v>
      </c>
      <c r="C583" s="61">
        <v>37094</v>
      </c>
      <c r="D583" s="21">
        <v>0.6440162037037037</v>
      </c>
    </row>
    <row r="584" spans="1:4" ht="12.75">
      <c r="A584" t="s">
        <v>1525</v>
      </c>
      <c r="B584" t="s">
        <v>1526</v>
      </c>
      <c r="C584" s="61">
        <v>37094</v>
      </c>
      <c r="D584" s="21">
        <v>0.6441435185185186</v>
      </c>
    </row>
    <row r="585" spans="1:4" ht="12.75">
      <c r="A585" t="s">
        <v>1527</v>
      </c>
      <c r="B585" t="s">
        <v>1528</v>
      </c>
      <c r="C585" s="61">
        <v>37094</v>
      </c>
      <c r="D585" s="21">
        <v>0.6442708333333333</v>
      </c>
    </row>
    <row r="586" spans="1:4" ht="12.75">
      <c r="A586" t="s">
        <v>1529</v>
      </c>
      <c r="B586" t="s">
        <v>1530</v>
      </c>
      <c r="C586" s="61">
        <v>37094</v>
      </c>
      <c r="D586" s="21">
        <v>0.6443865740740741</v>
      </c>
    </row>
    <row r="587" spans="1:4" ht="12.75">
      <c r="A587" t="s">
        <v>1531</v>
      </c>
      <c r="B587" t="s">
        <v>1532</v>
      </c>
      <c r="C587" s="61">
        <v>37094</v>
      </c>
      <c r="D587" s="21">
        <v>0.644525462962963</v>
      </c>
    </row>
    <row r="588" spans="1:4" ht="12.75">
      <c r="A588" t="s">
        <v>1533</v>
      </c>
      <c r="B588" t="s">
        <v>1534</v>
      </c>
      <c r="C588" s="61">
        <v>37094</v>
      </c>
      <c r="D588" s="21">
        <v>0.6446643518518519</v>
      </c>
    </row>
    <row r="589" spans="1:4" ht="12.75">
      <c r="A589" t="s">
        <v>1535</v>
      </c>
      <c r="B589" t="s">
        <v>1536</v>
      </c>
      <c r="C589" s="61">
        <v>37094</v>
      </c>
      <c r="D589" s="21">
        <v>0.6447800925925926</v>
      </c>
    </row>
    <row r="590" spans="1:4" ht="12.75">
      <c r="A590" t="s">
        <v>1537</v>
      </c>
      <c r="B590" t="s">
        <v>1538</v>
      </c>
      <c r="C590" s="61">
        <v>37094</v>
      </c>
      <c r="D590" s="21">
        <v>0.6449074074074074</v>
      </c>
    </row>
    <row r="591" spans="1:4" ht="12.75">
      <c r="A591" t="s">
        <v>1539</v>
      </c>
      <c r="B591" t="s">
        <v>1540</v>
      </c>
      <c r="C591" s="61">
        <v>37094</v>
      </c>
      <c r="D591" s="21">
        <v>0.6450462962962963</v>
      </c>
    </row>
    <row r="592" spans="1:4" ht="12.75">
      <c r="A592" t="s">
        <v>1541</v>
      </c>
      <c r="B592" t="s">
        <v>1542</v>
      </c>
      <c r="C592" s="61">
        <v>37094</v>
      </c>
      <c r="D592" s="21">
        <v>0.6451736111111112</v>
      </c>
    </row>
    <row r="593" spans="1:4" ht="12.75">
      <c r="A593" t="s">
        <v>1543</v>
      </c>
      <c r="B593" t="s">
        <v>1544</v>
      </c>
      <c r="C593" s="61">
        <v>37094</v>
      </c>
      <c r="D593" s="21">
        <v>0.6453125</v>
      </c>
    </row>
    <row r="594" spans="1:4" ht="12.75">
      <c r="A594" t="s">
        <v>1545</v>
      </c>
      <c r="B594" t="s">
        <v>1546</v>
      </c>
      <c r="C594" s="61">
        <v>37094</v>
      </c>
      <c r="D594" s="21">
        <v>0.6454398148148148</v>
      </c>
    </row>
    <row r="595" spans="1:4" ht="12.75">
      <c r="A595" t="s">
        <v>1547</v>
      </c>
      <c r="B595" t="s">
        <v>1548</v>
      </c>
      <c r="C595" s="61">
        <v>37094</v>
      </c>
      <c r="D595" s="21">
        <v>0.6455555555555555</v>
      </c>
    </row>
    <row r="596" spans="1:4" ht="12.75">
      <c r="A596" t="s">
        <v>1549</v>
      </c>
      <c r="B596" t="s">
        <v>1550</v>
      </c>
      <c r="C596" s="61">
        <v>37094</v>
      </c>
      <c r="D596" s="21">
        <v>0.6456944444444445</v>
      </c>
    </row>
    <row r="597" spans="1:4" ht="12.75">
      <c r="A597" t="s">
        <v>1551</v>
      </c>
      <c r="B597" t="s">
        <v>1552</v>
      </c>
      <c r="C597" s="61">
        <v>37094</v>
      </c>
      <c r="D597" s="21">
        <v>0.6458217592592593</v>
      </c>
    </row>
    <row r="598" spans="1:4" ht="12.75">
      <c r="A598" t="s">
        <v>1553</v>
      </c>
      <c r="B598" t="s">
        <v>1554</v>
      </c>
      <c r="C598" s="61">
        <v>37094</v>
      </c>
      <c r="D598" s="21">
        <v>0.6459375</v>
      </c>
    </row>
    <row r="599" spans="1:4" ht="12.75">
      <c r="A599" t="s">
        <v>1555</v>
      </c>
      <c r="B599" t="s">
        <v>1556</v>
      </c>
      <c r="C599" s="61">
        <v>37094</v>
      </c>
      <c r="D599" s="21">
        <v>0.6460648148148148</v>
      </c>
    </row>
    <row r="600" spans="1:4" ht="12.75">
      <c r="A600" t="s">
        <v>1557</v>
      </c>
      <c r="B600" t="s">
        <v>1558</v>
      </c>
      <c r="C600" s="61">
        <v>37094</v>
      </c>
      <c r="D600" s="21">
        <v>0.6461921296296297</v>
      </c>
    </row>
    <row r="601" spans="1:4" ht="12.75">
      <c r="A601" t="s">
        <v>1559</v>
      </c>
      <c r="B601" t="s">
        <v>1560</v>
      </c>
      <c r="C601" s="61">
        <v>37094</v>
      </c>
      <c r="D601" s="21">
        <v>0.6463078703703703</v>
      </c>
    </row>
    <row r="602" spans="1:4" ht="12.75">
      <c r="A602" t="s">
        <v>1561</v>
      </c>
      <c r="B602" t="s">
        <v>1562</v>
      </c>
      <c r="C602" s="61">
        <v>37094</v>
      </c>
      <c r="D602" s="21">
        <v>0.6464351851851852</v>
      </c>
    </row>
    <row r="603" spans="1:4" ht="12.75">
      <c r="A603" t="s">
        <v>1563</v>
      </c>
      <c r="B603" t="s">
        <v>1564</v>
      </c>
      <c r="C603" s="61">
        <v>37094</v>
      </c>
      <c r="D603" s="21">
        <v>0.646550925925926</v>
      </c>
    </row>
    <row r="604" spans="1:4" ht="12.75">
      <c r="A604" t="s">
        <v>1565</v>
      </c>
      <c r="B604" t="s">
        <v>1566</v>
      </c>
      <c r="C604" s="61">
        <v>37094</v>
      </c>
      <c r="D604" s="21">
        <v>0.6466782407407408</v>
      </c>
    </row>
    <row r="605" spans="1:4" ht="12.75">
      <c r="A605" t="s">
        <v>1567</v>
      </c>
      <c r="B605" t="s">
        <v>1568</v>
      </c>
      <c r="C605" s="61">
        <v>37094</v>
      </c>
      <c r="D605" s="21">
        <v>0.6468055555555555</v>
      </c>
    </row>
    <row r="606" spans="1:4" ht="12.75">
      <c r="A606" t="s">
        <v>1569</v>
      </c>
      <c r="B606" t="s">
        <v>1570</v>
      </c>
      <c r="C606" s="61">
        <v>37094</v>
      </c>
      <c r="D606" s="21">
        <v>0.6469328703703704</v>
      </c>
    </row>
    <row r="607" spans="1:4" ht="12.75">
      <c r="A607" t="s">
        <v>1571</v>
      </c>
      <c r="B607" t="s">
        <v>1572</v>
      </c>
      <c r="C607" s="61">
        <v>37094</v>
      </c>
      <c r="D607" s="21">
        <v>0.6470601851851852</v>
      </c>
    </row>
    <row r="608" spans="1:4" ht="12.75">
      <c r="A608" t="s">
        <v>1573</v>
      </c>
      <c r="B608" t="s">
        <v>1574</v>
      </c>
      <c r="C608" s="61">
        <v>37094</v>
      </c>
      <c r="D608" s="21">
        <v>0.6471759259259259</v>
      </c>
    </row>
    <row r="609" spans="1:4" ht="12.75">
      <c r="A609" t="s">
        <v>1575</v>
      </c>
      <c r="B609" t="s">
        <v>1576</v>
      </c>
      <c r="C609" s="61">
        <v>37094</v>
      </c>
      <c r="D609" s="21">
        <v>0.6473032407407407</v>
      </c>
    </row>
    <row r="610" spans="1:4" ht="12.75">
      <c r="A610" t="s">
        <v>1577</v>
      </c>
      <c r="B610" t="s">
        <v>1578</v>
      </c>
      <c r="C610" s="61">
        <v>37094</v>
      </c>
      <c r="D610" s="21">
        <v>0.6474189814814815</v>
      </c>
    </row>
    <row r="611" spans="1:4" ht="12.75">
      <c r="A611" t="s">
        <v>1579</v>
      </c>
      <c r="B611" t="s">
        <v>1580</v>
      </c>
      <c r="C611" s="61">
        <v>37094</v>
      </c>
      <c r="D611" s="21">
        <v>0.6475578703703704</v>
      </c>
    </row>
    <row r="612" spans="1:4" ht="12.75">
      <c r="A612" t="s">
        <v>1581</v>
      </c>
      <c r="B612" t="s">
        <v>1582</v>
      </c>
      <c r="C612" s="61">
        <v>37094</v>
      </c>
      <c r="D612" s="21">
        <v>0.6476736111111111</v>
      </c>
    </row>
    <row r="613" spans="1:4" ht="12.75">
      <c r="A613" t="s">
        <v>1274</v>
      </c>
      <c r="B613" t="s">
        <v>1583</v>
      </c>
      <c r="C613" s="61">
        <v>37094</v>
      </c>
      <c r="D613" s="21">
        <v>0.647800925925926</v>
      </c>
    </row>
    <row r="614" spans="1:4" ht="12.75">
      <c r="A614" t="s">
        <v>1584</v>
      </c>
      <c r="B614" t="s">
        <v>1585</v>
      </c>
      <c r="C614" s="61">
        <v>37094</v>
      </c>
      <c r="D614" s="21">
        <v>0.6479282407407407</v>
      </c>
    </row>
    <row r="615" spans="1:4" ht="12.75">
      <c r="A615" t="s">
        <v>1586</v>
      </c>
      <c r="B615" t="s">
        <v>1587</v>
      </c>
      <c r="C615" s="61">
        <v>37094</v>
      </c>
      <c r="D615" s="21">
        <v>0.6480555555555555</v>
      </c>
    </row>
    <row r="616" spans="1:4" ht="12.75">
      <c r="A616" t="s">
        <v>1588</v>
      </c>
      <c r="B616" t="s">
        <v>1589</v>
      </c>
      <c r="C616" s="61">
        <v>37094</v>
      </c>
      <c r="D616" s="21">
        <v>0.6481712962962963</v>
      </c>
    </row>
    <row r="617" spans="1:4" ht="12.75">
      <c r="A617" t="s">
        <v>1590</v>
      </c>
      <c r="B617" t="s">
        <v>1591</v>
      </c>
      <c r="C617" s="61">
        <v>37094</v>
      </c>
      <c r="D617" s="21">
        <v>0.6482986111111111</v>
      </c>
    </row>
    <row r="618" spans="1:4" ht="12.75">
      <c r="A618" t="s">
        <v>1592</v>
      </c>
      <c r="B618" t="s">
        <v>1593</v>
      </c>
      <c r="C618" s="61">
        <v>37094</v>
      </c>
      <c r="D618" s="21">
        <v>0.6484375</v>
      </c>
    </row>
    <row r="619" spans="1:4" ht="12.75">
      <c r="A619" t="s">
        <v>1594</v>
      </c>
      <c r="B619" t="s">
        <v>1595</v>
      </c>
      <c r="C619" s="61">
        <v>37094</v>
      </c>
      <c r="D619" s="21">
        <v>0.6485763888888889</v>
      </c>
    </row>
    <row r="620" spans="1:4" ht="12.75">
      <c r="A620" t="s">
        <v>1596</v>
      </c>
      <c r="B620" t="s">
        <v>1597</v>
      </c>
      <c r="C620" s="61">
        <v>37094</v>
      </c>
      <c r="D620" s="21">
        <v>0.6486921296296296</v>
      </c>
    </row>
    <row r="621" spans="1:4" ht="12.75">
      <c r="A621" t="s">
        <v>1598</v>
      </c>
      <c r="B621" t="s">
        <v>1599</v>
      </c>
      <c r="C621" s="61">
        <v>37094</v>
      </c>
      <c r="D621" s="21">
        <v>0.6488078703703704</v>
      </c>
    </row>
    <row r="622" spans="1:4" ht="12.75">
      <c r="A622" t="s">
        <v>1600</v>
      </c>
      <c r="B622" t="s">
        <v>1601</v>
      </c>
      <c r="C622" s="61">
        <v>37094</v>
      </c>
      <c r="D622" s="21">
        <v>0.6489236111111111</v>
      </c>
    </row>
    <row r="623" spans="1:4" ht="12.75">
      <c r="A623" t="s">
        <v>1602</v>
      </c>
      <c r="B623" t="s">
        <v>1603</v>
      </c>
      <c r="C623" s="61">
        <v>37094</v>
      </c>
      <c r="D623" s="21">
        <v>0.6490625</v>
      </c>
    </row>
    <row r="624" spans="1:4" ht="12.75">
      <c r="A624" t="s">
        <v>1604</v>
      </c>
      <c r="B624" t="s">
        <v>1605</v>
      </c>
      <c r="C624" s="61">
        <v>37094</v>
      </c>
      <c r="D624" s="21">
        <v>0.6491898148148149</v>
      </c>
    </row>
    <row r="625" spans="1:4" ht="12.75">
      <c r="A625" t="s">
        <v>1606</v>
      </c>
      <c r="B625" t="s">
        <v>1607</v>
      </c>
      <c r="C625" s="61">
        <v>37094</v>
      </c>
      <c r="D625" s="21">
        <v>0.6493171296296296</v>
      </c>
    </row>
    <row r="626" spans="1:4" ht="12.75">
      <c r="A626" t="s">
        <v>1608</v>
      </c>
      <c r="B626" t="s">
        <v>1609</v>
      </c>
      <c r="C626" s="61">
        <v>37094</v>
      </c>
      <c r="D626" s="21">
        <v>0.6494328703703703</v>
      </c>
    </row>
    <row r="627" spans="1:4" ht="12.75">
      <c r="A627" t="s">
        <v>1610</v>
      </c>
      <c r="B627" t="s">
        <v>1611</v>
      </c>
      <c r="C627" s="61">
        <v>37094</v>
      </c>
      <c r="D627" s="21">
        <v>0.6495601851851852</v>
      </c>
    </row>
    <row r="628" spans="1:4" ht="12.75">
      <c r="A628" t="s">
        <v>1612</v>
      </c>
      <c r="B628" t="s">
        <v>1613</v>
      </c>
      <c r="C628" s="61">
        <v>37094</v>
      </c>
      <c r="D628" s="21">
        <v>0.6496875</v>
      </c>
    </row>
    <row r="629" spans="1:4" ht="12.75">
      <c r="A629" t="s">
        <v>1614</v>
      </c>
      <c r="B629" t="s">
        <v>1615</v>
      </c>
      <c r="C629" s="61">
        <v>37094</v>
      </c>
      <c r="D629" s="21">
        <v>0.6498032407407407</v>
      </c>
    </row>
    <row r="630" spans="1:4" ht="12.75">
      <c r="A630" t="s">
        <v>1616</v>
      </c>
      <c r="B630" t="s">
        <v>1617</v>
      </c>
      <c r="C630" s="61">
        <v>37094</v>
      </c>
      <c r="D630" s="21">
        <v>0.6499189814814815</v>
      </c>
    </row>
    <row r="631" spans="1:4" ht="12.75">
      <c r="A631" t="s">
        <v>1618</v>
      </c>
      <c r="B631" t="s">
        <v>1619</v>
      </c>
      <c r="C631" s="61">
        <v>37094</v>
      </c>
      <c r="D631" s="21">
        <v>0.6500462962962963</v>
      </c>
    </row>
    <row r="632" spans="1:4" ht="12.75">
      <c r="A632" t="s">
        <v>1620</v>
      </c>
      <c r="B632" t="s">
        <v>1621</v>
      </c>
      <c r="C632" s="61">
        <v>37094</v>
      </c>
      <c r="D632" s="21">
        <v>0.650173611111111</v>
      </c>
    </row>
    <row r="633" spans="1:4" ht="12.75">
      <c r="A633" t="s">
        <v>1622</v>
      </c>
      <c r="B633" t="s">
        <v>1623</v>
      </c>
      <c r="C633" s="61">
        <v>37094</v>
      </c>
      <c r="D633" s="21">
        <v>0.6503125</v>
      </c>
    </row>
    <row r="634" spans="1:4" ht="12.75">
      <c r="A634" t="s">
        <v>1624</v>
      </c>
      <c r="B634" t="s">
        <v>1625</v>
      </c>
      <c r="C634" s="61">
        <v>37094</v>
      </c>
      <c r="D634" s="21">
        <v>0.6504398148148148</v>
      </c>
    </row>
    <row r="635" spans="1:4" ht="12.75">
      <c r="A635" t="s">
        <v>1626</v>
      </c>
      <c r="B635" t="s">
        <v>1627</v>
      </c>
      <c r="C635" s="61">
        <v>37094</v>
      </c>
      <c r="D635" s="21">
        <v>0.6505555555555556</v>
      </c>
    </row>
    <row r="636" spans="1:4" ht="12.75">
      <c r="A636" t="s">
        <v>1628</v>
      </c>
      <c r="B636" t="s">
        <v>1629</v>
      </c>
      <c r="C636" s="61">
        <v>37094</v>
      </c>
      <c r="D636" s="21">
        <v>0.6506944444444445</v>
      </c>
    </row>
    <row r="637" spans="1:4" ht="12.75">
      <c r="A637" t="s">
        <v>1630</v>
      </c>
      <c r="B637" t="s">
        <v>1631</v>
      </c>
      <c r="C637" s="61">
        <v>37094</v>
      </c>
      <c r="D637" s="21">
        <v>0.6508217592592592</v>
      </c>
    </row>
    <row r="638" spans="1:4" ht="12.75">
      <c r="A638" t="s">
        <v>1632</v>
      </c>
      <c r="B638" t="s">
        <v>1633</v>
      </c>
      <c r="C638" s="61">
        <v>37094</v>
      </c>
      <c r="D638" s="21">
        <v>0.6509490740740741</v>
      </c>
    </row>
    <row r="639" spans="1:4" ht="12.75">
      <c r="A639" t="s">
        <v>1634</v>
      </c>
      <c r="B639" t="s">
        <v>1635</v>
      </c>
      <c r="C639" s="61">
        <v>37094</v>
      </c>
      <c r="D639" s="21">
        <v>0.6510648148148148</v>
      </c>
    </row>
    <row r="640" spans="1:4" ht="12.75">
      <c r="A640" t="s">
        <v>1636</v>
      </c>
      <c r="B640" t="s">
        <v>1637</v>
      </c>
      <c r="C640" s="61">
        <v>37094</v>
      </c>
      <c r="D640" s="21">
        <v>0.6511921296296296</v>
      </c>
    </row>
    <row r="641" spans="1:4" ht="12.75">
      <c r="A641" t="s">
        <v>1638</v>
      </c>
      <c r="B641" t="s">
        <v>1639</v>
      </c>
      <c r="C641" s="61">
        <v>37094</v>
      </c>
      <c r="D641" s="21">
        <v>0.6513310185185185</v>
      </c>
    </row>
    <row r="642" spans="1:4" ht="12.75">
      <c r="A642" t="s">
        <v>1640</v>
      </c>
      <c r="B642" t="s">
        <v>1641</v>
      </c>
      <c r="C642" s="61">
        <v>37094</v>
      </c>
      <c r="D642" s="21">
        <v>0.6514699074074074</v>
      </c>
    </row>
    <row r="643" spans="1:4" ht="12.75">
      <c r="A643" t="s">
        <v>1642</v>
      </c>
      <c r="B643" t="s">
        <v>1643</v>
      </c>
      <c r="C643" s="61">
        <v>37094</v>
      </c>
      <c r="D643" s="21">
        <v>0.6515972222222223</v>
      </c>
    </row>
    <row r="644" spans="1:4" ht="12.75">
      <c r="A644" t="s">
        <v>1644</v>
      </c>
      <c r="B644" t="s">
        <v>1645</v>
      </c>
      <c r="C644" s="61">
        <v>37094</v>
      </c>
      <c r="D644" s="21">
        <v>0.651724537037037</v>
      </c>
    </row>
    <row r="645" spans="1:4" ht="12.75">
      <c r="A645" t="s">
        <v>1646</v>
      </c>
      <c r="B645" t="s">
        <v>1647</v>
      </c>
      <c r="C645" s="61">
        <v>37094</v>
      </c>
      <c r="D645" s="21">
        <v>0.6518518518518518</v>
      </c>
    </row>
    <row r="646" spans="1:4" ht="12.75">
      <c r="A646" t="s">
        <v>1648</v>
      </c>
      <c r="B646" t="s">
        <v>1649</v>
      </c>
      <c r="C646" s="61">
        <v>37094</v>
      </c>
      <c r="D646" s="21">
        <v>0.6519791666666667</v>
      </c>
    </row>
    <row r="647" spans="1:4" ht="12.75">
      <c r="A647" t="s">
        <v>1650</v>
      </c>
      <c r="B647" t="s">
        <v>1651</v>
      </c>
      <c r="C647" s="61">
        <v>37094</v>
      </c>
      <c r="D647" s="21">
        <v>0.6521064814814815</v>
      </c>
    </row>
    <row r="648" spans="1:4" ht="12.75">
      <c r="A648" t="s">
        <v>1652</v>
      </c>
      <c r="B648" t="s">
        <v>1653</v>
      </c>
      <c r="C648" s="61">
        <v>37094</v>
      </c>
      <c r="D648" s="21">
        <v>0.6522222222222223</v>
      </c>
    </row>
    <row r="649" spans="1:4" ht="12.75">
      <c r="A649" t="s">
        <v>1654</v>
      </c>
      <c r="B649" t="s">
        <v>1655</v>
      </c>
      <c r="C649" s="61">
        <v>37094</v>
      </c>
      <c r="D649" s="21">
        <v>0.6523611111111111</v>
      </c>
    </row>
    <row r="650" spans="1:4" ht="12.75">
      <c r="A650" t="s">
        <v>1656</v>
      </c>
      <c r="B650" t="s">
        <v>1657</v>
      </c>
      <c r="C650" s="61">
        <v>37094</v>
      </c>
      <c r="D650" s="21">
        <v>0.6524884259259259</v>
      </c>
    </row>
    <row r="651" spans="1:4" ht="12.75">
      <c r="A651" t="s">
        <v>1658</v>
      </c>
      <c r="B651" t="s">
        <v>1659</v>
      </c>
      <c r="C651" s="61">
        <v>37094</v>
      </c>
      <c r="D651" s="21">
        <v>0.6526157407407408</v>
      </c>
    </row>
    <row r="652" spans="1:4" ht="12.75">
      <c r="A652" t="s">
        <v>1660</v>
      </c>
      <c r="B652" t="s">
        <v>1661</v>
      </c>
      <c r="C652" s="61">
        <v>37094</v>
      </c>
      <c r="D652" s="21">
        <v>0.6527430555555556</v>
      </c>
    </row>
    <row r="653" spans="1:4" ht="12.75">
      <c r="A653" t="s">
        <v>1662</v>
      </c>
      <c r="B653" t="s">
        <v>1663</v>
      </c>
      <c r="C653" s="61">
        <v>37094</v>
      </c>
      <c r="D653" s="21">
        <v>0.6528587962962963</v>
      </c>
    </row>
    <row r="654" spans="1:4" ht="12.75">
      <c r="A654" t="s">
        <v>1664</v>
      </c>
      <c r="B654" t="s">
        <v>1665</v>
      </c>
      <c r="C654" s="61">
        <v>37094</v>
      </c>
      <c r="D654" s="21">
        <v>0.6529976851851852</v>
      </c>
    </row>
    <row r="655" spans="1:4" ht="12.75">
      <c r="A655" t="s">
        <v>1666</v>
      </c>
      <c r="B655" t="s">
        <v>1667</v>
      </c>
      <c r="C655" s="61">
        <v>37094</v>
      </c>
      <c r="D655" s="21">
        <v>0.653125</v>
      </c>
    </row>
    <row r="656" spans="1:4" ht="12.75">
      <c r="A656" t="s">
        <v>1668</v>
      </c>
      <c r="B656" t="s">
        <v>1669</v>
      </c>
      <c r="C656" s="61">
        <v>37094</v>
      </c>
      <c r="D656" s="21">
        <v>0.6532523148148148</v>
      </c>
    </row>
    <row r="657" spans="1:4" ht="12.75">
      <c r="A657" t="s">
        <v>1670</v>
      </c>
      <c r="B657" t="s">
        <v>1671</v>
      </c>
      <c r="C657" s="61">
        <v>37094</v>
      </c>
      <c r="D657" s="21">
        <v>0.6533796296296296</v>
      </c>
    </row>
    <row r="658" spans="1:4" ht="12.75">
      <c r="A658" t="s">
        <v>1672</v>
      </c>
      <c r="B658" t="s">
        <v>1673</v>
      </c>
      <c r="C658" s="61">
        <v>37094</v>
      </c>
      <c r="D658" s="21">
        <v>0.6534953703703704</v>
      </c>
    </row>
    <row r="659" spans="1:4" ht="12.75">
      <c r="A659" t="s">
        <v>1674</v>
      </c>
      <c r="B659" t="s">
        <v>1675</v>
      </c>
      <c r="C659" s="61">
        <v>37094</v>
      </c>
      <c r="D659" s="21">
        <v>0.6536342592592593</v>
      </c>
    </row>
    <row r="660" spans="1:4" ht="12.75">
      <c r="A660" t="s">
        <v>1676</v>
      </c>
      <c r="B660" t="s">
        <v>1677</v>
      </c>
      <c r="C660" s="61">
        <v>37094</v>
      </c>
      <c r="D660" s="21">
        <v>0.6537615740740741</v>
      </c>
    </row>
    <row r="661" spans="1:4" ht="12.75">
      <c r="A661" t="s">
        <v>1678</v>
      </c>
      <c r="B661" t="s">
        <v>1679</v>
      </c>
      <c r="C661" s="61">
        <v>37094</v>
      </c>
      <c r="D661" s="21">
        <v>0.6538773148148148</v>
      </c>
    </row>
    <row r="662" spans="1:4" ht="12.75">
      <c r="A662" t="s">
        <v>1680</v>
      </c>
      <c r="B662" t="s">
        <v>1681</v>
      </c>
      <c r="C662" s="61">
        <v>37094</v>
      </c>
      <c r="D662" s="21">
        <v>0.6540162037037037</v>
      </c>
    </row>
    <row r="663" spans="1:4" ht="12.75">
      <c r="A663" t="s">
        <v>1682</v>
      </c>
      <c r="B663" t="s">
        <v>1683</v>
      </c>
      <c r="C663" s="61">
        <v>37094</v>
      </c>
      <c r="D663" s="21">
        <v>0.6541435185185185</v>
      </c>
    </row>
    <row r="664" spans="1:4" ht="12.75">
      <c r="A664" t="s">
        <v>1684</v>
      </c>
      <c r="B664" t="s">
        <v>1685</v>
      </c>
      <c r="C664" s="61">
        <v>37094</v>
      </c>
      <c r="D664" s="21">
        <v>0.6542708333333334</v>
      </c>
    </row>
    <row r="665" spans="1:4" ht="12.75">
      <c r="A665" t="s">
        <v>1686</v>
      </c>
      <c r="B665" t="s">
        <v>1687</v>
      </c>
      <c r="C665" s="61">
        <v>37094</v>
      </c>
      <c r="D665" s="21">
        <v>0.6543865740740741</v>
      </c>
    </row>
    <row r="666" spans="1:4" ht="12.75">
      <c r="A666" t="s">
        <v>1688</v>
      </c>
      <c r="B666" t="s">
        <v>1689</v>
      </c>
      <c r="C666" s="61">
        <v>37094</v>
      </c>
      <c r="D666" s="21">
        <v>0.654525462962963</v>
      </c>
    </row>
    <row r="667" spans="1:4" ht="12.75">
      <c r="A667" t="s">
        <v>1690</v>
      </c>
      <c r="B667" t="s">
        <v>1691</v>
      </c>
      <c r="C667" s="61">
        <v>37094</v>
      </c>
      <c r="D667" s="21">
        <v>0.6546527777777778</v>
      </c>
    </row>
    <row r="668" spans="1:4" ht="12.75">
      <c r="A668" t="s">
        <v>1692</v>
      </c>
      <c r="B668" t="s">
        <v>1693</v>
      </c>
      <c r="C668" s="61">
        <v>37094</v>
      </c>
      <c r="D668" s="21">
        <v>0.6547800925925926</v>
      </c>
    </row>
    <row r="669" spans="1:4" ht="12.75">
      <c r="A669" t="s">
        <v>1694</v>
      </c>
      <c r="B669" t="s">
        <v>1695</v>
      </c>
      <c r="C669" s="61">
        <v>37094</v>
      </c>
      <c r="D669" s="21">
        <v>0.6549074074074074</v>
      </c>
    </row>
    <row r="670" spans="1:4" ht="12.75">
      <c r="A670" t="s">
        <v>1696</v>
      </c>
      <c r="B670" t="s">
        <v>1697</v>
      </c>
      <c r="C670" s="61">
        <v>37094</v>
      </c>
      <c r="D670" s="21">
        <v>0.6550347222222223</v>
      </c>
    </row>
    <row r="671" spans="1:4" ht="12.75">
      <c r="A671" t="s">
        <v>1698</v>
      </c>
      <c r="B671" t="s">
        <v>1699</v>
      </c>
      <c r="C671" s="61">
        <v>37094</v>
      </c>
      <c r="D671" s="21">
        <v>0.655162037037037</v>
      </c>
    </row>
    <row r="672" spans="1:4" ht="12.75">
      <c r="A672" t="s">
        <v>1700</v>
      </c>
      <c r="B672" t="s">
        <v>1701</v>
      </c>
      <c r="C672" s="61">
        <v>37094</v>
      </c>
      <c r="D672" s="21">
        <v>0.6552893518518519</v>
      </c>
    </row>
    <row r="673" spans="1:4" ht="12.75">
      <c r="A673" t="s">
        <v>1702</v>
      </c>
      <c r="B673" t="s">
        <v>1703</v>
      </c>
      <c r="C673" s="61">
        <v>37094</v>
      </c>
      <c r="D673" s="21">
        <v>0.6554166666666666</v>
      </c>
    </row>
    <row r="674" spans="1:4" ht="12.75">
      <c r="A674" t="s">
        <v>1704</v>
      </c>
      <c r="B674" t="s">
        <v>1705</v>
      </c>
      <c r="C674" s="61">
        <v>37094</v>
      </c>
      <c r="D674" s="21">
        <v>0.6555439814814815</v>
      </c>
    </row>
    <row r="675" spans="1:4" ht="12.75">
      <c r="A675" t="s">
        <v>1706</v>
      </c>
      <c r="B675" t="s">
        <v>1707</v>
      </c>
      <c r="C675" s="61">
        <v>37094</v>
      </c>
      <c r="D675" s="21">
        <v>0.6556712962962963</v>
      </c>
    </row>
    <row r="676" spans="1:4" ht="12.75">
      <c r="A676" t="s">
        <v>1708</v>
      </c>
      <c r="B676" t="s">
        <v>1709</v>
      </c>
      <c r="C676" s="61">
        <v>37094</v>
      </c>
      <c r="D676" s="21">
        <v>0.655798611111111</v>
      </c>
    </row>
    <row r="677" spans="1:4" ht="12.75">
      <c r="A677" t="s">
        <v>1710</v>
      </c>
      <c r="B677" t="s">
        <v>1711</v>
      </c>
      <c r="C677" s="61">
        <v>37094</v>
      </c>
      <c r="D677" s="21">
        <v>0.6559722222222223</v>
      </c>
    </row>
    <row r="678" spans="1:4" ht="12.75">
      <c r="A678" t="s">
        <v>1712</v>
      </c>
      <c r="B678" t="s">
        <v>1713</v>
      </c>
      <c r="C678" s="61">
        <v>37094</v>
      </c>
      <c r="D678" s="21">
        <v>0.6561111111111111</v>
      </c>
    </row>
    <row r="679" spans="1:4" ht="12.75">
      <c r="A679" t="s">
        <v>1714</v>
      </c>
      <c r="B679" t="s">
        <v>1715</v>
      </c>
      <c r="C679" s="61">
        <v>37094</v>
      </c>
      <c r="D679" s="21">
        <v>0.656238425925926</v>
      </c>
    </row>
    <row r="680" spans="1:4" ht="12.75">
      <c r="A680" t="s">
        <v>1716</v>
      </c>
      <c r="B680" t="s">
        <v>1717</v>
      </c>
      <c r="C680" s="61">
        <v>37094</v>
      </c>
      <c r="D680" s="21">
        <v>0.6563657407407407</v>
      </c>
    </row>
    <row r="681" spans="1:4" ht="12.75">
      <c r="A681" t="s">
        <v>1718</v>
      </c>
      <c r="B681" t="s">
        <v>1719</v>
      </c>
      <c r="C681" s="61">
        <v>37094</v>
      </c>
      <c r="D681" s="21">
        <v>0.6564930555555556</v>
      </c>
    </row>
    <row r="682" spans="1:4" ht="12.75">
      <c r="A682" t="s">
        <v>1720</v>
      </c>
      <c r="B682" t="s">
        <v>1721</v>
      </c>
      <c r="C682" s="61">
        <v>37094</v>
      </c>
      <c r="D682" s="21">
        <v>0.6566203703703704</v>
      </c>
    </row>
    <row r="683" spans="1:4" ht="12.75">
      <c r="A683" t="s">
        <v>1722</v>
      </c>
      <c r="B683" t="s">
        <v>1723</v>
      </c>
      <c r="C683" s="61">
        <v>37094</v>
      </c>
      <c r="D683" s="21">
        <v>0.6567592592592593</v>
      </c>
    </row>
    <row r="684" spans="1:4" ht="12.75">
      <c r="A684" t="s">
        <v>1724</v>
      </c>
      <c r="B684" t="s">
        <v>1725</v>
      </c>
      <c r="C684" s="61">
        <v>37094</v>
      </c>
      <c r="D684" s="21">
        <v>0.656886574074074</v>
      </c>
    </row>
    <row r="685" spans="1:4" ht="12.75">
      <c r="A685" t="s">
        <v>1726</v>
      </c>
      <c r="B685" t="s">
        <v>1727</v>
      </c>
      <c r="C685" s="61">
        <v>37094</v>
      </c>
      <c r="D685" s="21">
        <v>0.6570138888888889</v>
      </c>
    </row>
    <row r="686" spans="1:4" ht="12.75">
      <c r="A686" t="s">
        <v>1728</v>
      </c>
      <c r="B686" t="s">
        <v>1729</v>
      </c>
      <c r="C686" s="61">
        <v>37094</v>
      </c>
      <c r="D686" s="21">
        <v>0.6571412037037038</v>
      </c>
    </row>
    <row r="687" spans="1:4" ht="12.75">
      <c r="A687" t="s">
        <v>1730</v>
      </c>
      <c r="B687" t="s">
        <v>1731</v>
      </c>
      <c r="C687" s="61">
        <v>37094</v>
      </c>
      <c r="D687" s="21">
        <v>0.6572685185185185</v>
      </c>
    </row>
    <row r="688" spans="1:4" ht="12.75">
      <c r="A688" t="s">
        <v>1732</v>
      </c>
      <c r="B688" t="s">
        <v>1733</v>
      </c>
      <c r="C688" s="61">
        <v>37094</v>
      </c>
      <c r="D688" s="21">
        <v>0.6573958333333333</v>
      </c>
    </row>
    <row r="689" spans="1:4" ht="12.75">
      <c r="A689" t="s">
        <v>1734</v>
      </c>
      <c r="B689" t="s">
        <v>1735</v>
      </c>
      <c r="C689" s="61">
        <v>37094</v>
      </c>
      <c r="D689" s="21">
        <v>0.6575347222222222</v>
      </c>
    </row>
    <row r="690" spans="1:4" ht="12.75">
      <c r="A690" t="s">
        <v>1736</v>
      </c>
      <c r="B690" t="s">
        <v>1737</v>
      </c>
      <c r="C690" s="61">
        <v>37094</v>
      </c>
      <c r="D690" s="21">
        <v>0.6576620370370371</v>
      </c>
    </row>
    <row r="691" spans="1:4" ht="12.75">
      <c r="A691" t="s">
        <v>1738</v>
      </c>
      <c r="B691" t="s">
        <v>1739</v>
      </c>
      <c r="C691" s="61">
        <v>37094</v>
      </c>
      <c r="D691" s="21">
        <v>0.657800925925926</v>
      </c>
    </row>
    <row r="692" spans="1:4" ht="12.75">
      <c r="A692" t="s">
        <v>1740</v>
      </c>
      <c r="B692" t="s">
        <v>1741</v>
      </c>
      <c r="C692" s="61">
        <v>37094</v>
      </c>
      <c r="D692" s="21">
        <v>0.6579166666666666</v>
      </c>
    </row>
    <row r="693" spans="1:4" ht="12.75">
      <c r="A693" t="s">
        <v>1742</v>
      </c>
      <c r="B693" t="s">
        <v>1743</v>
      </c>
      <c r="C693" s="61">
        <v>37094</v>
      </c>
      <c r="D693" s="21">
        <v>0.6580671296296297</v>
      </c>
    </row>
    <row r="694" spans="1:4" ht="12.75">
      <c r="A694" t="s">
        <v>1744</v>
      </c>
      <c r="B694" t="s">
        <v>1745</v>
      </c>
      <c r="C694" s="61">
        <v>37094</v>
      </c>
      <c r="D694" s="21">
        <v>0.6581944444444444</v>
      </c>
    </row>
    <row r="695" spans="1:4" ht="12.75">
      <c r="A695" t="s">
        <v>1746</v>
      </c>
      <c r="B695" t="s">
        <v>1747</v>
      </c>
      <c r="C695" s="61">
        <v>37094</v>
      </c>
      <c r="D695" s="21">
        <v>0.6583333333333333</v>
      </c>
    </row>
    <row r="696" spans="1:4" ht="12.75">
      <c r="A696" t="s">
        <v>1748</v>
      </c>
      <c r="B696" t="s">
        <v>1749</v>
      </c>
      <c r="C696" s="61">
        <v>37094</v>
      </c>
      <c r="D696" s="21">
        <v>0.658449074074074</v>
      </c>
    </row>
    <row r="697" spans="1:4" ht="12.75">
      <c r="A697" t="s">
        <v>1750</v>
      </c>
      <c r="B697" t="s">
        <v>1751</v>
      </c>
      <c r="C697" s="61">
        <v>37094</v>
      </c>
      <c r="D697" s="21">
        <v>0.6586226851851852</v>
      </c>
    </row>
    <row r="698" spans="1:4" ht="12.75">
      <c r="A698" t="s">
        <v>1752</v>
      </c>
      <c r="B698" t="s">
        <v>1753</v>
      </c>
      <c r="C698" s="61">
        <v>37094</v>
      </c>
      <c r="D698" s="21">
        <v>0.65875</v>
      </c>
    </row>
    <row r="699" spans="1:4" ht="12.75">
      <c r="A699" t="s">
        <v>1754</v>
      </c>
      <c r="B699" t="s">
        <v>1755</v>
      </c>
      <c r="C699" s="61">
        <v>37094</v>
      </c>
      <c r="D699" s="21">
        <v>0.6588657407407407</v>
      </c>
    </row>
    <row r="700" spans="1:4" ht="12.75">
      <c r="A700" t="s">
        <v>1756</v>
      </c>
      <c r="B700" t="s">
        <v>1757</v>
      </c>
      <c r="C700" s="61">
        <v>37094</v>
      </c>
      <c r="D700" s="21">
        <v>0.6589814814814815</v>
      </c>
    </row>
    <row r="701" spans="1:4" ht="12.75">
      <c r="A701" t="s">
        <v>1758</v>
      </c>
      <c r="B701" t="s">
        <v>1759</v>
      </c>
      <c r="C701" s="61">
        <v>37094</v>
      </c>
      <c r="D701" s="21">
        <v>0.6591087962962963</v>
      </c>
    </row>
    <row r="702" spans="1:4" ht="12.75">
      <c r="A702" t="s">
        <v>1760</v>
      </c>
      <c r="B702" t="s">
        <v>1761</v>
      </c>
      <c r="C702" s="61">
        <v>37094</v>
      </c>
      <c r="D702" s="21">
        <v>0.6592361111111111</v>
      </c>
    </row>
    <row r="703" spans="1:4" ht="12.75">
      <c r="A703" t="s">
        <v>1762</v>
      </c>
      <c r="B703" t="s">
        <v>1763</v>
      </c>
      <c r="C703" s="61">
        <v>37094</v>
      </c>
      <c r="D703" s="21">
        <v>0.6593634259259259</v>
      </c>
    </row>
    <row r="704" spans="1:4" ht="12.75">
      <c r="A704" t="s">
        <v>1764</v>
      </c>
      <c r="B704" t="s">
        <v>1765</v>
      </c>
      <c r="C704" s="61">
        <v>37094</v>
      </c>
      <c r="D704" s="21">
        <v>0.6594791666666667</v>
      </c>
    </row>
    <row r="705" spans="1:4" ht="12.75">
      <c r="A705" t="s">
        <v>1766</v>
      </c>
      <c r="B705" t="s">
        <v>1767</v>
      </c>
      <c r="C705" s="61">
        <v>37094</v>
      </c>
      <c r="D705" s="21">
        <v>0.6596064814814815</v>
      </c>
    </row>
    <row r="706" spans="1:4" ht="12.75">
      <c r="A706" t="s">
        <v>1768</v>
      </c>
      <c r="B706" t="s">
        <v>1769</v>
      </c>
      <c r="C706" s="61">
        <v>37094</v>
      </c>
      <c r="D706" s="21">
        <v>0.6597453703703704</v>
      </c>
    </row>
    <row r="707" spans="1:4" ht="12.75">
      <c r="A707" t="s">
        <v>1770</v>
      </c>
      <c r="B707" t="s">
        <v>1771</v>
      </c>
      <c r="C707" s="61">
        <v>37094</v>
      </c>
      <c r="D707" s="21">
        <v>0.6598726851851852</v>
      </c>
    </row>
    <row r="708" spans="1:4" ht="12.75">
      <c r="A708" t="s">
        <v>1772</v>
      </c>
      <c r="B708" t="s">
        <v>1773</v>
      </c>
      <c r="C708" s="61">
        <v>37094</v>
      </c>
      <c r="D708" s="21">
        <v>0.66</v>
      </c>
    </row>
    <row r="709" spans="1:4" ht="12.75">
      <c r="A709" t="s">
        <v>1774</v>
      </c>
      <c r="B709" t="s">
        <v>1775</v>
      </c>
      <c r="C709" s="61">
        <v>37094</v>
      </c>
      <c r="D709" s="21">
        <v>0.6601157407407408</v>
      </c>
    </row>
    <row r="710" spans="1:4" ht="12.75">
      <c r="A710" t="s">
        <v>1776</v>
      </c>
      <c r="B710" t="s">
        <v>1777</v>
      </c>
      <c r="C710" s="61">
        <v>37094</v>
      </c>
      <c r="D710" s="21">
        <v>0.6602314814814815</v>
      </c>
    </row>
    <row r="711" spans="1:4" ht="12.75">
      <c r="A711" t="s">
        <v>1778</v>
      </c>
      <c r="B711" t="s">
        <v>1779</v>
      </c>
      <c r="C711" s="61">
        <v>37094</v>
      </c>
      <c r="D711" s="21">
        <v>0.6603587962962963</v>
      </c>
    </row>
    <row r="712" spans="1:4" ht="12.75">
      <c r="A712" t="s">
        <v>1780</v>
      </c>
      <c r="B712" t="s">
        <v>1781</v>
      </c>
      <c r="C712" s="61">
        <v>37094</v>
      </c>
      <c r="D712" s="21">
        <v>0.6604861111111111</v>
      </c>
    </row>
    <row r="713" spans="1:4" ht="12.75">
      <c r="A713" t="s">
        <v>1782</v>
      </c>
      <c r="B713" t="s">
        <v>1783</v>
      </c>
      <c r="C713" s="61">
        <v>37094</v>
      </c>
      <c r="D713" s="21">
        <v>0.660625</v>
      </c>
    </row>
    <row r="714" spans="1:4" ht="12.75">
      <c r="A714" t="s">
        <v>1784</v>
      </c>
      <c r="B714" t="s">
        <v>1785</v>
      </c>
      <c r="C714" s="61">
        <v>37094</v>
      </c>
      <c r="D714" s="21">
        <v>0.6607523148148148</v>
      </c>
    </row>
    <row r="715" spans="1:4" ht="12.75">
      <c r="A715" t="s">
        <v>1786</v>
      </c>
      <c r="B715" t="s">
        <v>1787</v>
      </c>
      <c r="C715" s="61">
        <v>37094</v>
      </c>
      <c r="D715" s="21">
        <v>0.6608796296296297</v>
      </c>
    </row>
    <row r="716" spans="1:4" ht="12.75">
      <c r="A716" t="s">
        <v>1788</v>
      </c>
      <c r="B716" t="s">
        <v>1789</v>
      </c>
      <c r="C716" s="61">
        <v>37094</v>
      </c>
      <c r="D716" s="21">
        <v>0.6610069444444444</v>
      </c>
    </row>
    <row r="717" spans="1:4" ht="12.75">
      <c r="A717" t="s">
        <v>1790</v>
      </c>
      <c r="B717" t="s">
        <v>1791</v>
      </c>
      <c r="C717" s="61">
        <v>37094</v>
      </c>
      <c r="D717" s="21">
        <v>0.6611226851851851</v>
      </c>
    </row>
    <row r="718" spans="1:4" ht="12.75">
      <c r="A718" t="s">
        <v>1792</v>
      </c>
      <c r="B718" t="s">
        <v>1793</v>
      </c>
      <c r="C718" s="61">
        <v>37094</v>
      </c>
      <c r="D718" s="21">
        <v>0.66125</v>
      </c>
    </row>
    <row r="719" spans="1:4" ht="12.75">
      <c r="A719" t="s">
        <v>1794</v>
      </c>
      <c r="B719" t="s">
        <v>1795</v>
      </c>
      <c r="C719" s="61">
        <v>37094</v>
      </c>
      <c r="D719" s="21">
        <v>0.6613773148148149</v>
      </c>
    </row>
    <row r="720" spans="1:4" ht="12.75">
      <c r="A720" t="s">
        <v>1796</v>
      </c>
      <c r="B720" t="s">
        <v>1797</v>
      </c>
      <c r="C720" s="61">
        <v>37094</v>
      </c>
      <c r="D720" s="21">
        <v>0.6615046296296296</v>
      </c>
    </row>
    <row r="721" spans="1:4" ht="12.75">
      <c r="A721" t="s">
        <v>1798</v>
      </c>
      <c r="B721" t="s">
        <v>1799</v>
      </c>
      <c r="C721" s="61">
        <v>37094</v>
      </c>
      <c r="D721" s="21">
        <v>0.6616203703703704</v>
      </c>
    </row>
    <row r="722" spans="1:4" ht="12.75">
      <c r="A722" t="s">
        <v>1800</v>
      </c>
      <c r="B722" t="s">
        <v>1801</v>
      </c>
      <c r="C722" s="61">
        <v>37094</v>
      </c>
      <c r="D722" s="21">
        <v>0.6617361111111111</v>
      </c>
    </row>
    <row r="723" spans="1:4" ht="12.75">
      <c r="A723" t="s">
        <v>1802</v>
      </c>
      <c r="B723" t="s">
        <v>1803</v>
      </c>
      <c r="C723" s="61">
        <v>37094</v>
      </c>
      <c r="D723" s="21">
        <v>0.661875</v>
      </c>
    </row>
    <row r="724" spans="1:4" ht="12.75">
      <c r="A724" t="s">
        <v>1804</v>
      </c>
      <c r="B724" t="s">
        <v>1805</v>
      </c>
      <c r="C724" s="61">
        <v>37094</v>
      </c>
      <c r="D724" s="21">
        <v>0.6620138888888889</v>
      </c>
    </row>
    <row r="725" spans="1:4" ht="12.75">
      <c r="A725" t="s">
        <v>1806</v>
      </c>
      <c r="B725" t="s">
        <v>1807</v>
      </c>
      <c r="C725" s="61">
        <v>37094</v>
      </c>
      <c r="D725" s="21">
        <v>0.6621412037037037</v>
      </c>
    </row>
    <row r="726" spans="1:4" ht="12.75">
      <c r="A726" t="s">
        <v>1808</v>
      </c>
      <c r="B726" t="s">
        <v>1809</v>
      </c>
      <c r="C726" s="61">
        <v>37094</v>
      </c>
      <c r="D726" s="21">
        <v>0.6622569444444445</v>
      </c>
    </row>
    <row r="727" spans="1:4" ht="12.75">
      <c r="A727" t="s">
        <v>1810</v>
      </c>
      <c r="B727" t="s">
        <v>1811</v>
      </c>
      <c r="C727" s="61">
        <v>37094</v>
      </c>
      <c r="D727" s="21">
        <v>0.6623842592592593</v>
      </c>
    </row>
    <row r="728" spans="1:4" ht="12.75">
      <c r="A728" t="s">
        <v>1812</v>
      </c>
      <c r="B728" t="s">
        <v>1813</v>
      </c>
      <c r="C728" s="61">
        <v>37094</v>
      </c>
      <c r="D728" s="21">
        <v>0.6625231481481482</v>
      </c>
    </row>
    <row r="729" spans="1:4" ht="12.75">
      <c r="A729" t="s">
        <v>1814</v>
      </c>
      <c r="B729" t="s">
        <v>1815</v>
      </c>
      <c r="C729" s="61">
        <v>37094</v>
      </c>
      <c r="D729" s="21">
        <v>0.6626504629629629</v>
      </c>
    </row>
    <row r="730" spans="1:4" ht="12.75">
      <c r="A730" t="s">
        <v>1816</v>
      </c>
      <c r="B730" t="s">
        <v>1817</v>
      </c>
      <c r="C730" s="61">
        <v>37094</v>
      </c>
      <c r="D730" s="21">
        <v>0.6627777777777778</v>
      </c>
    </row>
    <row r="731" spans="1:4" ht="12.75">
      <c r="A731" t="s">
        <v>1818</v>
      </c>
      <c r="B731" t="s">
        <v>1819</v>
      </c>
      <c r="C731" s="61">
        <v>37094</v>
      </c>
      <c r="D731" s="21">
        <v>0.6629166666666667</v>
      </c>
    </row>
    <row r="732" spans="1:4" ht="12.75">
      <c r="A732" t="s">
        <v>1820</v>
      </c>
      <c r="B732" t="s">
        <v>1821</v>
      </c>
      <c r="C732" s="61">
        <v>37094</v>
      </c>
      <c r="D732" s="21">
        <v>0.6630324074074074</v>
      </c>
    </row>
    <row r="733" spans="1:4" ht="12.75">
      <c r="A733" t="s">
        <v>1822</v>
      </c>
      <c r="B733" t="s">
        <v>1823</v>
      </c>
      <c r="C733" s="61">
        <v>37094</v>
      </c>
      <c r="D733" s="21">
        <v>0.6631597222222222</v>
      </c>
    </row>
    <row r="734" spans="1:4" ht="12.75">
      <c r="A734" t="s">
        <v>1824</v>
      </c>
      <c r="B734" t="s">
        <v>1825</v>
      </c>
      <c r="C734" s="61">
        <v>37094</v>
      </c>
      <c r="D734" s="21">
        <v>0.6632870370370371</v>
      </c>
    </row>
    <row r="735" spans="1:4" ht="12.75">
      <c r="A735" t="s">
        <v>1826</v>
      </c>
      <c r="B735" t="s">
        <v>1827</v>
      </c>
      <c r="C735" s="61">
        <v>37094</v>
      </c>
      <c r="D735" s="21">
        <v>0.6634143518518518</v>
      </c>
    </row>
    <row r="736" spans="1:4" ht="12.75">
      <c r="A736" t="s">
        <v>1828</v>
      </c>
      <c r="B736" t="s">
        <v>1829</v>
      </c>
      <c r="C736" s="61">
        <v>37094</v>
      </c>
      <c r="D736" s="21">
        <v>0.6635300925925925</v>
      </c>
    </row>
    <row r="737" spans="1:4" ht="12.75">
      <c r="A737" t="s">
        <v>1830</v>
      </c>
      <c r="B737" t="s">
        <v>1831</v>
      </c>
      <c r="C737" s="61">
        <v>37094</v>
      </c>
      <c r="D737" s="21">
        <v>0.6636689814814815</v>
      </c>
    </row>
    <row r="738" spans="1:4" ht="12.75">
      <c r="A738" t="s">
        <v>1832</v>
      </c>
      <c r="B738" t="s">
        <v>1833</v>
      </c>
      <c r="C738" s="61">
        <v>37094</v>
      </c>
      <c r="D738" s="21">
        <v>0.6637847222222223</v>
      </c>
    </row>
    <row r="739" spans="1:4" ht="12.75">
      <c r="A739" t="s">
        <v>1834</v>
      </c>
      <c r="B739" t="s">
        <v>1835</v>
      </c>
      <c r="C739" s="61">
        <v>37094</v>
      </c>
      <c r="D739" s="21">
        <v>0.663912037037037</v>
      </c>
    </row>
    <row r="740" spans="1:4" ht="12.75">
      <c r="A740" t="s">
        <v>1836</v>
      </c>
      <c r="B740" t="s">
        <v>1837</v>
      </c>
      <c r="C740" s="61">
        <v>37094</v>
      </c>
      <c r="D740" s="21">
        <v>0.6640393518518518</v>
      </c>
    </row>
    <row r="741" spans="1:4" ht="12.75">
      <c r="A741" t="s">
        <v>1838</v>
      </c>
      <c r="B741" t="s">
        <v>1839</v>
      </c>
      <c r="C741" s="61">
        <v>37094</v>
      </c>
      <c r="D741" s="21">
        <v>0.6641782407407407</v>
      </c>
    </row>
    <row r="742" spans="1:4" ht="12.75">
      <c r="A742" t="s">
        <v>1840</v>
      </c>
      <c r="B742" t="s">
        <v>1841</v>
      </c>
      <c r="C742" s="61">
        <v>37094</v>
      </c>
      <c r="D742" s="21">
        <v>0.6643055555555556</v>
      </c>
    </row>
    <row r="743" spans="1:4" ht="12.75">
      <c r="A743" t="s">
        <v>1842</v>
      </c>
      <c r="B743" t="s">
        <v>1843</v>
      </c>
      <c r="C743" s="61">
        <v>37094</v>
      </c>
      <c r="D743" s="21">
        <v>0.6644328703703704</v>
      </c>
    </row>
    <row r="744" spans="1:4" ht="12.75">
      <c r="A744" t="s">
        <v>1844</v>
      </c>
      <c r="B744" t="s">
        <v>1845</v>
      </c>
      <c r="C744" s="61">
        <v>37094</v>
      </c>
      <c r="D744" s="21">
        <v>0.6645717592592593</v>
      </c>
    </row>
    <row r="745" spans="1:4" ht="12.75">
      <c r="A745" t="s">
        <v>1846</v>
      </c>
      <c r="B745" t="s">
        <v>1847</v>
      </c>
      <c r="C745" s="61">
        <v>37094</v>
      </c>
      <c r="D745" s="21">
        <v>0.664699074074074</v>
      </c>
    </row>
    <row r="746" spans="1:4" ht="12.75">
      <c r="A746" t="s">
        <v>1848</v>
      </c>
      <c r="B746" t="s">
        <v>1849</v>
      </c>
      <c r="C746" s="61">
        <v>37094</v>
      </c>
      <c r="D746" s="21">
        <v>0.6648379629629629</v>
      </c>
    </row>
    <row r="747" spans="1:4" ht="12.75">
      <c r="A747" t="s">
        <v>1850</v>
      </c>
      <c r="B747" t="s">
        <v>1851</v>
      </c>
      <c r="C747" s="61">
        <v>37094</v>
      </c>
      <c r="D747" s="21">
        <v>0.6649537037037038</v>
      </c>
    </row>
    <row r="748" spans="1:4" ht="12.75">
      <c r="A748" t="s">
        <v>1852</v>
      </c>
      <c r="B748" t="s">
        <v>1853</v>
      </c>
      <c r="C748" s="61">
        <v>37094</v>
      </c>
      <c r="D748" s="21">
        <v>0.6650810185185185</v>
      </c>
    </row>
    <row r="749" spans="1:4" ht="12.75">
      <c r="A749" t="s">
        <v>1854</v>
      </c>
      <c r="B749" t="s">
        <v>1855</v>
      </c>
      <c r="C749" s="61">
        <v>37094</v>
      </c>
      <c r="D749" s="21">
        <v>0.6652083333333333</v>
      </c>
    </row>
    <row r="750" spans="1:4" ht="12.75">
      <c r="A750" t="s">
        <v>1856</v>
      </c>
      <c r="B750" t="s">
        <v>1857</v>
      </c>
      <c r="C750" s="61">
        <v>37094</v>
      </c>
      <c r="D750" s="21">
        <v>0.6653472222222222</v>
      </c>
    </row>
    <row r="751" spans="1:4" ht="12.75">
      <c r="A751" t="s">
        <v>1858</v>
      </c>
      <c r="B751" t="s">
        <v>1859</v>
      </c>
      <c r="C751" s="61">
        <v>37094</v>
      </c>
      <c r="D751" s="21">
        <v>0.6654745370370371</v>
      </c>
    </row>
    <row r="752" spans="1:4" ht="12.75">
      <c r="A752" t="s">
        <v>1860</v>
      </c>
      <c r="B752" t="s">
        <v>1861</v>
      </c>
      <c r="C752" s="61">
        <v>37094</v>
      </c>
      <c r="D752" s="21">
        <v>0.6656018518518518</v>
      </c>
    </row>
    <row r="753" spans="1:4" ht="12.75">
      <c r="A753" t="s">
        <v>1862</v>
      </c>
      <c r="B753" t="s">
        <v>1863</v>
      </c>
      <c r="C753" s="61">
        <v>37094</v>
      </c>
      <c r="D753" s="21">
        <v>0.6657407407407407</v>
      </c>
    </row>
    <row r="754" spans="1:4" ht="12.75">
      <c r="A754" t="s">
        <v>1864</v>
      </c>
      <c r="B754" t="s">
        <v>1865</v>
      </c>
      <c r="C754" s="61">
        <v>37094</v>
      </c>
      <c r="D754" s="21">
        <v>0.6658796296296297</v>
      </c>
    </row>
    <row r="755" spans="1:4" ht="12.75">
      <c r="A755" t="s">
        <v>1866</v>
      </c>
      <c r="B755" t="s">
        <v>1867</v>
      </c>
      <c r="C755" s="61">
        <v>37094</v>
      </c>
      <c r="D755" s="21">
        <v>0.6659953703703704</v>
      </c>
    </row>
    <row r="756" spans="1:4" ht="12.75">
      <c r="A756" t="s">
        <v>1868</v>
      </c>
      <c r="B756" t="s">
        <v>1869</v>
      </c>
      <c r="C756" s="61">
        <v>37094</v>
      </c>
      <c r="D756" s="21">
        <v>0.6661226851851852</v>
      </c>
    </row>
    <row r="757" spans="1:4" ht="12.75">
      <c r="A757" t="s">
        <v>1870</v>
      </c>
      <c r="B757" t="s">
        <v>1871</v>
      </c>
      <c r="C757" s="61">
        <v>37094</v>
      </c>
      <c r="D757" s="21">
        <v>0.66625</v>
      </c>
    </row>
    <row r="758" spans="1:4" ht="12.75">
      <c r="A758" t="s">
        <v>1872</v>
      </c>
      <c r="B758" t="s">
        <v>1873</v>
      </c>
      <c r="C758" s="61">
        <v>37094</v>
      </c>
      <c r="D758" s="21">
        <v>0.6663657407407407</v>
      </c>
    </row>
    <row r="759" spans="1:4" ht="12.75">
      <c r="A759" t="s">
        <v>1874</v>
      </c>
      <c r="B759" t="s">
        <v>1875</v>
      </c>
      <c r="C759" s="61">
        <v>37094</v>
      </c>
      <c r="D759" s="21">
        <v>0.6664930555555556</v>
      </c>
    </row>
    <row r="760" spans="1:4" ht="12.75">
      <c r="A760" t="s">
        <v>1876</v>
      </c>
      <c r="B760" t="s">
        <v>1877</v>
      </c>
      <c r="C760" s="61">
        <v>37094</v>
      </c>
      <c r="D760" s="21">
        <v>0.6666203703703704</v>
      </c>
    </row>
    <row r="761" spans="1:4" ht="12.75">
      <c r="A761" t="s">
        <v>1878</v>
      </c>
      <c r="B761" t="s">
        <v>1879</v>
      </c>
      <c r="C761" s="61">
        <v>37094</v>
      </c>
      <c r="D761" s="21">
        <v>0.6667476851851851</v>
      </c>
    </row>
    <row r="762" spans="1:4" ht="12.75">
      <c r="A762" t="s">
        <v>1880</v>
      </c>
      <c r="B762" t="s">
        <v>1881</v>
      </c>
      <c r="C762" s="61">
        <v>37094</v>
      </c>
      <c r="D762" s="21">
        <v>0.666886574074074</v>
      </c>
    </row>
    <row r="763" spans="1:4" ht="12.75">
      <c r="A763" t="s">
        <v>1882</v>
      </c>
      <c r="B763" t="s">
        <v>1883</v>
      </c>
      <c r="C763" s="61">
        <v>37094</v>
      </c>
      <c r="D763" s="21">
        <v>0.6670023148148148</v>
      </c>
    </row>
    <row r="764" spans="1:4" ht="12.75">
      <c r="A764" t="s">
        <v>1884</v>
      </c>
      <c r="B764" t="s">
        <v>1885</v>
      </c>
      <c r="C764" s="61">
        <v>37094</v>
      </c>
      <c r="D764" s="21">
        <v>0.6671296296296297</v>
      </c>
    </row>
    <row r="765" spans="1:4" ht="12.75">
      <c r="A765" t="s">
        <v>1886</v>
      </c>
      <c r="B765" t="s">
        <v>1887</v>
      </c>
      <c r="C765" s="61">
        <v>37094</v>
      </c>
      <c r="D765" s="21">
        <v>0.6672685185185184</v>
      </c>
    </row>
    <row r="766" spans="1:4" ht="12.75">
      <c r="A766" t="s">
        <v>1888</v>
      </c>
      <c r="B766" t="s">
        <v>1889</v>
      </c>
      <c r="C766" s="61">
        <v>37094</v>
      </c>
      <c r="D766" s="21">
        <v>0.6673958333333333</v>
      </c>
    </row>
    <row r="767" spans="1:4" ht="12.75">
      <c r="A767" t="s">
        <v>1890</v>
      </c>
      <c r="B767" t="s">
        <v>1891</v>
      </c>
      <c r="C767" s="61">
        <v>37094</v>
      </c>
      <c r="D767" s="21">
        <v>0.6675231481481482</v>
      </c>
    </row>
    <row r="768" spans="1:4" ht="12.75">
      <c r="A768" t="s">
        <v>1892</v>
      </c>
      <c r="B768" t="s">
        <v>1893</v>
      </c>
      <c r="C768" s="61">
        <v>37094</v>
      </c>
      <c r="D768" s="21">
        <v>0.667650462962963</v>
      </c>
    </row>
    <row r="769" spans="1:4" ht="12.75">
      <c r="A769" t="s">
        <v>1894</v>
      </c>
      <c r="B769" t="s">
        <v>1895</v>
      </c>
      <c r="C769" s="61">
        <v>37094</v>
      </c>
      <c r="D769" s="21">
        <v>0.667789351851852</v>
      </c>
    </row>
    <row r="770" spans="1:4" ht="12.75">
      <c r="A770" t="s">
        <v>1896</v>
      </c>
      <c r="B770" t="s">
        <v>1897</v>
      </c>
      <c r="C770" s="61">
        <v>37094</v>
      </c>
      <c r="D770" s="21">
        <v>0.6679282407407406</v>
      </c>
    </row>
    <row r="771" spans="1:4" ht="12.75">
      <c r="A771" t="s">
        <v>1898</v>
      </c>
      <c r="B771" t="s">
        <v>1899</v>
      </c>
      <c r="C771" s="61">
        <v>37094</v>
      </c>
      <c r="D771" s="21">
        <v>0.6680439814814815</v>
      </c>
    </row>
    <row r="772" spans="1:4" ht="12.75">
      <c r="A772" t="s">
        <v>1900</v>
      </c>
      <c r="B772" t="s">
        <v>1901</v>
      </c>
      <c r="C772" s="61">
        <v>37094</v>
      </c>
      <c r="D772" s="21">
        <v>0.6681712962962963</v>
      </c>
    </row>
    <row r="773" spans="1:4" ht="12.75">
      <c r="A773" t="s">
        <v>1902</v>
      </c>
      <c r="B773" t="s">
        <v>1903</v>
      </c>
      <c r="C773" s="61">
        <v>37094</v>
      </c>
      <c r="D773" s="21">
        <v>0.668287037037037</v>
      </c>
    </row>
    <row r="774" spans="1:4" ht="12.75">
      <c r="A774" t="s">
        <v>1904</v>
      </c>
      <c r="B774" t="s">
        <v>1905</v>
      </c>
      <c r="C774" s="61">
        <v>37094</v>
      </c>
      <c r="D774" s="21">
        <v>0.6684027777777778</v>
      </c>
    </row>
    <row r="775" spans="1:4" ht="12.75">
      <c r="A775" t="s">
        <v>1906</v>
      </c>
      <c r="B775" t="s">
        <v>1907</v>
      </c>
      <c r="C775" s="61">
        <v>37094</v>
      </c>
      <c r="D775" s="21">
        <v>0.6685416666666667</v>
      </c>
    </row>
    <row r="776" spans="1:4" ht="12.75">
      <c r="A776" t="s">
        <v>1908</v>
      </c>
      <c r="B776" t="s">
        <v>1909</v>
      </c>
      <c r="C776" s="61">
        <v>37094</v>
      </c>
      <c r="D776" s="21">
        <v>0.6686689814814816</v>
      </c>
    </row>
    <row r="777" spans="1:4" ht="12.75">
      <c r="A777" t="s">
        <v>1910</v>
      </c>
      <c r="B777" t="s">
        <v>1911</v>
      </c>
      <c r="C777" s="61">
        <v>37094</v>
      </c>
      <c r="D777" s="21">
        <v>0.6688194444444444</v>
      </c>
    </row>
    <row r="778" spans="1:4" ht="12.75">
      <c r="A778" t="s">
        <v>1912</v>
      </c>
      <c r="B778" t="s">
        <v>1913</v>
      </c>
      <c r="C778" s="61">
        <v>37094</v>
      </c>
      <c r="D778" s="21">
        <v>0.6689467592592592</v>
      </c>
    </row>
    <row r="779" spans="1:4" ht="12.75">
      <c r="A779" t="s">
        <v>1914</v>
      </c>
      <c r="B779" t="s">
        <v>1915</v>
      </c>
      <c r="C779" s="61">
        <v>37094</v>
      </c>
      <c r="D779" s="21">
        <v>0.669074074074074</v>
      </c>
    </row>
    <row r="780" spans="1:4" ht="12.75">
      <c r="A780" t="s">
        <v>1916</v>
      </c>
      <c r="B780" t="s">
        <v>1917</v>
      </c>
      <c r="C780" s="61">
        <v>37094</v>
      </c>
      <c r="D780" s="21">
        <v>0.669212962962963</v>
      </c>
    </row>
    <row r="781" spans="1:4" ht="12.75">
      <c r="A781" t="s">
        <v>1918</v>
      </c>
      <c r="B781" t="s">
        <v>1919</v>
      </c>
      <c r="C781" s="61">
        <v>37094</v>
      </c>
      <c r="D781" s="21">
        <v>0.6693402777777777</v>
      </c>
    </row>
    <row r="782" spans="1:4" ht="12.75">
      <c r="A782" t="s">
        <v>1920</v>
      </c>
      <c r="B782" t="s">
        <v>1921</v>
      </c>
      <c r="C782" s="61">
        <v>37094</v>
      </c>
      <c r="D782" s="21">
        <v>0.6694560185185185</v>
      </c>
    </row>
    <row r="783" spans="1:4" ht="12.75">
      <c r="A783" t="s">
        <v>1922</v>
      </c>
      <c r="B783" t="s">
        <v>1923</v>
      </c>
      <c r="C783" s="61">
        <v>37094</v>
      </c>
      <c r="D783" s="21">
        <v>0.6695949074074075</v>
      </c>
    </row>
    <row r="784" spans="1:4" ht="12.75">
      <c r="A784" t="s">
        <v>1924</v>
      </c>
      <c r="B784" t="s">
        <v>1925</v>
      </c>
      <c r="C784" s="61">
        <v>37094</v>
      </c>
      <c r="D784" s="21">
        <v>0.6697106481481482</v>
      </c>
    </row>
    <row r="785" spans="1:4" ht="12.75">
      <c r="A785" t="s">
        <v>1926</v>
      </c>
      <c r="B785" t="s">
        <v>1927</v>
      </c>
      <c r="C785" s="61">
        <v>37094</v>
      </c>
      <c r="D785" s="21">
        <v>0.6698263888888888</v>
      </c>
    </row>
    <row r="786" spans="1:4" ht="12.75">
      <c r="A786" t="s">
        <v>1928</v>
      </c>
      <c r="B786" t="s">
        <v>1929</v>
      </c>
      <c r="C786" s="61">
        <v>37094</v>
      </c>
      <c r="D786" s="21">
        <v>0.6699652777777777</v>
      </c>
    </row>
    <row r="787" spans="1:4" ht="12.75">
      <c r="A787" t="s">
        <v>1930</v>
      </c>
      <c r="B787" t="s">
        <v>1931</v>
      </c>
      <c r="C787" s="61">
        <v>37094</v>
      </c>
      <c r="D787" s="21">
        <v>0.6701041666666666</v>
      </c>
    </row>
    <row r="788" spans="1:4" ht="12.75">
      <c r="A788" t="s">
        <v>1932</v>
      </c>
      <c r="B788" t="s">
        <v>1933</v>
      </c>
      <c r="C788" s="61">
        <v>37094</v>
      </c>
      <c r="D788" s="21">
        <v>0.6702199074074073</v>
      </c>
    </row>
    <row r="789" spans="1:4" ht="12.75">
      <c r="A789" t="s">
        <v>1934</v>
      </c>
      <c r="B789" t="s">
        <v>1935</v>
      </c>
      <c r="C789" s="61">
        <v>37094</v>
      </c>
      <c r="D789" s="21">
        <v>0.6703587962962962</v>
      </c>
    </row>
    <row r="790" spans="1:4" ht="12.75">
      <c r="A790" t="s">
        <v>1936</v>
      </c>
      <c r="B790" t="s">
        <v>1937</v>
      </c>
      <c r="C790" s="61">
        <v>37094</v>
      </c>
      <c r="D790" s="21">
        <v>0.6704976851851852</v>
      </c>
    </row>
    <row r="791" spans="1:4" ht="12.75">
      <c r="A791" t="s">
        <v>1938</v>
      </c>
      <c r="B791" t="s">
        <v>1939</v>
      </c>
      <c r="C791" s="61">
        <v>37094</v>
      </c>
      <c r="D791" s="21">
        <v>0.6706365740740741</v>
      </c>
    </row>
    <row r="792" spans="1:4" ht="12.75">
      <c r="A792" t="s">
        <v>1940</v>
      </c>
      <c r="B792" t="s">
        <v>1941</v>
      </c>
      <c r="C792" s="61">
        <v>37094</v>
      </c>
      <c r="D792" s="21">
        <v>0.670775462962963</v>
      </c>
    </row>
    <row r="793" spans="1:4" ht="12.75">
      <c r="A793" t="s">
        <v>1942</v>
      </c>
      <c r="B793" t="s">
        <v>1943</v>
      </c>
      <c r="C793" s="61">
        <v>37094</v>
      </c>
      <c r="D793" s="21">
        <v>0.6709027777777777</v>
      </c>
    </row>
    <row r="794" spans="1:4" ht="12.75">
      <c r="A794" t="s">
        <v>1944</v>
      </c>
      <c r="B794" t="s">
        <v>1945</v>
      </c>
      <c r="C794" s="61">
        <v>37094</v>
      </c>
      <c r="D794" s="21">
        <v>0.6710416666666666</v>
      </c>
    </row>
    <row r="795" spans="1:4" ht="12.75">
      <c r="A795" t="s">
        <v>1946</v>
      </c>
      <c r="B795" t="s">
        <v>1947</v>
      </c>
      <c r="C795" s="61">
        <v>37094</v>
      </c>
      <c r="D795" s="21">
        <v>0.6711805555555556</v>
      </c>
    </row>
    <row r="796" spans="1:4" ht="12.75">
      <c r="A796" t="s">
        <v>1948</v>
      </c>
      <c r="B796" t="s">
        <v>1949</v>
      </c>
      <c r="C796" s="61">
        <v>37094</v>
      </c>
      <c r="D796" s="21">
        <v>0.6713194444444445</v>
      </c>
    </row>
    <row r="797" spans="1:4" ht="12.75">
      <c r="A797" t="s">
        <v>1950</v>
      </c>
      <c r="B797" t="s">
        <v>1951</v>
      </c>
      <c r="C797" s="61">
        <v>37094</v>
      </c>
      <c r="D797" s="21">
        <v>0.6714467592592593</v>
      </c>
    </row>
    <row r="798" spans="1:4" ht="12.75">
      <c r="A798" t="s">
        <v>1952</v>
      </c>
      <c r="B798" t="s">
        <v>1953</v>
      </c>
      <c r="C798" s="61">
        <v>37094</v>
      </c>
      <c r="D798" s="21">
        <v>0.6715740740740741</v>
      </c>
    </row>
    <row r="799" spans="1:4" ht="12.75">
      <c r="A799" t="s">
        <v>1954</v>
      </c>
      <c r="B799" t="s">
        <v>1955</v>
      </c>
      <c r="C799" s="61">
        <v>37094</v>
      </c>
      <c r="D799" s="21">
        <v>0.6717245370370369</v>
      </c>
    </row>
    <row r="800" spans="1:4" ht="12.75">
      <c r="A800" t="s">
        <v>1956</v>
      </c>
      <c r="B800" t="s">
        <v>1957</v>
      </c>
      <c r="C800" s="61">
        <v>37094</v>
      </c>
      <c r="D800" s="21">
        <v>0.6718634259259259</v>
      </c>
    </row>
    <row r="801" spans="1:4" ht="12.75">
      <c r="A801" t="s">
        <v>1958</v>
      </c>
      <c r="B801" t="s">
        <v>1959</v>
      </c>
      <c r="C801" s="61">
        <v>37094</v>
      </c>
      <c r="D801" s="21">
        <v>0.6720023148148148</v>
      </c>
    </row>
    <row r="802" spans="1:4" ht="12.75">
      <c r="A802" t="s">
        <v>1960</v>
      </c>
      <c r="B802" t="s">
        <v>1961</v>
      </c>
      <c r="C802" s="61">
        <v>37094</v>
      </c>
      <c r="D802" s="21">
        <v>0.6721412037037037</v>
      </c>
    </row>
    <row r="803" spans="1:4" ht="12.75">
      <c r="A803" t="s">
        <v>1962</v>
      </c>
      <c r="B803" t="s">
        <v>1963</v>
      </c>
      <c r="C803" s="61">
        <v>37094</v>
      </c>
      <c r="D803" s="21">
        <v>0.6722685185185185</v>
      </c>
    </row>
    <row r="804" spans="1:4" ht="12.75">
      <c r="A804" t="s">
        <v>1964</v>
      </c>
      <c r="B804" t="s">
        <v>1965</v>
      </c>
      <c r="C804" s="61">
        <v>37094</v>
      </c>
      <c r="D804" s="21">
        <v>0.6723842592592592</v>
      </c>
    </row>
    <row r="805" spans="1:4" ht="12.75">
      <c r="A805" t="s">
        <v>1966</v>
      </c>
      <c r="B805" t="s">
        <v>1967</v>
      </c>
      <c r="C805" s="61">
        <v>37094</v>
      </c>
      <c r="D805" s="21">
        <v>0.6725</v>
      </c>
    </row>
    <row r="806" spans="1:4" ht="12.75">
      <c r="A806" t="s">
        <v>1904</v>
      </c>
      <c r="B806" t="s">
        <v>1968</v>
      </c>
      <c r="C806" s="61">
        <v>37094</v>
      </c>
      <c r="D806" s="21">
        <v>0.6726273148148149</v>
      </c>
    </row>
    <row r="807" spans="1:4" ht="12.75">
      <c r="A807" t="s">
        <v>1969</v>
      </c>
      <c r="B807" t="s">
        <v>1970</v>
      </c>
      <c r="C807" s="61">
        <v>37094</v>
      </c>
      <c r="D807" s="21">
        <v>0.6727546296296296</v>
      </c>
    </row>
    <row r="808" spans="1:4" ht="12.75">
      <c r="A808" t="s">
        <v>1971</v>
      </c>
      <c r="B808" t="s">
        <v>1972</v>
      </c>
      <c r="C808" s="61">
        <v>37094</v>
      </c>
      <c r="D808" s="21">
        <v>0.6728703703703703</v>
      </c>
    </row>
    <row r="809" spans="1:4" ht="12.75">
      <c r="A809" t="s">
        <v>1973</v>
      </c>
      <c r="B809" t="s">
        <v>1974</v>
      </c>
      <c r="C809" s="61">
        <v>37094</v>
      </c>
      <c r="D809" s="21">
        <v>0.6729976851851852</v>
      </c>
    </row>
    <row r="810" spans="1:4" ht="12.75">
      <c r="A810" t="s">
        <v>1975</v>
      </c>
      <c r="B810" t="s">
        <v>1976</v>
      </c>
      <c r="C810" s="61">
        <v>37094</v>
      </c>
      <c r="D810" s="21">
        <v>0.673125</v>
      </c>
    </row>
    <row r="811" spans="1:4" ht="12.75">
      <c r="A811" t="s">
        <v>1977</v>
      </c>
      <c r="B811" t="s">
        <v>1978</v>
      </c>
      <c r="C811" s="61">
        <v>37094</v>
      </c>
      <c r="D811" s="21">
        <v>0.673263888888889</v>
      </c>
    </row>
    <row r="812" spans="1:4" ht="12.75">
      <c r="A812" t="s">
        <v>1979</v>
      </c>
      <c r="B812" t="s">
        <v>1980</v>
      </c>
      <c r="C812" s="61">
        <v>37094</v>
      </c>
      <c r="D812" s="21">
        <v>0.6733912037037038</v>
      </c>
    </row>
    <row r="813" spans="1:4" ht="12.75">
      <c r="A813" t="s">
        <v>1981</v>
      </c>
      <c r="B813" t="s">
        <v>1982</v>
      </c>
      <c r="C813" s="61">
        <v>37094</v>
      </c>
      <c r="D813" s="21">
        <v>0.6735185185185185</v>
      </c>
    </row>
    <row r="814" spans="1:4" ht="12.75">
      <c r="A814" t="s">
        <v>1983</v>
      </c>
      <c r="B814" t="s">
        <v>1984</v>
      </c>
      <c r="C814" s="61">
        <v>37094</v>
      </c>
      <c r="D814" s="21">
        <v>0.6736574074074074</v>
      </c>
    </row>
    <row r="815" spans="1:4" ht="12.75">
      <c r="A815" t="s">
        <v>1985</v>
      </c>
      <c r="B815" t="s">
        <v>0</v>
      </c>
      <c r="C815" s="61">
        <v>37094</v>
      </c>
      <c r="D815" s="21">
        <v>0.6737731481481481</v>
      </c>
    </row>
    <row r="816" spans="1:4" ht="12.75">
      <c r="A816" t="s">
        <v>1</v>
      </c>
      <c r="B816" t="s">
        <v>2</v>
      </c>
      <c r="C816" s="61">
        <v>37094</v>
      </c>
      <c r="D816" s="21">
        <v>0.6739004629629629</v>
      </c>
    </row>
    <row r="817" spans="1:4" ht="12.75">
      <c r="A817" t="s">
        <v>3</v>
      </c>
      <c r="B817" t="s">
        <v>4</v>
      </c>
      <c r="C817" s="61">
        <v>37094</v>
      </c>
      <c r="D817" s="21">
        <v>0.6740277777777778</v>
      </c>
    </row>
    <row r="818" spans="1:4" ht="12.75">
      <c r="A818" t="s">
        <v>5</v>
      </c>
      <c r="B818" t="s">
        <v>6</v>
      </c>
      <c r="C818" s="61">
        <v>37094</v>
      </c>
      <c r="D818" s="21">
        <v>0.6741550925925925</v>
      </c>
    </row>
    <row r="819" spans="1:4" ht="12.75">
      <c r="A819" t="s">
        <v>7</v>
      </c>
      <c r="B819" t="s">
        <v>8</v>
      </c>
      <c r="C819" s="61">
        <v>37094</v>
      </c>
      <c r="D819" s="21">
        <v>0.6742939814814815</v>
      </c>
    </row>
    <row r="820" spans="1:4" ht="12.75">
      <c r="A820" t="s">
        <v>9</v>
      </c>
      <c r="B820" t="s">
        <v>10</v>
      </c>
      <c r="C820" s="61">
        <v>37094</v>
      </c>
      <c r="D820" s="21">
        <v>0.6744212962962962</v>
      </c>
    </row>
    <row r="821" spans="1:4" ht="12.75">
      <c r="A821" t="s">
        <v>11</v>
      </c>
      <c r="B821" t="s">
        <v>12</v>
      </c>
      <c r="C821" s="61">
        <v>37094</v>
      </c>
      <c r="D821" s="21">
        <v>0.6745486111111111</v>
      </c>
    </row>
    <row r="822" spans="1:4" ht="12.75">
      <c r="A822" t="s">
        <v>13</v>
      </c>
      <c r="B822" t="s">
        <v>14</v>
      </c>
      <c r="C822" s="61">
        <v>37094</v>
      </c>
      <c r="D822" s="21">
        <v>0.6746875</v>
      </c>
    </row>
    <row r="823" spans="1:4" ht="12.75">
      <c r="A823" t="s">
        <v>15</v>
      </c>
      <c r="B823" t="s">
        <v>16</v>
      </c>
      <c r="C823" s="61">
        <v>37094</v>
      </c>
      <c r="D823" s="21">
        <v>0.6748148148148148</v>
      </c>
    </row>
    <row r="824" spans="1:4" ht="12.75">
      <c r="A824" t="s">
        <v>17</v>
      </c>
      <c r="B824" t="s">
        <v>18</v>
      </c>
      <c r="C824" s="61">
        <v>37094</v>
      </c>
      <c r="D824" s="21">
        <v>0.6749305555555556</v>
      </c>
    </row>
    <row r="825" spans="1:4" ht="12.75">
      <c r="A825" t="s">
        <v>19</v>
      </c>
      <c r="B825" t="s">
        <v>20</v>
      </c>
      <c r="C825" s="61">
        <v>37094</v>
      </c>
      <c r="D825" s="21">
        <v>0.6750578703703703</v>
      </c>
    </row>
    <row r="826" spans="1:4" ht="12.75">
      <c r="A826" t="s">
        <v>21</v>
      </c>
      <c r="B826" t="s">
        <v>22</v>
      </c>
      <c r="C826" s="61">
        <v>37094</v>
      </c>
      <c r="D826" s="21">
        <v>0.6751851851851852</v>
      </c>
    </row>
    <row r="827" spans="1:4" ht="12.75">
      <c r="A827" t="s">
        <v>23</v>
      </c>
      <c r="B827" t="s">
        <v>24</v>
      </c>
      <c r="C827" s="61">
        <v>37094</v>
      </c>
      <c r="D827" s="21">
        <v>0.6753240740740741</v>
      </c>
    </row>
    <row r="828" spans="1:4" ht="12.75">
      <c r="A828" t="s">
        <v>25</v>
      </c>
      <c r="B828" t="s">
        <v>26</v>
      </c>
      <c r="C828" s="61">
        <v>37094</v>
      </c>
      <c r="D828" s="21">
        <v>0.6754513888888889</v>
      </c>
    </row>
    <row r="829" spans="1:4" ht="12.75">
      <c r="A829" t="s">
        <v>27</v>
      </c>
      <c r="B829" t="s">
        <v>28</v>
      </c>
      <c r="C829" s="61">
        <v>37094</v>
      </c>
      <c r="D829" s="21">
        <v>0.6755902777777778</v>
      </c>
    </row>
    <row r="830" spans="1:4" ht="12.75">
      <c r="A830" t="s">
        <v>29</v>
      </c>
      <c r="B830" t="s">
        <v>30</v>
      </c>
      <c r="C830" s="61">
        <v>37094</v>
      </c>
      <c r="D830" s="21">
        <v>0.6757175925925926</v>
      </c>
    </row>
    <row r="831" spans="1:4" ht="12.75">
      <c r="A831" t="s">
        <v>31</v>
      </c>
      <c r="B831" t="s">
        <v>32</v>
      </c>
      <c r="C831" s="61">
        <v>37094</v>
      </c>
      <c r="D831" s="21">
        <v>0.6758333333333333</v>
      </c>
    </row>
    <row r="832" spans="1:4" ht="12.75">
      <c r="A832" t="s">
        <v>33</v>
      </c>
      <c r="B832" t="s">
        <v>34</v>
      </c>
      <c r="C832" s="61">
        <v>37094</v>
      </c>
      <c r="D832" s="21">
        <v>0.675960648148148</v>
      </c>
    </row>
    <row r="833" spans="1:4" ht="12.75">
      <c r="A833" t="s">
        <v>35</v>
      </c>
      <c r="B833" t="s">
        <v>36</v>
      </c>
      <c r="C833" s="61">
        <v>37094</v>
      </c>
      <c r="D833" s="21">
        <v>0.676087962962963</v>
      </c>
    </row>
    <row r="834" spans="1:4" ht="12.75">
      <c r="A834" t="s">
        <v>37</v>
      </c>
      <c r="B834" t="s">
        <v>38</v>
      </c>
      <c r="C834" s="61">
        <v>37094</v>
      </c>
      <c r="D834" s="21">
        <v>0.6762152777777778</v>
      </c>
    </row>
    <row r="835" spans="1:4" ht="12.75">
      <c r="A835" t="s">
        <v>39</v>
      </c>
      <c r="B835" t="s">
        <v>40</v>
      </c>
      <c r="C835" s="61">
        <v>37094</v>
      </c>
      <c r="D835" s="21">
        <v>0.6763541666666667</v>
      </c>
    </row>
    <row r="836" spans="1:4" ht="12.75">
      <c r="A836" t="s">
        <v>41</v>
      </c>
      <c r="B836" t="s">
        <v>42</v>
      </c>
      <c r="C836" s="61">
        <v>37094</v>
      </c>
      <c r="D836" s="21">
        <v>0.6764814814814816</v>
      </c>
    </row>
    <row r="837" spans="1:4" ht="12.75">
      <c r="A837" t="s">
        <v>43</v>
      </c>
      <c r="B837" t="s">
        <v>44</v>
      </c>
      <c r="C837" s="61">
        <v>37094</v>
      </c>
      <c r="D837" s="21">
        <v>0.6766203703703703</v>
      </c>
    </row>
    <row r="838" spans="1:4" ht="12.75">
      <c r="A838" t="s">
        <v>45</v>
      </c>
      <c r="B838" t="s">
        <v>46</v>
      </c>
      <c r="C838" s="61">
        <v>37094</v>
      </c>
      <c r="D838" s="21">
        <v>0.6767361111111111</v>
      </c>
    </row>
    <row r="839" spans="1:4" ht="12.75">
      <c r="A839" t="s">
        <v>47</v>
      </c>
      <c r="B839" t="s">
        <v>48</v>
      </c>
      <c r="C839" s="61">
        <v>37094</v>
      </c>
      <c r="D839" s="21">
        <v>0.676875</v>
      </c>
    </row>
    <row r="840" spans="1:4" ht="12.75">
      <c r="A840" t="s">
        <v>49</v>
      </c>
      <c r="B840" t="s">
        <v>50</v>
      </c>
      <c r="C840" s="61">
        <v>37094</v>
      </c>
      <c r="D840" s="21">
        <v>0.6769907407407407</v>
      </c>
    </row>
    <row r="841" spans="1:4" ht="12.75">
      <c r="A841" t="s">
        <v>51</v>
      </c>
      <c r="B841" t="s">
        <v>52</v>
      </c>
      <c r="C841" s="61">
        <v>37094</v>
      </c>
      <c r="D841" s="21">
        <v>0.6771064814814814</v>
      </c>
    </row>
    <row r="842" spans="1:4" ht="12.75">
      <c r="A842" t="s">
        <v>53</v>
      </c>
      <c r="B842" t="s">
        <v>54</v>
      </c>
      <c r="C842" s="61">
        <v>37094</v>
      </c>
      <c r="D842" s="21">
        <v>0.6772453703703704</v>
      </c>
    </row>
    <row r="843" spans="1:4" ht="12.75">
      <c r="A843" t="s">
        <v>55</v>
      </c>
      <c r="B843" t="s">
        <v>56</v>
      </c>
      <c r="C843" s="61">
        <v>37094</v>
      </c>
      <c r="D843" s="21">
        <v>0.6773726851851851</v>
      </c>
    </row>
    <row r="844" spans="1:4" ht="12.75">
      <c r="A844" t="s">
        <v>57</v>
      </c>
      <c r="B844" t="s">
        <v>58</v>
      </c>
      <c r="C844" s="61">
        <v>37094</v>
      </c>
      <c r="D844" s="21">
        <v>0.677488425925926</v>
      </c>
    </row>
    <row r="845" spans="1:4" ht="12.75">
      <c r="A845" t="s">
        <v>59</v>
      </c>
      <c r="B845" t="s">
        <v>60</v>
      </c>
      <c r="C845" s="61">
        <v>37094</v>
      </c>
      <c r="D845" s="21">
        <v>0.6776273148148149</v>
      </c>
    </row>
    <row r="846" spans="1:4" ht="12.75">
      <c r="A846" t="s">
        <v>61</v>
      </c>
      <c r="B846" t="s">
        <v>62</v>
      </c>
      <c r="C846" s="61">
        <v>37094</v>
      </c>
      <c r="D846" s="21">
        <v>0.6777546296296296</v>
      </c>
    </row>
    <row r="847" spans="1:4" ht="12.75">
      <c r="A847" t="s">
        <v>63</v>
      </c>
      <c r="B847" t="s">
        <v>64</v>
      </c>
      <c r="C847" s="61">
        <v>37094</v>
      </c>
      <c r="D847" s="21">
        <v>0.6778819444444445</v>
      </c>
    </row>
    <row r="848" spans="1:4" ht="12.75">
      <c r="A848" t="s">
        <v>65</v>
      </c>
      <c r="B848" t="s">
        <v>66</v>
      </c>
      <c r="C848" s="61">
        <v>37094</v>
      </c>
      <c r="D848" s="21">
        <v>0.6779976851851851</v>
      </c>
    </row>
    <row r="849" spans="1:4" ht="12.75">
      <c r="A849" t="s">
        <v>67</v>
      </c>
      <c r="B849" t="s">
        <v>68</v>
      </c>
      <c r="C849" s="61">
        <v>37094</v>
      </c>
      <c r="D849" s="21">
        <v>0.678125</v>
      </c>
    </row>
    <row r="850" spans="1:4" ht="12.75">
      <c r="A850" t="s">
        <v>69</v>
      </c>
      <c r="B850" t="s">
        <v>70</v>
      </c>
      <c r="C850" s="61">
        <v>37094</v>
      </c>
      <c r="D850" s="21">
        <v>0.6782523148148148</v>
      </c>
    </row>
    <row r="851" spans="1:4" ht="12.75">
      <c r="A851" t="s">
        <v>71</v>
      </c>
      <c r="B851" t="s">
        <v>72</v>
      </c>
      <c r="C851" s="61">
        <v>37094</v>
      </c>
      <c r="D851" s="21">
        <v>0.6783912037037036</v>
      </c>
    </row>
    <row r="852" spans="1:4" ht="12.75">
      <c r="A852" t="s">
        <v>73</v>
      </c>
      <c r="B852" t="s">
        <v>74</v>
      </c>
      <c r="C852" s="61">
        <v>37094</v>
      </c>
      <c r="D852" s="21">
        <v>0.6785185185185184</v>
      </c>
    </row>
    <row r="853" spans="1:4" ht="12.75">
      <c r="A853" t="s">
        <v>75</v>
      </c>
      <c r="B853" t="s">
        <v>76</v>
      </c>
      <c r="C853" s="61">
        <v>37094</v>
      </c>
      <c r="D853" s="21">
        <v>0.6786458333333334</v>
      </c>
    </row>
    <row r="854" spans="1:4" ht="12.75">
      <c r="A854" t="s">
        <v>77</v>
      </c>
      <c r="B854" t="s">
        <v>78</v>
      </c>
      <c r="C854" s="61">
        <v>37094</v>
      </c>
      <c r="D854" s="21">
        <v>0.6787731481481482</v>
      </c>
    </row>
    <row r="855" spans="1:4" ht="12.75">
      <c r="A855" t="s">
        <v>79</v>
      </c>
      <c r="B855" t="s">
        <v>80</v>
      </c>
      <c r="C855" s="61">
        <v>37094</v>
      </c>
      <c r="D855" s="21">
        <v>0.678900462962963</v>
      </c>
    </row>
    <row r="856" spans="1:4" ht="12.75">
      <c r="A856" t="s">
        <v>81</v>
      </c>
      <c r="B856" t="s">
        <v>82</v>
      </c>
      <c r="C856" s="61">
        <v>37094</v>
      </c>
      <c r="D856" s="21">
        <v>0.6790277777777778</v>
      </c>
    </row>
    <row r="857" spans="1:4" ht="12.75">
      <c r="A857" t="s">
        <v>83</v>
      </c>
      <c r="B857" t="s">
        <v>84</v>
      </c>
      <c r="C857" s="61">
        <v>37094</v>
      </c>
      <c r="D857" s="21">
        <v>0.6791666666666667</v>
      </c>
    </row>
    <row r="858" spans="1:4" ht="12.75">
      <c r="A858" t="s">
        <v>85</v>
      </c>
      <c r="B858" t="s">
        <v>86</v>
      </c>
      <c r="C858" s="61">
        <v>37094</v>
      </c>
      <c r="D858" s="21">
        <v>0.6792939814814815</v>
      </c>
    </row>
    <row r="859" spans="1:4" ht="12.75">
      <c r="A859" t="s">
        <v>87</v>
      </c>
      <c r="B859" t="s">
        <v>88</v>
      </c>
      <c r="C859" s="61">
        <v>37094</v>
      </c>
      <c r="D859" s="21">
        <v>0.6794328703703704</v>
      </c>
    </row>
    <row r="860" spans="1:4" ht="12.75">
      <c r="A860" t="s">
        <v>1900</v>
      </c>
      <c r="B860" t="s">
        <v>89</v>
      </c>
      <c r="C860" s="61">
        <v>37094</v>
      </c>
      <c r="D860" s="21">
        <v>0.6795601851851852</v>
      </c>
    </row>
    <row r="861" spans="1:4" ht="12.75">
      <c r="A861" t="s">
        <v>90</v>
      </c>
      <c r="B861" t="s">
        <v>91</v>
      </c>
      <c r="C861" s="61">
        <v>37094</v>
      </c>
      <c r="D861" s="21">
        <v>0.6796875</v>
      </c>
    </row>
    <row r="862" spans="1:4" ht="12.75">
      <c r="A862" t="s">
        <v>92</v>
      </c>
      <c r="B862" t="s">
        <v>93</v>
      </c>
      <c r="C862" s="61">
        <v>37094</v>
      </c>
      <c r="D862" s="21">
        <v>0.6798148148148148</v>
      </c>
    </row>
    <row r="863" spans="1:4" ht="12.75">
      <c r="A863" t="s">
        <v>94</v>
      </c>
      <c r="B863" t="s">
        <v>95</v>
      </c>
      <c r="C863" s="61">
        <v>37094</v>
      </c>
      <c r="D863" s="21">
        <v>0.6799421296296296</v>
      </c>
    </row>
    <row r="864" spans="1:4" ht="12.75">
      <c r="A864" t="s">
        <v>96</v>
      </c>
      <c r="B864" t="s">
        <v>97</v>
      </c>
      <c r="C864" s="61">
        <v>37094</v>
      </c>
      <c r="D864" s="21">
        <v>0.6800810185185185</v>
      </c>
    </row>
    <row r="865" spans="1:4" ht="12.75">
      <c r="A865" t="s">
        <v>98</v>
      </c>
      <c r="B865" t="s">
        <v>99</v>
      </c>
      <c r="C865" s="61">
        <v>37094</v>
      </c>
      <c r="D865" s="21">
        <v>0.6802083333333333</v>
      </c>
    </row>
    <row r="866" spans="1:4" ht="12.75">
      <c r="A866" t="s">
        <v>100</v>
      </c>
      <c r="B866" t="s">
        <v>101</v>
      </c>
      <c r="C866" s="61">
        <v>37094</v>
      </c>
      <c r="D866" s="21">
        <v>0.6803356481481481</v>
      </c>
    </row>
    <row r="867" spans="1:4" ht="12.75">
      <c r="A867" t="s">
        <v>102</v>
      </c>
      <c r="B867" t="s">
        <v>103</v>
      </c>
      <c r="C867" s="61">
        <v>37094</v>
      </c>
      <c r="D867" s="21">
        <v>0.6804629629629629</v>
      </c>
    </row>
    <row r="868" spans="1:4" ht="12.75">
      <c r="A868" t="s">
        <v>104</v>
      </c>
      <c r="B868" t="s">
        <v>105</v>
      </c>
      <c r="C868" s="61">
        <v>37094</v>
      </c>
      <c r="D868" s="21">
        <v>0.6806018518518518</v>
      </c>
    </row>
    <row r="869" spans="1:4" ht="12.75">
      <c r="A869" t="s">
        <v>106</v>
      </c>
      <c r="B869" t="s">
        <v>107</v>
      </c>
      <c r="C869" s="61">
        <v>37094</v>
      </c>
      <c r="D869" s="21">
        <v>0.6807291666666666</v>
      </c>
    </row>
    <row r="870" spans="1:4" ht="12.75">
      <c r="A870" t="s">
        <v>108</v>
      </c>
      <c r="B870" t="s">
        <v>109</v>
      </c>
      <c r="C870" s="61">
        <v>37094</v>
      </c>
      <c r="D870" s="21">
        <v>0.6808564814814816</v>
      </c>
    </row>
    <row r="871" spans="1:4" ht="12.75">
      <c r="A871" t="s">
        <v>110</v>
      </c>
      <c r="B871" t="s">
        <v>111</v>
      </c>
      <c r="C871" s="61">
        <v>37094</v>
      </c>
      <c r="D871" s="21">
        <v>0.6809953703703703</v>
      </c>
    </row>
    <row r="872" spans="1:4" ht="12.75">
      <c r="A872" t="s">
        <v>112</v>
      </c>
      <c r="B872" t="s">
        <v>113</v>
      </c>
      <c r="C872" s="61">
        <v>37094</v>
      </c>
      <c r="D872" s="21">
        <v>0.6811111111111111</v>
      </c>
    </row>
    <row r="873" spans="1:4" ht="12.75">
      <c r="A873" t="s">
        <v>114</v>
      </c>
      <c r="B873" t="s">
        <v>115</v>
      </c>
      <c r="C873" s="61">
        <v>37094</v>
      </c>
      <c r="D873" s="21">
        <v>0.6812615740740741</v>
      </c>
    </row>
    <row r="874" spans="1:4" ht="12.75">
      <c r="A874" t="s">
        <v>116</v>
      </c>
      <c r="B874" t="s">
        <v>117</v>
      </c>
      <c r="C874" s="61">
        <v>37094</v>
      </c>
      <c r="D874" s="21">
        <v>0.6813888888888888</v>
      </c>
    </row>
    <row r="875" spans="1:4" ht="12.75">
      <c r="A875" t="s">
        <v>118</v>
      </c>
      <c r="B875" t="s">
        <v>119</v>
      </c>
      <c r="C875" s="61">
        <v>37094</v>
      </c>
      <c r="D875" s="21">
        <v>0.6815277777777777</v>
      </c>
    </row>
    <row r="876" spans="1:4" ht="12.75">
      <c r="A876" t="s">
        <v>120</v>
      </c>
      <c r="B876" t="s">
        <v>121</v>
      </c>
      <c r="C876" s="61">
        <v>37094</v>
      </c>
      <c r="D876" s="21">
        <v>0.6816550925925925</v>
      </c>
    </row>
    <row r="877" spans="1:4" ht="12.75">
      <c r="A877" t="s">
        <v>122</v>
      </c>
      <c r="B877" t="s">
        <v>123</v>
      </c>
      <c r="C877" s="61">
        <v>37094</v>
      </c>
      <c r="D877" s="21">
        <v>0.6817824074074075</v>
      </c>
    </row>
    <row r="878" spans="1:4" ht="12.75">
      <c r="A878" t="s">
        <v>124</v>
      </c>
      <c r="B878" t="s">
        <v>125</v>
      </c>
      <c r="C878" s="61">
        <v>37094</v>
      </c>
      <c r="D878" s="21">
        <v>0.6819097222222222</v>
      </c>
    </row>
    <row r="879" spans="1:4" ht="12.75">
      <c r="A879" t="s">
        <v>126</v>
      </c>
      <c r="B879" t="s">
        <v>127</v>
      </c>
      <c r="C879" s="61">
        <v>37094</v>
      </c>
      <c r="D879" s="21">
        <v>0.682048611111111</v>
      </c>
    </row>
    <row r="880" spans="1:4" ht="12.75">
      <c r="A880" t="s">
        <v>128</v>
      </c>
      <c r="B880" t="s">
        <v>129</v>
      </c>
      <c r="C880" s="61">
        <v>37094</v>
      </c>
      <c r="D880" s="21">
        <v>0.6821643518518519</v>
      </c>
    </row>
    <row r="881" spans="1:4" ht="12.75">
      <c r="A881" t="s">
        <v>130</v>
      </c>
      <c r="B881" t="s">
        <v>131</v>
      </c>
      <c r="C881" s="61">
        <v>37094</v>
      </c>
      <c r="D881" s="21">
        <v>0.6822800925925926</v>
      </c>
    </row>
    <row r="882" spans="1:4" ht="12.75">
      <c r="A882" t="s">
        <v>132</v>
      </c>
      <c r="B882" t="s">
        <v>133</v>
      </c>
      <c r="C882" s="61">
        <v>37094</v>
      </c>
      <c r="D882" s="21">
        <v>0.6824305555555555</v>
      </c>
    </row>
    <row r="883" spans="1:4" ht="12.75">
      <c r="A883" t="s">
        <v>134</v>
      </c>
      <c r="B883" t="s">
        <v>135</v>
      </c>
      <c r="C883" s="61">
        <v>37094</v>
      </c>
      <c r="D883" s="21">
        <v>0.6826041666666667</v>
      </c>
    </row>
    <row r="884" spans="1:4" ht="12.75">
      <c r="A884" t="s">
        <v>136</v>
      </c>
      <c r="B884" t="s">
        <v>137</v>
      </c>
      <c r="C884" s="61">
        <v>37094</v>
      </c>
      <c r="D884" s="21">
        <v>0.6827314814814814</v>
      </c>
    </row>
    <row r="885" spans="1:4" ht="12.75">
      <c r="A885" t="s">
        <v>138</v>
      </c>
      <c r="B885" t="s">
        <v>139</v>
      </c>
      <c r="C885" s="61">
        <v>37094</v>
      </c>
      <c r="D885" s="21">
        <v>0.6828472222222222</v>
      </c>
    </row>
    <row r="886" spans="1:4" ht="12.75">
      <c r="A886" t="s">
        <v>140</v>
      </c>
      <c r="B886" t="s">
        <v>141</v>
      </c>
      <c r="C886" s="61">
        <v>37094</v>
      </c>
      <c r="D886" s="21">
        <v>0.6829745370370371</v>
      </c>
    </row>
    <row r="887" spans="1:4" ht="12.75">
      <c r="A887" t="s">
        <v>142</v>
      </c>
      <c r="B887" t="s">
        <v>143</v>
      </c>
      <c r="C887" s="61">
        <v>37094</v>
      </c>
      <c r="D887" s="21">
        <v>0.6831134259259258</v>
      </c>
    </row>
    <row r="888" spans="1:4" ht="12.75">
      <c r="A888" t="s">
        <v>144</v>
      </c>
      <c r="B888" t="s">
        <v>145</v>
      </c>
      <c r="C888" s="61">
        <v>37094</v>
      </c>
      <c r="D888" s="21">
        <v>0.6832407407407407</v>
      </c>
    </row>
    <row r="889" spans="1:4" ht="12.75">
      <c r="A889" t="s">
        <v>146</v>
      </c>
      <c r="B889" t="s">
        <v>147</v>
      </c>
      <c r="C889" s="61">
        <v>37094</v>
      </c>
      <c r="D889" s="21">
        <v>0.6833796296296296</v>
      </c>
    </row>
    <row r="890" spans="1:4" ht="12.75">
      <c r="A890" t="s">
        <v>148</v>
      </c>
      <c r="B890" t="s">
        <v>149</v>
      </c>
      <c r="C890" s="61">
        <v>37094</v>
      </c>
      <c r="D890" s="21">
        <v>0.6834953703703704</v>
      </c>
    </row>
    <row r="891" spans="1:4" ht="12.75">
      <c r="A891" t="s">
        <v>150</v>
      </c>
      <c r="B891" t="s">
        <v>151</v>
      </c>
      <c r="C891" s="61">
        <v>37094</v>
      </c>
      <c r="D891" s="21">
        <v>0.6836226851851852</v>
      </c>
    </row>
    <row r="892" spans="1:4" ht="12.75">
      <c r="A892" t="s">
        <v>152</v>
      </c>
      <c r="B892" t="s">
        <v>153</v>
      </c>
      <c r="C892" s="61">
        <v>37094</v>
      </c>
      <c r="D892" s="21">
        <v>0.6837847222222222</v>
      </c>
    </row>
    <row r="893" spans="1:4" ht="12.75">
      <c r="A893" t="s">
        <v>154</v>
      </c>
      <c r="B893" t="s">
        <v>155</v>
      </c>
      <c r="C893" s="61">
        <v>37094</v>
      </c>
      <c r="D893" s="21">
        <v>0.683912037037037</v>
      </c>
    </row>
    <row r="894" spans="1:4" ht="12.75">
      <c r="A894" t="s">
        <v>156</v>
      </c>
      <c r="B894" t="s">
        <v>157</v>
      </c>
      <c r="C894" s="61">
        <v>37094</v>
      </c>
      <c r="D894" s="21">
        <v>0.6840393518518518</v>
      </c>
    </row>
    <row r="895" spans="1:4" ht="12.75">
      <c r="A895" t="s">
        <v>158</v>
      </c>
      <c r="B895" t="s">
        <v>159</v>
      </c>
      <c r="C895" s="61">
        <v>37094</v>
      </c>
      <c r="D895" s="21">
        <v>0.6841666666666667</v>
      </c>
    </row>
    <row r="896" spans="1:4" ht="12.75">
      <c r="A896" t="s">
        <v>160</v>
      </c>
      <c r="B896" t="s">
        <v>161</v>
      </c>
      <c r="C896" s="61">
        <v>37094</v>
      </c>
      <c r="D896" s="21">
        <v>0.6842939814814816</v>
      </c>
    </row>
    <row r="897" spans="1:4" ht="12.75">
      <c r="A897" t="s">
        <v>162</v>
      </c>
      <c r="B897" t="s">
        <v>164</v>
      </c>
      <c r="C897" s="61">
        <v>37094</v>
      </c>
      <c r="D897" s="21">
        <v>0.6844328703703703</v>
      </c>
    </row>
    <row r="898" spans="1:4" ht="12.75">
      <c r="A898" t="s">
        <v>165</v>
      </c>
      <c r="B898" t="s">
        <v>166</v>
      </c>
      <c r="C898" s="61">
        <v>37094</v>
      </c>
      <c r="D898" s="21">
        <v>0.6845486111111111</v>
      </c>
    </row>
    <row r="899" spans="1:4" ht="12.75">
      <c r="A899" t="s">
        <v>167</v>
      </c>
      <c r="B899" t="s">
        <v>168</v>
      </c>
      <c r="C899" s="61">
        <v>37094</v>
      </c>
      <c r="D899" s="21">
        <v>0.684675925925926</v>
      </c>
    </row>
    <row r="900" spans="1:4" ht="12.75">
      <c r="A900" t="s">
        <v>169</v>
      </c>
      <c r="B900" t="s">
        <v>170</v>
      </c>
      <c r="C900" s="61">
        <v>37094</v>
      </c>
      <c r="D900" s="21">
        <v>0.6848148148148149</v>
      </c>
    </row>
    <row r="901" spans="1:4" ht="12.75">
      <c r="A901" t="s">
        <v>171</v>
      </c>
      <c r="B901" t="s">
        <v>172</v>
      </c>
      <c r="C901" s="61">
        <v>37094</v>
      </c>
      <c r="D901" s="21">
        <v>0.6849305555555555</v>
      </c>
    </row>
    <row r="902" spans="1:4" ht="12.75">
      <c r="A902" t="s">
        <v>173</v>
      </c>
      <c r="B902" t="s">
        <v>174</v>
      </c>
      <c r="C902" s="61">
        <v>37094</v>
      </c>
      <c r="D902" s="21">
        <v>0.6850694444444444</v>
      </c>
    </row>
    <row r="903" spans="1:4" ht="12.75">
      <c r="A903" t="s">
        <v>175</v>
      </c>
      <c r="B903" t="s">
        <v>176</v>
      </c>
      <c r="C903" s="61">
        <v>37094</v>
      </c>
      <c r="D903" s="21">
        <v>0.6851851851851851</v>
      </c>
    </row>
    <row r="904" spans="1:4" ht="12.75">
      <c r="A904" t="s">
        <v>177</v>
      </c>
      <c r="B904" t="s">
        <v>178</v>
      </c>
      <c r="C904" s="61">
        <v>37094</v>
      </c>
      <c r="D904" s="21">
        <v>0.6853125</v>
      </c>
    </row>
    <row r="905" spans="1:4" ht="12.75">
      <c r="A905" t="s">
        <v>179</v>
      </c>
      <c r="B905" t="s">
        <v>180</v>
      </c>
      <c r="C905" s="61">
        <v>37094</v>
      </c>
      <c r="D905" s="21">
        <v>0.6854513888888888</v>
      </c>
    </row>
    <row r="906" spans="1:4" ht="12.75">
      <c r="A906" t="s">
        <v>181</v>
      </c>
      <c r="B906" t="s">
        <v>182</v>
      </c>
      <c r="C906" s="61">
        <v>37094</v>
      </c>
      <c r="D906" s="21">
        <v>0.6856018518518519</v>
      </c>
    </row>
    <row r="907" spans="1:4" ht="12.75">
      <c r="A907" t="s">
        <v>183</v>
      </c>
      <c r="B907" t="s">
        <v>184</v>
      </c>
      <c r="C907" s="61">
        <v>37094</v>
      </c>
      <c r="D907" s="21">
        <v>0.6857175925925926</v>
      </c>
    </row>
    <row r="908" spans="1:4" ht="12.75">
      <c r="A908" t="s">
        <v>185</v>
      </c>
      <c r="B908" t="s">
        <v>186</v>
      </c>
      <c r="C908" s="61">
        <v>37094</v>
      </c>
      <c r="D908" s="21">
        <v>0.6858449074074073</v>
      </c>
    </row>
    <row r="909" spans="1:4" ht="12.75">
      <c r="A909" t="s">
        <v>187</v>
      </c>
      <c r="B909" t="s">
        <v>188</v>
      </c>
      <c r="C909" s="61">
        <v>37094</v>
      </c>
      <c r="D909" s="21">
        <v>0.6859722222222223</v>
      </c>
    </row>
    <row r="910" spans="1:4" ht="12.75">
      <c r="A910" t="s">
        <v>189</v>
      </c>
      <c r="B910" t="s">
        <v>190</v>
      </c>
      <c r="C910" s="61">
        <v>37094</v>
      </c>
      <c r="D910" s="21">
        <v>0.6860879629629629</v>
      </c>
    </row>
    <row r="911" spans="1:4" ht="12.75">
      <c r="A911" t="s">
        <v>191</v>
      </c>
      <c r="B911" t="s">
        <v>192</v>
      </c>
      <c r="C911" s="61">
        <v>37094</v>
      </c>
      <c r="D911" s="21">
        <v>0.6862152777777778</v>
      </c>
    </row>
    <row r="912" spans="1:4" ht="12.75">
      <c r="A912" t="s">
        <v>193</v>
      </c>
      <c r="B912" t="s">
        <v>194</v>
      </c>
      <c r="C912" s="61">
        <v>37094</v>
      </c>
      <c r="D912" s="21">
        <v>0.6863310185185184</v>
      </c>
    </row>
    <row r="913" spans="1:4" ht="12.75">
      <c r="A913" t="s">
        <v>195</v>
      </c>
      <c r="B913" t="s">
        <v>196</v>
      </c>
      <c r="C913" s="61">
        <v>37094</v>
      </c>
      <c r="D913" s="21">
        <v>0.6864583333333334</v>
      </c>
    </row>
    <row r="914" spans="1:4" ht="12.75">
      <c r="A914" t="s">
        <v>197</v>
      </c>
      <c r="B914" t="s">
        <v>198</v>
      </c>
      <c r="C914" s="61">
        <v>37094</v>
      </c>
      <c r="D914" s="21">
        <v>0.6865856481481482</v>
      </c>
    </row>
    <row r="915" spans="1:4" ht="12.75">
      <c r="A915" t="s">
        <v>199</v>
      </c>
      <c r="B915" t="s">
        <v>200</v>
      </c>
      <c r="C915" s="61">
        <v>37094</v>
      </c>
      <c r="D915" s="21">
        <v>0.6867245370370371</v>
      </c>
    </row>
    <row r="916" spans="1:4" ht="12.75">
      <c r="A916" t="s">
        <v>201</v>
      </c>
      <c r="B916" t="s">
        <v>202</v>
      </c>
      <c r="C916" s="61">
        <v>37094</v>
      </c>
      <c r="D916" s="21">
        <v>0.6868402777777778</v>
      </c>
    </row>
    <row r="917" spans="1:4" ht="12.75">
      <c r="A917" t="s">
        <v>203</v>
      </c>
      <c r="B917" t="s">
        <v>204</v>
      </c>
      <c r="C917" s="61">
        <v>37094</v>
      </c>
      <c r="D917" s="21">
        <v>0.6869675925925925</v>
      </c>
    </row>
    <row r="918" spans="1:4" ht="12.75">
      <c r="A918" t="s">
        <v>205</v>
      </c>
      <c r="B918" t="s">
        <v>206</v>
      </c>
      <c r="C918" s="61">
        <v>37094</v>
      </c>
      <c r="D918" s="21">
        <v>0.6870949074074074</v>
      </c>
    </row>
    <row r="919" spans="1:4" ht="12.75">
      <c r="A919" t="s">
        <v>207</v>
      </c>
      <c r="B919" t="s">
        <v>208</v>
      </c>
      <c r="C919" s="61">
        <v>37094</v>
      </c>
      <c r="D919" s="21">
        <v>0.6872222222222222</v>
      </c>
    </row>
    <row r="920" spans="1:4" ht="12.75">
      <c r="A920" t="s">
        <v>209</v>
      </c>
      <c r="B920" t="s">
        <v>210</v>
      </c>
      <c r="C920" s="61">
        <v>37094</v>
      </c>
      <c r="D920" s="21">
        <v>0.6873495370370369</v>
      </c>
    </row>
    <row r="921" spans="1:4" ht="12.75">
      <c r="A921" t="s">
        <v>211</v>
      </c>
      <c r="B921" t="s">
        <v>212</v>
      </c>
      <c r="C921" s="61">
        <v>37094</v>
      </c>
      <c r="D921" s="21">
        <v>0.6874652777777778</v>
      </c>
    </row>
    <row r="922" spans="1:4" ht="12.75">
      <c r="A922" t="s">
        <v>213</v>
      </c>
      <c r="B922" t="s">
        <v>214</v>
      </c>
      <c r="C922" s="61">
        <v>37094</v>
      </c>
      <c r="D922" s="21">
        <v>0.6875925925925926</v>
      </c>
    </row>
    <row r="923" spans="1:4" ht="12.75">
      <c r="A923" t="s">
        <v>215</v>
      </c>
      <c r="B923" t="s">
        <v>216</v>
      </c>
      <c r="C923" s="61">
        <v>37094</v>
      </c>
      <c r="D923" s="21">
        <v>0.6877199074074074</v>
      </c>
    </row>
    <row r="924" spans="1:4" ht="12.75">
      <c r="A924" t="s">
        <v>217</v>
      </c>
      <c r="B924" t="s">
        <v>218</v>
      </c>
      <c r="C924" s="61">
        <v>37094</v>
      </c>
      <c r="D924" s="21">
        <v>0.6878472222222222</v>
      </c>
    </row>
    <row r="925" spans="1:4" ht="12.75">
      <c r="A925" t="s">
        <v>219</v>
      </c>
      <c r="B925" t="s">
        <v>220</v>
      </c>
      <c r="C925" s="61">
        <v>37094</v>
      </c>
      <c r="D925" s="21">
        <v>0.687974537037037</v>
      </c>
    </row>
    <row r="926" spans="1:4" ht="12.75">
      <c r="A926" t="s">
        <v>221</v>
      </c>
      <c r="B926" t="s">
        <v>222</v>
      </c>
      <c r="C926" s="61">
        <v>37094</v>
      </c>
      <c r="D926" s="21">
        <v>0.6881018518518518</v>
      </c>
    </row>
    <row r="927" spans="1:4" ht="12.75">
      <c r="A927" t="s">
        <v>223</v>
      </c>
      <c r="B927" t="s">
        <v>224</v>
      </c>
      <c r="C927" s="61">
        <v>37094</v>
      </c>
      <c r="D927" s="21">
        <v>0.6882175925925926</v>
      </c>
    </row>
    <row r="928" spans="1:4" ht="12.75">
      <c r="A928" t="s">
        <v>225</v>
      </c>
      <c r="B928" t="s">
        <v>226</v>
      </c>
      <c r="C928" s="61">
        <v>37094</v>
      </c>
      <c r="D928" s="21">
        <v>0.6883449074074074</v>
      </c>
    </row>
    <row r="929" spans="1:4" ht="12.75">
      <c r="A929" t="s">
        <v>227</v>
      </c>
      <c r="B929" t="s">
        <v>228</v>
      </c>
      <c r="C929" s="61">
        <v>37094</v>
      </c>
      <c r="D929" s="21">
        <v>0.6884837962962963</v>
      </c>
    </row>
    <row r="930" spans="1:4" ht="12.75">
      <c r="A930" t="s">
        <v>229</v>
      </c>
      <c r="B930" t="s">
        <v>230</v>
      </c>
      <c r="C930" s="61">
        <v>37094</v>
      </c>
      <c r="D930" s="21">
        <v>0.688599537037037</v>
      </c>
    </row>
    <row r="931" spans="1:4" ht="12.75">
      <c r="A931" t="s">
        <v>231</v>
      </c>
      <c r="B931" t="s">
        <v>232</v>
      </c>
      <c r="C931" s="61">
        <v>37094</v>
      </c>
      <c r="D931" s="21">
        <v>0.6887384259259259</v>
      </c>
    </row>
    <row r="932" spans="1:4" ht="12.75">
      <c r="A932" t="s">
        <v>233</v>
      </c>
      <c r="B932" t="s">
        <v>234</v>
      </c>
      <c r="C932" s="61">
        <v>37094</v>
      </c>
      <c r="D932" s="21">
        <v>0.6888541666666667</v>
      </c>
    </row>
    <row r="933" spans="1:4" ht="12.75">
      <c r="A933" t="s">
        <v>235</v>
      </c>
      <c r="B933" t="s">
        <v>236</v>
      </c>
      <c r="C933" s="61">
        <v>37094</v>
      </c>
      <c r="D933" s="21">
        <v>0.6889930555555556</v>
      </c>
    </row>
    <row r="934" spans="1:4" ht="12.75">
      <c r="A934" t="s">
        <v>237</v>
      </c>
      <c r="B934" t="s">
        <v>238</v>
      </c>
      <c r="C934" s="61">
        <v>37094</v>
      </c>
      <c r="D934" s="21">
        <v>0.6891319444444445</v>
      </c>
    </row>
    <row r="935" spans="1:4" ht="12.75">
      <c r="A935" t="s">
        <v>239</v>
      </c>
      <c r="B935" t="s">
        <v>240</v>
      </c>
      <c r="C935" s="61">
        <v>37094</v>
      </c>
      <c r="D935" s="21">
        <v>0.6892592592592592</v>
      </c>
    </row>
    <row r="936" spans="1:4" ht="12.75">
      <c r="A936" t="s">
        <v>241</v>
      </c>
      <c r="B936" t="s">
        <v>242</v>
      </c>
      <c r="C936" s="61">
        <v>37094</v>
      </c>
      <c r="D936" s="21">
        <v>0.689386574074074</v>
      </c>
    </row>
    <row r="937" spans="1:4" ht="12.75">
      <c r="A937" t="s">
        <v>243</v>
      </c>
      <c r="B937" t="s">
        <v>244</v>
      </c>
      <c r="C937" s="61">
        <v>37094</v>
      </c>
      <c r="D937" s="21">
        <v>0.6895138888888889</v>
      </c>
    </row>
    <row r="938" spans="1:4" ht="12.75">
      <c r="A938" t="s">
        <v>245</v>
      </c>
      <c r="B938" t="s">
        <v>246</v>
      </c>
      <c r="C938" s="61">
        <v>37094</v>
      </c>
      <c r="D938" s="21">
        <v>0.6896412037037036</v>
      </c>
    </row>
    <row r="939" spans="1:4" ht="12.75">
      <c r="A939" t="s">
        <v>247</v>
      </c>
      <c r="B939" t="s">
        <v>248</v>
      </c>
      <c r="C939" s="61">
        <v>37094</v>
      </c>
      <c r="D939" s="21">
        <v>0.6897800925925925</v>
      </c>
    </row>
    <row r="940" spans="1:4" ht="12.75">
      <c r="A940" t="s">
        <v>249</v>
      </c>
      <c r="B940" t="s">
        <v>250</v>
      </c>
      <c r="C940" s="61">
        <v>37094</v>
      </c>
      <c r="D940" s="21">
        <v>0.6899074074074073</v>
      </c>
    </row>
    <row r="941" spans="1:4" ht="12.75">
      <c r="A941" t="s">
        <v>251</v>
      </c>
      <c r="B941" t="s">
        <v>252</v>
      </c>
      <c r="C941" s="61">
        <v>37094</v>
      </c>
      <c r="D941" s="21">
        <v>0.6900347222222223</v>
      </c>
    </row>
    <row r="942" spans="1:4" ht="12.75">
      <c r="A942" t="s">
        <v>253</v>
      </c>
      <c r="B942" t="s">
        <v>254</v>
      </c>
      <c r="C942" s="61">
        <v>37094</v>
      </c>
      <c r="D942" s="21">
        <v>0.690162037037037</v>
      </c>
    </row>
    <row r="943" spans="1:4" ht="12.75">
      <c r="A943" t="s">
        <v>255</v>
      </c>
      <c r="B943" t="s">
        <v>256</v>
      </c>
      <c r="C943" s="61">
        <v>37094</v>
      </c>
      <c r="D943" s="21">
        <v>0.6902893518518519</v>
      </c>
    </row>
    <row r="944" spans="1:4" ht="12.75">
      <c r="A944" t="s">
        <v>257</v>
      </c>
      <c r="B944" t="s">
        <v>258</v>
      </c>
      <c r="C944" s="61">
        <v>37094</v>
      </c>
      <c r="D944" s="21">
        <v>0.6904166666666667</v>
      </c>
    </row>
    <row r="945" spans="1:4" ht="12.75">
      <c r="A945" t="s">
        <v>259</v>
      </c>
      <c r="B945" t="s">
        <v>260</v>
      </c>
      <c r="C945" s="61">
        <v>37094</v>
      </c>
      <c r="D945" s="21">
        <v>0.6905555555555556</v>
      </c>
    </row>
    <row r="946" spans="1:4" ht="12.75">
      <c r="A946" t="s">
        <v>261</v>
      </c>
      <c r="B946" t="s">
        <v>262</v>
      </c>
      <c r="C946" s="61">
        <v>37094</v>
      </c>
      <c r="D946" s="21">
        <v>0.6906597222222222</v>
      </c>
    </row>
    <row r="948" spans="1:4" ht="12.75">
      <c r="A948" t="s">
        <v>408</v>
      </c>
      <c r="B948" t="s">
        <v>409</v>
      </c>
      <c r="C948" t="s">
        <v>410</v>
      </c>
      <c r="D948" t="s">
        <v>411</v>
      </c>
    </row>
    <row r="949" spans="1:4" ht="12.75">
      <c r="A949" t="s">
        <v>263</v>
      </c>
      <c r="B949" t="s">
        <v>264</v>
      </c>
      <c r="C949" s="61">
        <v>37094</v>
      </c>
      <c r="D949" s="21">
        <v>0.6950925925925926</v>
      </c>
    </row>
    <row r="950" spans="1:4" ht="12.75">
      <c r="A950" t="s">
        <v>265</v>
      </c>
      <c r="B950" t="s">
        <v>266</v>
      </c>
      <c r="C950" s="61">
        <v>37094</v>
      </c>
      <c r="D950" s="21">
        <v>0.6952083333333333</v>
      </c>
    </row>
    <row r="951" spans="1:4" ht="12.75">
      <c r="A951" t="s">
        <v>267</v>
      </c>
      <c r="B951" t="s">
        <v>268</v>
      </c>
      <c r="C951" s="61">
        <v>37094</v>
      </c>
      <c r="D951" s="21">
        <v>0.6953472222222222</v>
      </c>
    </row>
    <row r="952" spans="1:4" ht="12.75">
      <c r="A952" t="s">
        <v>265</v>
      </c>
      <c r="B952" t="s">
        <v>269</v>
      </c>
      <c r="C952" s="61">
        <v>37094</v>
      </c>
      <c r="D952" s="21">
        <v>0.6954629629629631</v>
      </c>
    </row>
    <row r="953" spans="1:4" ht="12.75">
      <c r="A953" t="s">
        <v>270</v>
      </c>
      <c r="B953" t="s">
        <v>271</v>
      </c>
      <c r="C953" s="61">
        <v>37094</v>
      </c>
      <c r="D953" s="21">
        <v>0.6956018518518517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5"/>
  <sheetViews>
    <sheetView zoomScale="75" zoomScaleNormal="75" workbookViewId="0" topLeftCell="A1">
      <selection activeCell="A1" sqref="A1:A75"/>
    </sheetView>
  </sheetViews>
  <sheetFormatPr defaultColWidth="9.140625" defaultRowHeight="12.75"/>
  <sheetData>
    <row r="1" ht="12.75">
      <c r="A1" t="s">
        <v>275</v>
      </c>
    </row>
    <row r="2" ht="12.75">
      <c r="A2" t="s">
        <v>276</v>
      </c>
    </row>
    <row r="3" ht="12.75">
      <c r="A3" t="s">
        <v>277</v>
      </c>
    </row>
    <row r="4" ht="12.75">
      <c r="A4" t="s">
        <v>278</v>
      </c>
    </row>
    <row r="5" ht="12.75">
      <c r="A5" t="s">
        <v>279</v>
      </c>
    </row>
    <row r="6" ht="12.75">
      <c r="A6" t="s">
        <v>280</v>
      </c>
    </row>
    <row r="7" ht="12.75">
      <c r="A7" t="s">
        <v>281</v>
      </c>
    </row>
    <row r="8" ht="12.75">
      <c r="A8" t="s">
        <v>282</v>
      </c>
    </row>
    <row r="9" ht="12.75">
      <c r="A9" t="s">
        <v>283</v>
      </c>
    </row>
    <row r="10" ht="12.75">
      <c r="A10" t="s">
        <v>284</v>
      </c>
    </row>
    <row r="11" ht="12.75">
      <c r="A11" t="s">
        <v>285</v>
      </c>
    </row>
    <row r="12" ht="12.75">
      <c r="A12" t="s">
        <v>286</v>
      </c>
    </row>
    <row r="13" ht="12.75">
      <c r="A13" t="s">
        <v>287</v>
      </c>
    </row>
    <row r="14" ht="12.75">
      <c r="A14" t="s">
        <v>288</v>
      </c>
    </row>
    <row r="15" ht="12.75">
      <c r="A15" t="s">
        <v>290</v>
      </c>
    </row>
    <row r="16" ht="12.75">
      <c r="A16" t="s">
        <v>291</v>
      </c>
    </row>
    <row r="17" ht="12.75">
      <c r="A17" t="s">
        <v>292</v>
      </c>
    </row>
    <row r="18" ht="12.75">
      <c r="A18" t="s">
        <v>293</v>
      </c>
    </row>
    <row r="20" ht="12.75">
      <c r="A20" t="s">
        <v>294</v>
      </c>
    </row>
    <row r="21" ht="12.75">
      <c r="A21" t="s">
        <v>295</v>
      </c>
    </row>
    <row r="23" ht="12.75">
      <c r="A23" t="s">
        <v>296</v>
      </c>
    </row>
    <row r="24" ht="12.75">
      <c r="A24" t="s">
        <v>297</v>
      </c>
    </row>
    <row r="25" ht="12.75">
      <c r="A25" t="s">
        <v>298</v>
      </c>
    </row>
    <row r="27" ht="12.75">
      <c r="A27" t="s">
        <v>299</v>
      </c>
    </row>
    <row r="28" ht="12.75">
      <c r="A28" t="s">
        <v>300</v>
      </c>
    </row>
    <row r="29" ht="12.75">
      <c r="A29" t="s">
        <v>301</v>
      </c>
    </row>
    <row r="31" ht="12.75">
      <c r="A31" t="s">
        <v>302</v>
      </c>
    </row>
    <row r="32" ht="12.75">
      <c r="A32" t="s">
        <v>303</v>
      </c>
    </row>
    <row r="33" ht="12.75">
      <c r="A33" t="s">
        <v>304</v>
      </c>
    </row>
    <row r="34" ht="12.75">
      <c r="A34" t="s">
        <v>305</v>
      </c>
    </row>
    <row r="35" ht="12.75">
      <c r="A35" t="s">
        <v>306</v>
      </c>
    </row>
    <row r="36" ht="12.75">
      <c r="A36" t="s">
        <v>307</v>
      </c>
    </row>
    <row r="37" ht="12.75">
      <c r="A37" t="s">
        <v>308</v>
      </c>
    </row>
    <row r="38" ht="12.75">
      <c r="A38" t="s">
        <v>309</v>
      </c>
    </row>
    <row r="39" ht="12.75">
      <c r="A39" t="s">
        <v>310</v>
      </c>
    </row>
    <row r="40" ht="12.75">
      <c r="A40" t="s">
        <v>311</v>
      </c>
    </row>
    <row r="41" ht="12.75">
      <c r="A41" t="s">
        <v>312</v>
      </c>
    </row>
    <row r="42" ht="12.75">
      <c r="A42" t="s">
        <v>313</v>
      </c>
    </row>
    <row r="43" ht="12.75">
      <c r="A43" t="s">
        <v>314</v>
      </c>
    </row>
    <row r="44" ht="12.75">
      <c r="A44" t="s">
        <v>315</v>
      </c>
    </row>
    <row r="45" ht="12.75">
      <c r="A45" t="s">
        <v>316</v>
      </c>
    </row>
    <row r="46" ht="12.75">
      <c r="A46" t="s">
        <v>317</v>
      </c>
    </row>
    <row r="47" ht="12.75">
      <c r="A47" t="s">
        <v>318</v>
      </c>
    </row>
    <row r="48" ht="12.75">
      <c r="A48" t="s">
        <v>319</v>
      </c>
    </row>
    <row r="49" ht="12.75">
      <c r="A49" t="s">
        <v>320</v>
      </c>
    </row>
    <row r="50" ht="12.75">
      <c r="A50" t="s">
        <v>321</v>
      </c>
    </row>
    <row r="52" ht="12.75">
      <c r="A52" t="s">
        <v>322</v>
      </c>
    </row>
    <row r="53" ht="12.75">
      <c r="A53" t="s">
        <v>323</v>
      </c>
    </row>
    <row r="54" ht="12.75">
      <c r="A54" t="s">
        <v>324</v>
      </c>
    </row>
    <row r="56" ht="12.75">
      <c r="A56" t="s">
        <v>325</v>
      </c>
    </row>
    <row r="57" ht="12.75">
      <c r="A57" t="s">
        <v>326</v>
      </c>
    </row>
    <row r="58" ht="12.75">
      <c r="A58" t="s">
        <v>327</v>
      </c>
    </row>
    <row r="59" ht="12.75">
      <c r="A59" t="s">
        <v>328</v>
      </c>
    </row>
    <row r="60" ht="12.75">
      <c r="A60" t="s">
        <v>329</v>
      </c>
    </row>
    <row r="61" ht="12.75">
      <c r="A61" t="s">
        <v>330</v>
      </c>
    </row>
    <row r="62" ht="12.75">
      <c r="A62" t="s">
        <v>331</v>
      </c>
    </row>
    <row r="63" ht="12.75">
      <c r="A63" t="s">
        <v>332</v>
      </c>
    </row>
    <row r="64" ht="12.75">
      <c r="A64" t="s">
        <v>333</v>
      </c>
    </row>
    <row r="65" ht="12.75">
      <c r="A65" t="s">
        <v>334</v>
      </c>
    </row>
    <row r="66" ht="12.75">
      <c r="A66" t="s">
        <v>335</v>
      </c>
    </row>
    <row r="67" ht="12.75">
      <c r="A67" t="s">
        <v>336</v>
      </c>
    </row>
    <row r="68" ht="12.75">
      <c r="A68" t="s">
        <v>337</v>
      </c>
    </row>
    <row r="69" ht="12.75">
      <c r="A69" t="s">
        <v>338</v>
      </c>
    </row>
    <row r="70" ht="12.75">
      <c r="A70" t="s">
        <v>339</v>
      </c>
    </row>
    <row r="71" ht="12.75">
      <c r="A71" t="s">
        <v>340</v>
      </c>
    </row>
    <row r="72" ht="12.75">
      <c r="A72" t="s">
        <v>341</v>
      </c>
    </row>
    <row r="73" ht="12.75">
      <c r="A73" t="s">
        <v>342</v>
      </c>
    </row>
    <row r="74" ht="12.75">
      <c r="A74" t="s">
        <v>280</v>
      </c>
    </row>
    <row r="75" ht="12.75">
      <c r="A75" t="s">
        <v>343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2001-08-02T14:34:39Z</dcterms:created>
  <dcterms:modified xsi:type="dcterms:W3CDTF">2002-08-30T14:19:00Z</dcterms:modified>
  <cp:category/>
  <cp:version/>
  <cp:contentType/>
  <cp:contentStatus/>
</cp:coreProperties>
</file>